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drawings/drawing9.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drawings/drawing10.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drawings/drawing11.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drawings/drawing12.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drawings/drawing13.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drawings/drawing14.xml" ContentType="application/vnd.openxmlformats-officedocument.drawing+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drawings/drawing15.xml" ContentType="application/vnd.openxmlformats-officedocument.drawing+xml"/>
  <Override PartName="/xl/charts/chart22.xml" ContentType="application/vnd.openxmlformats-officedocument.drawingml.chart+xml"/>
  <Override PartName="/xl/theme/themeOverride22.xml" ContentType="application/vnd.openxmlformats-officedocument.themeOverride+xml"/>
  <Override PartName="/xl/charts/chart23.xml" ContentType="application/vnd.openxmlformats-officedocument.drawingml.chart+xml"/>
  <Override PartName="/xl/theme/themeOverride23.xml" ContentType="application/vnd.openxmlformats-officedocument.themeOverride+xml"/>
  <Override PartName="/xl/drawings/drawing16.xml" ContentType="application/vnd.openxmlformats-officedocument.drawing+xml"/>
  <Override PartName="/xl/charts/chart24.xml" ContentType="application/vnd.openxmlformats-officedocument.drawingml.chart+xml"/>
  <Override PartName="/xl/theme/themeOverride24.xml" ContentType="application/vnd.openxmlformats-officedocument.themeOverride+xml"/>
  <Override PartName="/xl/charts/chart25.xml" ContentType="application/vnd.openxmlformats-officedocument.drawingml.chart+xml"/>
  <Override PartName="/xl/theme/themeOverride25.xml" ContentType="application/vnd.openxmlformats-officedocument.themeOverride+xml"/>
  <Override PartName="/xl/drawings/drawing17.xml" ContentType="application/vnd.openxmlformats-officedocument.drawing+xml"/>
  <Override PartName="/xl/charts/chart26.xml" ContentType="application/vnd.openxmlformats-officedocument.drawingml.chart+xml"/>
  <Override PartName="/xl/theme/themeOverride26.xml" ContentType="application/vnd.openxmlformats-officedocument.themeOverride+xml"/>
  <Override PartName="/xl/charts/chart27.xml" ContentType="application/vnd.openxmlformats-officedocument.drawingml.chart+xml"/>
  <Override PartName="/xl/theme/themeOverride27.xml" ContentType="application/vnd.openxmlformats-officedocument.themeOverride+xml"/>
  <Override PartName="/xl/drawings/drawing18.xml" ContentType="application/vnd.openxmlformats-officedocument.drawing+xml"/>
  <Override PartName="/xl/charts/chart28.xml" ContentType="application/vnd.openxmlformats-officedocument.drawingml.chart+xml"/>
  <Override PartName="/xl/theme/themeOverride28.xml" ContentType="application/vnd.openxmlformats-officedocument.themeOverride+xml"/>
  <Override PartName="/xl/charts/chart29.xml" ContentType="application/vnd.openxmlformats-officedocument.drawingml.chart+xml"/>
  <Override PartName="/xl/theme/themeOverride29.xml" ContentType="application/vnd.openxmlformats-officedocument.themeOverride+xml"/>
  <Override PartName="/xl/drawings/drawing19.xml" ContentType="application/vnd.openxmlformats-officedocument.drawing+xml"/>
  <Override PartName="/xl/charts/chart30.xml" ContentType="application/vnd.openxmlformats-officedocument.drawingml.chart+xml"/>
  <Override PartName="/xl/theme/themeOverride30.xml" ContentType="application/vnd.openxmlformats-officedocument.themeOverride+xml"/>
  <Override PartName="/xl/charts/chart31.xml" ContentType="application/vnd.openxmlformats-officedocument.drawingml.chart+xml"/>
  <Override PartName="/xl/theme/themeOverride31.xml" ContentType="application/vnd.openxmlformats-officedocument.themeOverride+xml"/>
  <Override PartName="/xl/drawings/drawing20.xml" ContentType="application/vnd.openxmlformats-officedocument.drawing+xml"/>
  <Override PartName="/xl/charts/chart32.xml" ContentType="application/vnd.openxmlformats-officedocument.drawingml.chart+xml"/>
  <Override PartName="/xl/theme/themeOverride32.xml" ContentType="application/vnd.openxmlformats-officedocument.themeOverride+xml"/>
  <Override PartName="/xl/charts/chart33.xml" ContentType="application/vnd.openxmlformats-officedocument.drawingml.chart+xml"/>
  <Override PartName="/xl/theme/themeOverride33.xml" ContentType="application/vnd.openxmlformats-officedocument.themeOverride+xml"/>
  <Override PartName="/xl/drawings/drawing21.xml" ContentType="application/vnd.openxmlformats-officedocument.drawing+xml"/>
  <Override PartName="/xl/charts/chart34.xml" ContentType="application/vnd.openxmlformats-officedocument.drawingml.chart+xml"/>
  <Override PartName="/xl/theme/themeOverride34.xml" ContentType="application/vnd.openxmlformats-officedocument.themeOverride+xml"/>
  <Override PartName="/xl/charts/chart35.xml" ContentType="application/vnd.openxmlformats-officedocument.drawingml.chart+xml"/>
  <Override PartName="/xl/theme/themeOverride35.xml" ContentType="application/vnd.openxmlformats-officedocument.themeOverride+xml"/>
  <Override PartName="/xl/drawings/drawing22.xml" ContentType="application/vnd.openxmlformats-officedocument.drawing+xml"/>
  <Override PartName="/xl/charts/chart36.xml" ContentType="application/vnd.openxmlformats-officedocument.drawingml.chart+xml"/>
  <Override PartName="/xl/theme/themeOverride36.xml" ContentType="application/vnd.openxmlformats-officedocument.themeOverride+xml"/>
  <Override PartName="/xl/charts/chart37.xml" ContentType="application/vnd.openxmlformats-officedocument.drawingml.chart+xml"/>
  <Override PartName="/xl/theme/themeOverride37.xml" ContentType="application/vnd.openxmlformats-officedocument.themeOverride+xml"/>
  <Override PartName="/xl/drawings/drawing23.xml" ContentType="application/vnd.openxmlformats-officedocument.drawing+xml"/>
  <Override PartName="/xl/charts/chart38.xml" ContentType="application/vnd.openxmlformats-officedocument.drawingml.chart+xml"/>
  <Override PartName="/xl/theme/themeOverride38.xml" ContentType="application/vnd.openxmlformats-officedocument.themeOverride+xml"/>
  <Override PartName="/xl/charts/chart39.xml" ContentType="application/vnd.openxmlformats-officedocument.drawingml.chart+xml"/>
  <Override PartName="/xl/theme/themeOverride39.xml" ContentType="application/vnd.openxmlformats-officedocument.themeOverride+xml"/>
  <Override PartName="/xl/drawings/drawing24.xml" ContentType="application/vnd.openxmlformats-officedocument.drawing+xml"/>
  <Override PartName="/xl/charts/chart40.xml" ContentType="application/vnd.openxmlformats-officedocument.drawingml.chart+xml"/>
  <Override PartName="/xl/theme/themeOverride40.xml" ContentType="application/vnd.openxmlformats-officedocument.themeOverride+xml"/>
  <Override PartName="/xl/charts/chart41.xml" ContentType="application/vnd.openxmlformats-officedocument.drawingml.chart+xml"/>
  <Override PartName="/xl/theme/themeOverride41.xml" ContentType="application/vnd.openxmlformats-officedocument.themeOverride+xml"/>
  <Override PartName="/xl/drawings/drawing25.xml" ContentType="application/vnd.openxmlformats-officedocument.drawing+xml"/>
  <Override PartName="/xl/charts/chart42.xml" ContentType="application/vnd.openxmlformats-officedocument.drawingml.chart+xml"/>
  <Override PartName="/xl/theme/themeOverride42.xml" ContentType="application/vnd.openxmlformats-officedocument.themeOverride+xml"/>
  <Override PartName="/xl/charts/chart43.xml" ContentType="application/vnd.openxmlformats-officedocument.drawingml.chart+xml"/>
  <Override PartName="/xl/theme/themeOverride43.xml" ContentType="application/vnd.openxmlformats-officedocument.themeOverride+xml"/>
  <Override PartName="/xl/drawings/drawing26.xml" ContentType="application/vnd.openxmlformats-officedocument.drawing+xml"/>
  <Override PartName="/xl/charts/chart44.xml" ContentType="application/vnd.openxmlformats-officedocument.drawingml.chart+xml"/>
  <Override PartName="/xl/theme/themeOverride44.xml" ContentType="application/vnd.openxmlformats-officedocument.themeOverride+xml"/>
  <Override PartName="/xl/charts/chart45.xml" ContentType="application/vnd.openxmlformats-officedocument.drawingml.chart+xml"/>
  <Override PartName="/xl/theme/themeOverride45.xml" ContentType="application/vnd.openxmlformats-officedocument.themeOverride+xml"/>
  <Override PartName="/xl/drawings/drawing27.xml" ContentType="application/vnd.openxmlformats-officedocument.drawing+xml"/>
  <Override PartName="/xl/charts/chart46.xml" ContentType="application/vnd.openxmlformats-officedocument.drawingml.chart+xml"/>
  <Override PartName="/xl/theme/themeOverride46.xml" ContentType="application/vnd.openxmlformats-officedocument.themeOverride+xml"/>
  <Override PartName="/xl/charts/chart47.xml" ContentType="application/vnd.openxmlformats-officedocument.drawingml.chart+xml"/>
  <Override PartName="/xl/theme/themeOverride47.xml" ContentType="application/vnd.openxmlformats-officedocument.themeOverride+xml"/>
  <Override PartName="/xl/drawings/drawing28.xml" ContentType="application/vnd.openxmlformats-officedocument.drawing+xml"/>
  <Override PartName="/xl/charts/chart48.xml" ContentType="application/vnd.openxmlformats-officedocument.drawingml.chart+xml"/>
  <Override PartName="/xl/theme/themeOverride48.xml" ContentType="application/vnd.openxmlformats-officedocument.themeOverride+xml"/>
  <Override PartName="/xl/charts/chart49.xml" ContentType="application/vnd.openxmlformats-officedocument.drawingml.chart+xml"/>
  <Override PartName="/xl/theme/themeOverride49.xml" ContentType="application/vnd.openxmlformats-officedocument.themeOverride+xml"/>
  <Override PartName="/xl/drawings/drawing29.xml" ContentType="application/vnd.openxmlformats-officedocument.drawing+xml"/>
  <Override PartName="/xl/charts/chart50.xml" ContentType="application/vnd.openxmlformats-officedocument.drawingml.chart+xml"/>
  <Override PartName="/xl/theme/themeOverride50.xml" ContentType="application/vnd.openxmlformats-officedocument.themeOverride+xml"/>
  <Override PartName="/xl/charts/chart51.xml" ContentType="application/vnd.openxmlformats-officedocument.drawingml.chart+xml"/>
  <Override PartName="/xl/theme/themeOverride51.xml" ContentType="application/vnd.openxmlformats-officedocument.themeOverride+xml"/>
  <Override PartName="/xl/drawings/drawing30.xml" ContentType="application/vnd.openxmlformats-officedocument.drawing+xml"/>
  <Override PartName="/xl/charts/chart52.xml" ContentType="application/vnd.openxmlformats-officedocument.drawingml.chart+xml"/>
  <Override PartName="/xl/theme/themeOverride52.xml" ContentType="application/vnd.openxmlformats-officedocument.themeOverride+xml"/>
  <Override PartName="/xl/charts/chart53.xml" ContentType="application/vnd.openxmlformats-officedocument.drawingml.chart+xml"/>
  <Override PartName="/xl/theme/themeOverride53.xml" ContentType="application/vnd.openxmlformats-officedocument.themeOverride+xml"/>
  <Override PartName="/xl/charts/chart54.xml" ContentType="application/vnd.openxmlformats-officedocument.drawingml.chart+xml"/>
  <Override PartName="/xl/theme/themeOverride54.xml" ContentType="application/vnd.openxmlformats-officedocument.themeOverride+xml"/>
  <Override PartName="/xl/charts/chart55.xml" ContentType="application/vnd.openxmlformats-officedocument.drawingml.chart+xml"/>
  <Override PartName="/xl/theme/themeOverride55.xml" ContentType="application/vnd.openxmlformats-officedocument.themeOverride+xml"/>
  <Override PartName="/xl/drawings/drawing31.xml" ContentType="application/vnd.openxmlformats-officedocument.drawing+xml"/>
  <Override PartName="/xl/charts/chart56.xml" ContentType="application/vnd.openxmlformats-officedocument.drawingml.chart+xml"/>
  <Override PartName="/xl/theme/themeOverride56.xml" ContentType="application/vnd.openxmlformats-officedocument.themeOverride+xml"/>
  <Override PartName="/xl/charts/chart57.xml" ContentType="application/vnd.openxmlformats-officedocument.drawingml.chart+xml"/>
  <Override PartName="/xl/theme/themeOverride57.xml" ContentType="application/vnd.openxmlformats-officedocument.themeOverride+xml"/>
  <Override PartName="/xl/drawings/drawing32.xml" ContentType="application/vnd.openxmlformats-officedocument.drawing+xml"/>
  <Override PartName="/xl/charts/chart58.xml" ContentType="application/vnd.openxmlformats-officedocument.drawingml.chart+xml"/>
  <Override PartName="/xl/theme/themeOverride58.xml" ContentType="application/vnd.openxmlformats-officedocument.themeOverride+xml"/>
  <Override PartName="/xl/charts/chart59.xml" ContentType="application/vnd.openxmlformats-officedocument.drawingml.chart+xml"/>
  <Override PartName="/xl/theme/themeOverride59.xml" ContentType="application/vnd.openxmlformats-officedocument.themeOverride+xml"/>
  <Override PartName="/xl/drawings/drawing33.xml" ContentType="application/vnd.openxmlformats-officedocument.drawing+xml"/>
  <Override PartName="/xl/charts/chart60.xml" ContentType="application/vnd.openxmlformats-officedocument.drawingml.chart+xml"/>
  <Override PartName="/xl/theme/themeOverride60.xml" ContentType="application/vnd.openxmlformats-officedocument.themeOverride+xml"/>
  <Override PartName="/xl/charts/chart61.xml" ContentType="application/vnd.openxmlformats-officedocument.drawingml.chart+xml"/>
  <Override PartName="/xl/theme/themeOverride61.xml" ContentType="application/vnd.openxmlformats-officedocument.themeOverride+xml"/>
  <Override PartName="/xl/drawings/drawing34.xml" ContentType="application/vnd.openxmlformats-officedocument.drawing+xml"/>
  <Override PartName="/xl/charts/chart62.xml" ContentType="application/vnd.openxmlformats-officedocument.drawingml.chart+xml"/>
  <Override PartName="/xl/theme/themeOverride62.xml" ContentType="application/vnd.openxmlformats-officedocument.themeOverride+xml"/>
  <Override PartName="/xl/charts/chart63.xml" ContentType="application/vnd.openxmlformats-officedocument.drawingml.chart+xml"/>
  <Override PartName="/xl/theme/themeOverride63.xml" ContentType="application/vnd.openxmlformats-officedocument.themeOverride+xml"/>
  <Override PartName="/xl/drawings/drawing35.xml" ContentType="application/vnd.openxmlformats-officedocument.drawing+xml"/>
  <Override PartName="/xl/charts/chart64.xml" ContentType="application/vnd.openxmlformats-officedocument.drawingml.chart+xml"/>
  <Override PartName="/xl/theme/themeOverride64.xml" ContentType="application/vnd.openxmlformats-officedocument.themeOverride+xml"/>
  <Override PartName="/xl/charts/chart65.xml" ContentType="application/vnd.openxmlformats-officedocument.drawingml.chart+xml"/>
  <Override PartName="/xl/theme/themeOverride65.xml" ContentType="application/vnd.openxmlformats-officedocument.themeOverride+xml"/>
  <Override PartName="/xl/drawings/drawing36.xml" ContentType="application/vnd.openxmlformats-officedocument.drawing+xml"/>
  <Override PartName="/xl/charts/chart66.xml" ContentType="application/vnd.openxmlformats-officedocument.drawingml.chart+xml"/>
  <Override PartName="/xl/theme/themeOverride66.xml" ContentType="application/vnd.openxmlformats-officedocument.themeOverride+xml"/>
  <Override PartName="/xl/charts/chart67.xml" ContentType="application/vnd.openxmlformats-officedocument.drawingml.chart+xml"/>
  <Override PartName="/xl/theme/themeOverride67.xml" ContentType="application/vnd.openxmlformats-officedocument.themeOverride+xml"/>
  <Override PartName="/xl/drawings/drawing37.xml" ContentType="application/vnd.openxmlformats-officedocument.drawing+xml"/>
  <Override PartName="/xl/charts/chart68.xml" ContentType="application/vnd.openxmlformats-officedocument.drawingml.chart+xml"/>
  <Override PartName="/xl/theme/themeOverride68.xml" ContentType="application/vnd.openxmlformats-officedocument.themeOverride+xml"/>
  <Override PartName="/xl/charts/chart69.xml" ContentType="application/vnd.openxmlformats-officedocument.drawingml.chart+xml"/>
  <Override PartName="/xl/theme/themeOverride69.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3 Projekt\01 Pågående projekt\Statistik Besöksutveckling Museer 2014\07 Rapport, figurunderlag\"/>
    </mc:Choice>
  </mc:AlternateContent>
  <bookViews>
    <workbookView xWindow="360" yWindow="30" windowWidth="18195" windowHeight="12330" tabRatio="987"/>
  </bookViews>
  <sheets>
    <sheet name="Innehåll" sheetId="36" r:id="rId1"/>
    <sheet name="T1" sheetId="49" r:id="rId2"/>
    <sheet name="T2" sheetId="64" r:id="rId3"/>
    <sheet name="F1" sheetId="66" r:id="rId4"/>
    <sheet name="F2" sheetId="72" r:id="rId5"/>
    <sheet name="F3" sheetId="70" r:id="rId6"/>
    <sheet name="F4" sheetId="71" r:id="rId7"/>
    <sheet name="F5" sheetId="69" r:id="rId8"/>
    <sheet name="F6" sheetId="68" r:id="rId9"/>
    <sheet name="F7" sheetId="67" r:id="rId10"/>
    <sheet name="F8-9" sheetId="11" r:id="rId11"/>
    <sheet name="F10-11" sheetId="16" r:id="rId12"/>
    <sheet name="F12" sheetId="28" r:id="rId13"/>
    <sheet name="F13-14" sheetId="20" r:id="rId14"/>
    <sheet name="F15-16" sheetId="19" r:id="rId15"/>
    <sheet name="F17-18" sheetId="22" r:id="rId16"/>
    <sheet name="F19-20" sheetId="25" r:id="rId17"/>
    <sheet name="F21-22" sheetId="24" r:id="rId18"/>
    <sheet name="F23-24" sheetId="7" r:id="rId19"/>
    <sheet name="F25-26" sheetId="12" r:id="rId20"/>
    <sheet name="F27-28" sheetId="15" r:id="rId21"/>
    <sheet name="F29-30" sheetId="33" r:id="rId22"/>
    <sheet name="F31-32" sheetId="34" r:id="rId23"/>
    <sheet name="F33-34" sheetId="35" r:id="rId24"/>
    <sheet name="F35-36" sheetId="2" r:id="rId25"/>
    <sheet name="F37-38" sheetId="3" r:id="rId26"/>
    <sheet name="F39-40" sheetId="8" r:id="rId27"/>
    <sheet name="F41-42" sheetId="21" r:id="rId28"/>
    <sheet name="F43-44" sheetId="23" r:id="rId29"/>
    <sheet name="F45" sheetId="27" r:id="rId30"/>
    <sheet name="F46-47" sheetId="30" r:id="rId31"/>
    <sheet name="F48-49" sheetId="41" r:id="rId32"/>
    <sheet name="F50-51" sheetId="42" r:id="rId33"/>
    <sheet name="F52" sheetId="43" r:id="rId34"/>
    <sheet name="F53-54" sheetId="44" r:id="rId35"/>
    <sheet name="F55-56" sheetId="45" r:id="rId36"/>
    <sheet name="F57-58" sheetId="40" r:id="rId37"/>
    <sheet name="F59-60" sheetId="46" r:id="rId38"/>
    <sheet name="F61-62" sheetId="47" r:id="rId39"/>
    <sheet name="F63-64" sheetId="48" r:id="rId40"/>
    <sheet name="T3" sheetId="50" r:id="rId41"/>
    <sheet name="T4" sheetId="58" r:id="rId42"/>
    <sheet name="T5" sheetId="51" r:id="rId43"/>
    <sheet name="T6" sheetId="60" r:id="rId44"/>
    <sheet name="T7" sheetId="54" r:id="rId45"/>
    <sheet name="T8" sheetId="55" r:id="rId46"/>
    <sheet name="T9" sheetId="59" r:id="rId47"/>
    <sheet name="HTS1" sheetId="74" r:id="rId48"/>
    <sheet name="HTS2" sheetId="75" r:id="rId49"/>
    <sheet name="HTS3" sheetId="76" r:id="rId50"/>
    <sheet name="HTS4" sheetId="77" r:id="rId51"/>
    <sheet name="HTS5" sheetId="78" r:id="rId52"/>
    <sheet name="HTS6" sheetId="79" r:id="rId53"/>
  </sheets>
  <definedNames>
    <definedName name="OLE_LINK1" localSheetId="1">'T1'!$A$1</definedName>
    <definedName name="OLE_LINK2" localSheetId="0">Innehåll!$C$12</definedName>
    <definedName name="OLE_LINK5" localSheetId="40">'T3'!$A$40</definedName>
    <definedName name="OLE_LINK6" localSheetId="0">Innehåll!$C$18</definedName>
  </definedNames>
  <calcPr calcId="152511"/>
</workbook>
</file>

<file path=xl/calcChain.xml><?xml version="1.0" encoding="utf-8"?>
<calcChain xmlns="http://schemas.openxmlformats.org/spreadsheetml/2006/main">
  <c r="H23" i="71" l="1"/>
  <c r="O22" i="22" l="1"/>
  <c r="P22" i="22" s="1"/>
  <c r="O21" i="22"/>
  <c r="P21" i="22" s="1"/>
  <c r="A1" i="28" l="1"/>
</calcChain>
</file>

<file path=xl/sharedStrings.xml><?xml version="1.0" encoding="utf-8"?>
<sst xmlns="http://schemas.openxmlformats.org/spreadsheetml/2006/main" count="3136" uniqueCount="554">
  <si>
    <t>Arbetets museum</t>
  </si>
  <si>
    <t>Arkitekturmuseet</t>
  </si>
  <si>
    <t>Armémuseum</t>
  </si>
  <si>
    <t>Bergrummet*</t>
  </si>
  <si>
    <t>Etnografiska museet</t>
  </si>
  <si>
    <t>Flygvapenmuseum</t>
  </si>
  <si>
    <t>Forum för levande historia</t>
  </si>
  <si>
    <t>Hallwylska museet</t>
  </si>
  <si>
    <t>Glimmingehus</t>
  </si>
  <si>
    <t>Historiska museet</t>
  </si>
  <si>
    <t>Härkeberga kaplansgård</t>
  </si>
  <si>
    <t>Julita gård</t>
  </si>
  <si>
    <t>Livrustkammaren</t>
  </si>
  <si>
    <t>Marinmuseum</t>
  </si>
  <si>
    <t>Medelhavsmuseet</t>
  </si>
  <si>
    <t>Moderna museet Malmö</t>
  </si>
  <si>
    <t>Moderna museet Stockholm</t>
  </si>
  <si>
    <t>Musik- och teatermuseet</t>
  </si>
  <si>
    <t>Nationalmuseum</t>
  </si>
  <si>
    <t>Naturhistoriska riksmuseet</t>
  </si>
  <si>
    <t>Nordiska museet</t>
  </si>
  <si>
    <t>Prins Eugens Waldemarsudde</t>
  </si>
  <si>
    <t>Sjöhistoriska museet</t>
  </si>
  <si>
    <t>Skansen</t>
  </si>
  <si>
    <t>Skoklosters slott</t>
  </si>
  <si>
    <t>Svindersvik</t>
  </si>
  <si>
    <t>Tekniska museet</t>
  </si>
  <si>
    <t>Tumba bruksmuseum</t>
  </si>
  <si>
    <t>Tyresö slott</t>
  </si>
  <si>
    <t>Vasamuseet</t>
  </si>
  <si>
    <t>Världskulturmuseet</t>
  </si>
  <si>
    <t>Östasiatiska museet</t>
  </si>
  <si>
    <t>Jan</t>
  </si>
  <si>
    <t>Feb</t>
  </si>
  <si>
    <t>Mar</t>
  </si>
  <si>
    <t>Apr</t>
  </si>
  <si>
    <t>Maj</t>
  </si>
  <si>
    <t>Jun</t>
  </si>
  <si>
    <t>Jul</t>
  </si>
  <si>
    <t>Aug</t>
  </si>
  <si>
    <t>Sep</t>
  </si>
  <si>
    <t>Okt</t>
  </si>
  <si>
    <t>Nov</t>
  </si>
  <si>
    <t>Dec</t>
  </si>
  <si>
    <t>Kungl. Myntkabinettet</t>
  </si>
  <si>
    <t>Gamla Uppsala</t>
  </si>
  <si>
    <t/>
  </si>
  <si>
    <t>Livrustkammaren och Skoklosters slott med Stiftelsen Hallwylska museet</t>
  </si>
  <si>
    <t xml:space="preserve">Livrustkammaren </t>
  </si>
  <si>
    <t xml:space="preserve">Skoklosters slott </t>
  </si>
  <si>
    <t xml:space="preserve">Moderna museet </t>
  </si>
  <si>
    <t>Nationalmuseum med Prins Eugens Waldemarsudde</t>
  </si>
  <si>
    <t>Statens försvarshistoriska museer</t>
  </si>
  <si>
    <t xml:space="preserve">Armémuseum </t>
  </si>
  <si>
    <t>Statens historiska museer</t>
  </si>
  <si>
    <t>Kungliga Myntkabinettet</t>
  </si>
  <si>
    <t>Statens maritima museer</t>
  </si>
  <si>
    <t xml:space="preserve">Marinmuseum </t>
  </si>
  <si>
    <t xml:space="preserve">Sjöhistoriska museet </t>
  </si>
  <si>
    <t>Statens museer för världskultur</t>
  </si>
  <si>
    <t xml:space="preserve">Världskulturmuseet </t>
  </si>
  <si>
    <t xml:space="preserve">Forum för levande historia </t>
  </si>
  <si>
    <t xml:space="preserve">Musik- och teatermuseet </t>
  </si>
  <si>
    <t xml:space="preserve">Naturhistoriska riksmuseet </t>
  </si>
  <si>
    <t>Museimyndighet</t>
  </si>
  <si>
    <t>Myndighet</t>
  </si>
  <si>
    <t>Museum</t>
  </si>
  <si>
    <t>Vuxna</t>
  </si>
  <si>
    <t>Totalt</t>
  </si>
  <si>
    <t>Arkitektur- och designcentrum</t>
  </si>
  <si>
    <t>Skokloster slott</t>
  </si>
  <si>
    <t>Moderna museet</t>
  </si>
  <si>
    <t>@ Konstakademien</t>
  </si>
  <si>
    <t>Design</t>
  </si>
  <si>
    <t>Riksantikvarieämbetet</t>
  </si>
  <si>
    <t>Gamla Uppsala Museum</t>
  </si>
  <si>
    <t>Tumba Bruksmuseum</t>
  </si>
  <si>
    <t>Bergrummet</t>
  </si>
  <si>
    <t>Statens musikverk</t>
  </si>
  <si>
    <t>Musik- och Teatermuseet</t>
  </si>
  <si>
    <t>Helår</t>
  </si>
  <si>
    <t>Diff</t>
  </si>
  <si>
    <t>Län</t>
  </si>
  <si>
    <t>Kommun</t>
  </si>
  <si>
    <t>Museer</t>
  </si>
  <si>
    <t>Fri entre</t>
  </si>
  <si>
    <t>Besök</t>
  </si>
  <si>
    <t>Utveckling</t>
  </si>
  <si>
    <t>2006–2013</t>
  </si>
  <si>
    <t>Stockholm</t>
  </si>
  <si>
    <t>Botkyrka</t>
  </si>
  <si>
    <t xml:space="preserve">Tumba bruksmuseum </t>
  </si>
  <si>
    <t xml:space="preserve">- </t>
  </si>
  <si>
    <t>-</t>
  </si>
  <si>
    <t xml:space="preserve">Ja </t>
  </si>
  <si>
    <t xml:space="preserve">Etnografiska museet </t>
  </si>
  <si>
    <t xml:space="preserve">Hallwylska museet </t>
  </si>
  <si>
    <t xml:space="preserve">Historiska museet </t>
  </si>
  <si>
    <t xml:space="preserve">Kungliga Myntkabinettet </t>
  </si>
  <si>
    <t xml:space="preserve">Medelhavsmuseet </t>
  </si>
  <si>
    <t xml:space="preserve">Moderna museet Stockholm </t>
  </si>
  <si>
    <t xml:space="preserve">Nationalmuseum </t>
  </si>
  <si>
    <t xml:space="preserve">Prins Eugens Waldemarsudde </t>
  </si>
  <si>
    <t xml:space="preserve">Nej </t>
  </si>
  <si>
    <t xml:space="preserve">Skansen </t>
  </si>
  <si>
    <t xml:space="preserve">Tekniska museet </t>
  </si>
  <si>
    <t xml:space="preserve">Vasamuseet </t>
  </si>
  <si>
    <t>Östasiatiska museet*</t>
  </si>
  <si>
    <t>Uppsala</t>
  </si>
  <si>
    <t>Håbo</t>
  </si>
  <si>
    <t>Östergötland</t>
  </si>
  <si>
    <t>Linköping</t>
  </si>
  <si>
    <t>Norrköping</t>
  </si>
  <si>
    <t xml:space="preserve">Arbetets museum </t>
  </si>
  <si>
    <t>Blekinge</t>
  </si>
  <si>
    <t>Karlskrona</t>
  </si>
  <si>
    <t>Skåne</t>
  </si>
  <si>
    <t>Malmö</t>
  </si>
  <si>
    <t>Västra Götaland</t>
  </si>
  <si>
    <t>Göteborg</t>
  </si>
  <si>
    <t>Riket</t>
  </si>
  <si>
    <t xml:space="preserve">Totalt </t>
  </si>
  <si>
    <t xml:space="preserve">Totalt (endast fri entré-museer) </t>
  </si>
  <si>
    <t xml:space="preserve">Källa: Besöksstatistiken </t>
  </si>
  <si>
    <t>- Uppgift saknas.</t>
  </si>
  <si>
    <t>Besöksmål och filialer</t>
  </si>
  <si>
    <t>Nacka</t>
  </si>
  <si>
    <t>Tyresö</t>
  </si>
  <si>
    <t xml:space="preserve">Gamla Uppsala </t>
  </si>
  <si>
    <t>Enköping</t>
  </si>
  <si>
    <t>Södermanland</t>
  </si>
  <si>
    <t>Katrineholm</t>
  </si>
  <si>
    <t>Simrishamn</t>
  </si>
  <si>
    <t xml:space="preserve">Glimmingehus </t>
  </si>
  <si>
    <t>2006–2014</t>
  </si>
  <si>
    <t>2013–2014</t>
  </si>
  <si>
    <t>- = uppgift saknas.</t>
  </si>
  <si>
    <t>Genomsnittliga entréavgiften för vuxna besökare till permanenta utställningar</t>
  </si>
  <si>
    <t xml:space="preserve">Reducerad avgift för barn och unga </t>
  </si>
  <si>
    <t>Barn och unga</t>
  </si>
  <si>
    <t>Skolgrupper</t>
  </si>
  <si>
    <t>Ájtte svenskt fjäll- o samemuseum</t>
  </si>
  <si>
    <t xml:space="preserve">17 år </t>
  </si>
  <si>
    <t>Bildmuseet</t>
  </si>
  <si>
    <t>Dansmuseet</t>
  </si>
  <si>
    <t>0-18 år</t>
  </si>
  <si>
    <t xml:space="preserve">19 år </t>
  </si>
  <si>
    <t>Judiska museet</t>
  </si>
  <si>
    <t>Millesgården</t>
  </si>
  <si>
    <t>Nobelmuseet</t>
  </si>
  <si>
    <t>Röhsska museet</t>
  </si>
  <si>
    <t>0-25 år</t>
  </si>
  <si>
    <t xml:space="preserve">26 år </t>
  </si>
  <si>
    <t>Strindbergsmuseet</t>
  </si>
  <si>
    <t>0-19 år</t>
  </si>
  <si>
    <t xml:space="preserve">20 år </t>
  </si>
  <si>
    <t>Thielska Galleriet</t>
  </si>
  <si>
    <t>Zornsamlingarna</t>
  </si>
  <si>
    <t xml:space="preserve">Källa: Uppgifterna har inrapporterats inom ramen för insamling av uppgifter till den officiella statistiken för museer. </t>
  </si>
  <si>
    <t xml:space="preserve">2013–2014 </t>
  </si>
  <si>
    <t>Både Kontakademin och Nationalmuseum</t>
  </si>
  <si>
    <t>Museum/filial</t>
  </si>
  <si>
    <t>Fotoceller eller annan automatisk räknare</t>
  </si>
  <si>
    <t>Bokningar</t>
  </si>
  <si>
    <t>Besökare till utställningarna/ kärnverksamheten</t>
  </si>
  <si>
    <t>Manuell registrering av besök</t>
  </si>
  <si>
    <t>Museum/Filial</t>
  </si>
  <si>
    <t>Ja, för samtliga under hela året</t>
  </si>
  <si>
    <t>Alla</t>
  </si>
  <si>
    <t>Ja, för samtliga under någon dag/några timmar per vecka</t>
  </si>
  <si>
    <t>0-5 år</t>
  </si>
  <si>
    <t>6-15 år</t>
  </si>
  <si>
    <t>0-6 år</t>
  </si>
  <si>
    <t>7-19 år</t>
  </si>
  <si>
    <t>Ja, men entréavgifter togs ut vid någon/några utställningar</t>
  </si>
  <si>
    <t>Nej</t>
  </si>
  <si>
    <t>0-11 år</t>
  </si>
  <si>
    <t>12-19 år</t>
  </si>
  <si>
    <t>Fri entré för barn och unga</t>
  </si>
  <si>
    <t>Reducerad entré för barn och unga</t>
  </si>
  <si>
    <t>0–18 år</t>
  </si>
  <si>
    <t>0–25 år</t>
  </si>
  <si>
    <t>0–19 år</t>
  </si>
  <si>
    <t>Genomsnittlig entréavgift för vuxna</t>
  </si>
  <si>
    <t>Entréavgift för vuxna från</t>
  </si>
  <si>
    <t>Åldersindelningar för entréavgifter</t>
  </si>
  <si>
    <t>Antal besök</t>
  </si>
  <si>
    <t>Antal webbesök</t>
  </si>
  <si>
    <t>Fri entré för alla</t>
  </si>
  <si>
    <t>0–16 år</t>
  </si>
  <si>
    <t>0–15 år</t>
  </si>
  <si>
    <t>16–25 år</t>
  </si>
  <si>
    <t>Vilka besökare räknar museet in i besöksstatistiken?</t>
  </si>
  <si>
    <t>Vilken metod använder museet huvudsakligen för att räkna antal besök?</t>
  </si>
  <si>
    <t>Besökare i museibyggnaden/ området</t>
  </si>
  <si>
    <t>Stängt</t>
  </si>
  <si>
    <t>Tabell 1. Antal besök vid centrala museer 2006, 2012-2014** samt utveckling 2006-2014 och 2013-2014, antal besök och procent.</t>
  </si>
  <si>
    <t>Källa: Besöksstatistiken.</t>
  </si>
  <si>
    <t>* Uppgifter för Bergrummet redovisas tillsammans med Östasiatiska museet t.o.m. 2012, och särredovisas fr.o.m. 2013. Uppgifter för Nationalmuseum, som stängdes för renovering 2013, och deras verksamhet vid Konstakademien under stängtiden, är separerade i denna tabell, men behandlas tillsammans i texten om besöksutvecklingen vid Nationalmuseum längre fram i rapporten.</t>
  </si>
  <si>
    <t>** Somliga uppgifter från enskilda museer har reviderats jämfört med tidigare års avrapporteringar av detta regeringsuppdrag. Orsaken är att dessa museer tidigare har lämnat andra uppgifter till Myndigheten för kulturanalys än vad de redovisat i sina respektive årsredovisningar. Detta innebär att totalsummeringarna för 2012 och 2013 inte överensstämmer helt med motsvarande tabell i rapporterna om besöksutveckling från 2013 och 2014.</t>
  </si>
  <si>
    <t>Tabell 2. Antal besök vid sju besöksmål och museifilialer 2012-2014 samt utveckling 2013-2014, antal besök och procent.</t>
  </si>
  <si>
    <t>Figur 1. Museibesök fördelat på hemregion 2011-2014. Antal per museum.</t>
  </si>
  <si>
    <t>Besökare från länet</t>
  </si>
  <si>
    <t>Besökare från övriga Sverige</t>
  </si>
  <si>
    <t>Besökare från övriga världen</t>
  </si>
  <si>
    <t>Glimmingehus*</t>
  </si>
  <si>
    <t>Total (ALL)</t>
  </si>
  <si>
    <t xml:space="preserve"> </t>
  </si>
  <si>
    <t xml:space="preserve">Källa: Totala antalet besök kommer från besöksstatistiken. Fördelningen på hemregion är uppräknad utifrån publikundersökningen som är </t>
  </si>
  <si>
    <t xml:space="preserve">viktat utifrån besöksstatistikens åldersfördelning. </t>
  </si>
  <si>
    <t xml:space="preserve">”Länet” avser besökare bosatta i samma län som museet ligger i. </t>
  </si>
  <si>
    <t xml:space="preserve">*Skattningen osäker på grund av att färre än 100 intervjuer genomförts. </t>
  </si>
  <si>
    <t>Antal intervjuer</t>
  </si>
  <si>
    <t>19-29 år</t>
  </si>
  <si>
    <t>30-44 år</t>
  </si>
  <si>
    <t>45-64 år</t>
  </si>
  <si>
    <t>+65 år</t>
  </si>
  <si>
    <t>+19år</t>
  </si>
  <si>
    <t>Källa: Publikundersökningen och Besöksstatistiken.</t>
  </si>
  <si>
    <t>Länet avser besökare bosatta i samma län som museet ligger i.</t>
  </si>
  <si>
    <t>*Skattningen osäker på grund av att färre än 100 intervjuer per år har genomförts.</t>
  </si>
  <si>
    <t>Figur 2. Museibesök fördelat på hemregion 2011-2014. Andel i procent per museum och totalt för de museer som redovisas i figuren.</t>
  </si>
  <si>
    <t>Figur 3. Genomsnittligt antal besök per capita och år 2011-2014 utifrån besökarens hemregion för museibesökare bosatta i Sverige och till de museer som ingår i undersökningen.</t>
  </si>
  <si>
    <t>Besök per capita och år</t>
  </si>
  <si>
    <t>Jämtlands län</t>
  </si>
  <si>
    <t>Hallands län</t>
  </si>
  <si>
    <t>Norrbottens län</t>
  </si>
  <si>
    <t>Västernorrlands län</t>
  </si>
  <si>
    <t>Jönköpings län</t>
  </si>
  <si>
    <t>Kronobergs län</t>
  </si>
  <si>
    <t>Skåne län</t>
  </si>
  <si>
    <t>Värmlands län</t>
  </si>
  <si>
    <t>Västra Götalands län</t>
  </si>
  <si>
    <t>Örebro län</t>
  </si>
  <si>
    <t>Västerbottens län</t>
  </si>
  <si>
    <t>Gävleborgs län</t>
  </si>
  <si>
    <t>Kalmar län</t>
  </si>
  <si>
    <t>Dalarnas län</t>
  </si>
  <si>
    <t>Västmanlands län</t>
  </si>
  <si>
    <t>Södermanlands län</t>
  </si>
  <si>
    <t>Gotlands län</t>
  </si>
  <si>
    <t>Blekinge län</t>
  </si>
  <si>
    <t>Uppsala län</t>
  </si>
  <si>
    <t>Östergötlands län</t>
  </si>
  <si>
    <t>Stockholms län</t>
  </si>
  <si>
    <t>Figur 5. Museibesök fördelat på kön för museibesökare bosatta i Sverige 2014. Andel per museum och totalt för de museer som redovisas i figuren.</t>
  </si>
  <si>
    <t>Män</t>
  </si>
  <si>
    <t>Kvinnor</t>
  </si>
  <si>
    <t>Grundskola</t>
  </si>
  <si>
    <t>Gymnasium</t>
  </si>
  <si>
    <t>Eftergymnasial</t>
  </si>
  <si>
    <t>Forum för levande historia*</t>
  </si>
  <si>
    <t>Tumba bruksmuseum*</t>
  </si>
  <si>
    <t>Skoklosters slott*</t>
  </si>
  <si>
    <t>Befolkningen</t>
  </si>
  <si>
    <t>Källa: Publikundersökningen och Besöksstatistiken. Uppgiften Befolkningen är Sveriges befolkning + 25 år, den 1 januari 2015; SCB</t>
  </si>
  <si>
    <t>För Vasamuseet ställdes inte denna fråga.</t>
  </si>
  <si>
    <t>Figur 6. Utbildningsnivå för museibesökare i åldern +25 år, bosatta i Sverige 2011-2014. Andelar per museum och totalt för de museer som redovisas i figuren respektive i riket.</t>
  </si>
  <si>
    <t>Figur 4. Museibesökare fördelat på åldersgrupper för museibesökare bosatta i Sverige 2011-2014. Andelar per museum och totalt för de museer som redovisas i figuren respektive i riket.</t>
  </si>
  <si>
    <t>Vasamuseet saknar heltäckande publikundersökning och publiken kan inte fördelas för åldern +19 år. Skansens yngsta åldersgrupp omfattar 0-16 år, Tekniska museets yngsta åldersgrupp omfattar 0-19 år.</t>
  </si>
  <si>
    <t>Förgymnasial</t>
  </si>
  <si>
    <t>Gymnasial</t>
  </si>
  <si>
    <t>Treårig eftergymnasial</t>
  </si>
  <si>
    <t>25–44 år</t>
  </si>
  <si>
    <t>Museibesökare</t>
  </si>
  <si>
    <t>45–64 år</t>
  </si>
  <si>
    <t xml:space="preserve"> Befolkningen</t>
  </si>
  <si>
    <t>Figur 7. Utbildningsnivå för museibesökare och befolkningen per åldersgrupp, bosatta i Sverige 2011–2014.</t>
  </si>
  <si>
    <t>Källa: Publikundersökningen och Besöksstatistiken. Uppgiften Befolkningen är Sveriges befolkning per åldersgrupp, den 1 januari 2015; SCB</t>
  </si>
  <si>
    <t>Tabell 3. Antal samt andel besök av barn och unga per museum 2012, 2013 och 2014.</t>
  </si>
  <si>
    <t>Källa: Besöksstatistiken</t>
  </si>
  <si>
    <t xml:space="preserve">- = uppgift saknas. </t>
  </si>
  <si>
    <t>Tabell 5. Unika besökare på museets webbplats per månad 2011–2014</t>
  </si>
  <si>
    <t>Tabell 6. Entréavgifter och fri entré vid centrala museer och besöksmål 2014.</t>
  </si>
  <si>
    <t>.</t>
  </si>
  <si>
    <t>Figur 8. Antal besök på Arbetets museum 2004–2014</t>
  </si>
  <si>
    <t>Figur 9. Antal besök på Arbetets museum per månad 2013 och 2014</t>
  </si>
  <si>
    <t>Figur10. Antal besök på Arkitekturmuseet och Arkitektur- och designcentrum 2004-2014</t>
  </si>
  <si>
    <t>Figur 11. Antal besök på Arkitekturmuseet och Arkitektur- och designcentrum per månad 2013 och 2014</t>
  </si>
  <si>
    <t>Figur 12. Antal besök på Forum för levande historia per månad 2013 och 2014</t>
  </si>
  <si>
    <t>Figur 13. Antal besök på Hallwylska museet 2004-2014</t>
  </si>
  <si>
    <t>Figur 14. Antal besök på Hallwylska museet per månad 2013 och 2014</t>
  </si>
  <si>
    <t>Figur 15. Antal besök på Livrustkammaren 2004-2014</t>
  </si>
  <si>
    <t>Figur 16. Antal besök på Livrustkammaren per månad 2013 och 2014</t>
  </si>
  <si>
    <t>Figur 17. Antal besök på Skoklosters slott 2004–2014</t>
  </si>
  <si>
    <t>Figur 18. Antal besök på Skoklosters slott per månad 2013 och 2014</t>
  </si>
  <si>
    <t>Figur 19. Antal besök på Moderna museet Malmö 2010-2014</t>
  </si>
  <si>
    <t>Figur 20. Antal besök på Moderna museet Malmö per månad 2013 och 2014</t>
  </si>
  <si>
    <t>Figur 21. Antal besök på Moderna museet Stockholm 2004-2014</t>
  </si>
  <si>
    <t>Figur 22. Antal besök på Moderna museet Stockholm per månad 2013 och 2014</t>
  </si>
  <si>
    <t>Figur 23. Antal besök på Nationalmuseum 2004–2014</t>
  </si>
  <si>
    <t>Figur 24. Antal besök på Nationalmuseum per månad 2013 och 2014</t>
  </si>
  <si>
    <t>Figur 25. Antal besök på Prins Eugens Waldemarsudde 2006-2014</t>
  </si>
  <si>
    <t>Figur 26. Antal besök på Prins Eugens Waldemarsudde per månad 2013 och 2014</t>
  </si>
  <si>
    <t>Figur 27. Antal besök på Naturhistoriska riksmuseet 2004–2014</t>
  </si>
  <si>
    <t>Figur 28. Antal besök på Naturhistoriska riksmuseet per månad 2013 och 2014</t>
  </si>
  <si>
    <t>Figur 29. Antal besök på Nordiska museet 2004–2014</t>
  </si>
  <si>
    <t>Figur 30. Antal besök på Nordiska museet per månad 2013 och 2014</t>
  </si>
  <si>
    <t>Figur 31. Antal besök på Gamla Uppsala museum 2012-2014</t>
  </si>
  <si>
    <t>Figur 32. Antal besök på Gamla Uppsala museum per månad 2013 och 2014</t>
  </si>
  <si>
    <t>Figur 33. Antal besök på Glimmingehus 2012-2014</t>
  </si>
  <si>
    <t>Figur 34. Antal besök på Glimmingehus per månad 2013 och 2014</t>
  </si>
  <si>
    <t>Figur 35. Antal besök på Skansen 2004–2014</t>
  </si>
  <si>
    <t>Figur 36. Antal besök på Skansen per månad 2013 och 2014</t>
  </si>
  <si>
    <t>Figur 37. Antal besök på Armémuseum 2004–2014</t>
  </si>
  <si>
    <t>Figur 38. Antal besök på Armémuseum per månad 2013 och 2014</t>
  </si>
  <si>
    <t>Figur 39. Antal besök på Flygvapenmuseum 2004–2014</t>
  </si>
  <si>
    <t>Figur 40. Antal besök på Flygvapenmuseum per månad 2013 och 2014</t>
  </si>
  <si>
    <t>Figur 41. Antal besök på Historiska museet 2004–2014</t>
  </si>
  <si>
    <t>Figur 42. Antal besök på Historiska museet per månad 2013 och 2014</t>
  </si>
  <si>
    <t>Figur 43. Antal besök på Kungliga Myntkabinettet 2004–2014</t>
  </si>
  <si>
    <t>Figur 44. Antal besök på Kungliga Myntkabinettet per månad 2014</t>
  </si>
  <si>
    <t>Figur 45. Antal besök på Tumba bruksmuseum per månad 2013 och 2014</t>
  </si>
  <si>
    <t>Figur 46. Antal besök på Marinmuseum 2004–2014</t>
  </si>
  <si>
    <t>Figur 47. Antal besök på Marinmuseum per månad 2013 och 2014</t>
  </si>
  <si>
    <t>Figur 48. Antal besök på Sjöhistoriska museet 2004–2014</t>
  </si>
  <si>
    <t>Figur 49. Antal besök på Sjöhistoriska museet per månad 2013 och 2014</t>
  </si>
  <si>
    <t>Figur 50. Antal besök på Vasamuseet 2005–2014</t>
  </si>
  <si>
    <t>Figur 51. Antal besök på Vasamuseet per månad 2013 och 2014</t>
  </si>
  <si>
    <t>Figur 52. Antal besök i Bergrummet per månad 2013-2014</t>
  </si>
  <si>
    <t>Figur 53. Antal besök på Etnografiska museet 2004–2014</t>
  </si>
  <si>
    <t>Figur 54. Antal besök på Etnografiska museet per månad 2013 och 2014</t>
  </si>
  <si>
    <t>Besök barn och unga</t>
  </si>
  <si>
    <t>Andel barn och unga i procent</t>
  </si>
  <si>
    <t>Waldemarsudde</t>
  </si>
  <si>
    <t>Stiftelsen Nordiska museet</t>
  </si>
  <si>
    <t>0–11 år</t>
  </si>
  <si>
    <t>12–19 år</t>
  </si>
  <si>
    <t>0–5 år</t>
  </si>
  <si>
    <t>6–15 år</t>
  </si>
  <si>
    <t>0–6 år</t>
  </si>
  <si>
    <t>7–19 år</t>
  </si>
  <si>
    <t>Figur 55. Antal besök på Medelhavsmuseet 2006–2014</t>
  </si>
  <si>
    <t>Figur 56. Antal besök på Medelhavsmuseet per månad 2013 och 2014</t>
  </si>
  <si>
    <t>Figur 57. Antal besök på Världskulturmuseet 2005–2014</t>
  </si>
  <si>
    <t xml:space="preserve"> Figur 58. Antal besök på Världskulturmuseet per månad 2013 och 2014</t>
  </si>
  <si>
    <t>Figur 59. Antal besök på Östasiatiska museet 2005–2014</t>
  </si>
  <si>
    <t>Figur 60. Antal besök på Östasiatiska museet per månad 2013 och 2014</t>
  </si>
  <si>
    <t>Figur 61. Antal besök på Musik- och teatermuseet 2004–2014</t>
  </si>
  <si>
    <t>Figur 62. Antal besök på Musik- och teatermuseet per månad 2013 och 2014</t>
  </si>
  <si>
    <t>Figur 63. Antal besök på Tekniska museet 2006–2014</t>
  </si>
  <si>
    <t>Figur 64. Antal besök på Tekniska museet per månad 2013 och 2014</t>
  </si>
  <si>
    <t>Tabell 4. Antal museibesök via skolgrupper 2014.</t>
  </si>
  <si>
    <t>Tabell 7. Översiktliga uppgifter för museer som erhåller bidrag under anslaget 8:3 Bidrag till vissa museer. 2014</t>
  </si>
  <si>
    <t>Tabell 8. Huvudsaklig metod för att räkna museibesökare. 2014</t>
  </si>
  <si>
    <t>Tabell 9. Antal genomförda intervjuer per museum i publikundersökningen 2011-2014</t>
  </si>
  <si>
    <t>Källa: Publikundersökningen:</t>
  </si>
  <si>
    <t>Filial</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</si>
  <si>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</si>
  <si>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</si>
  <si>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</si>
  <si>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</si>
  <si>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</si>
  <si>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</si>
  <si>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</si>
  <si>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</si>
  <si>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</si>
  <si>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</si>
  <si>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</si>
  <si>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</si>
  <si>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</si>
  <si>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</si>
  <si>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</si>
  <si>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</si>
  <si>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</si>
  <si>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</si>
  <si>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</si>
  <si>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</si>
  <si>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</si>
  <si>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</si>
  <si>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</si>
  <si>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</si>
  <si>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</si>
  <si>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</si>
  <si>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</si>
  <si>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</si>
  <si>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</si>
  <si>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</si>
  <si>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</si>
  <si>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</si>
  <si>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</si>
  <si>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</si>
  <si>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</si>
  <si>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</si>
  <si>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</si>
  <si>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</si>
  <si>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</si>
  <si>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</si>
  <si>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</si>
  <si>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</si>
  <si>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</si>
  <si>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</si>
  <si>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</si>
  <si>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</si>
  <si>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</si>
  <si>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</si>
  <si>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</si>
  <si>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</si>
  <si>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</si>
  <si>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</si>
  <si>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</si>
  <si>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</si>
  <si>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</si>
  <si>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</si>
  <si>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</si>
  <si>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</si>
  <si>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</si>
  <si>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</si>
  <si>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</si>
  <si>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</si>
  <si>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</si>
  <si>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</si>
  <si>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</si>
  <si>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</si>
  <si>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</si>
  <si>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</si>
  <si>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</si>
  <si>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</si>
  <si>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</si>
  <si>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</si>
  <si>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</si>
  <si>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</si>
  <si>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</si>
  <si>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</si>
  <si>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</si>
  <si>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</si>
  <si>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</si>
  <si>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</si>
  <si>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</si>
  <si>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</si>
  <si>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</si>
  <si>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</si>
  <si>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</si>
  <si>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</si>
  <si>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</si>
  <si>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</si>
  <si>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</si>
  <si>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</si>
  <si>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</si>
  <si>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</si>
  <si>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</si>
  <si>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</si>
  <si>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</si>
  <si>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</si>
  <si>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</si>
  <si>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</si>
  <si>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</si>
  <si>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</si>
  <si>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</si>
  <si>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</si>
  <si>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</si>
  <si>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</si>
  <si>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</si>
  <si>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</si>
  <si>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</si>
  <si>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</si>
  <si>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</si>
  <si>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</si>
  <si>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</si>
  <si>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Barn</t>
  </si>
  <si>
    <t>Totalt antal besök per månad</t>
  </si>
  <si>
    <t>2006</t>
  </si>
  <si>
    <t>2007</t>
  </si>
  <si>
    <t>2008</t>
  </si>
  <si>
    <t>2009</t>
  </si>
  <si>
    <t>2010</t>
  </si>
  <si>
    <t>2011</t>
  </si>
  <si>
    <t>2012</t>
  </si>
  <si>
    <t>2013</t>
  </si>
  <si>
    <t>2014</t>
  </si>
  <si>
    <t>Totalt antal besök per år</t>
  </si>
  <si>
    <t>Bokade skolbesök - Lärare/ledare</t>
  </si>
  <si>
    <t>Bokade skolbesök - Skolevelver</t>
  </si>
  <si>
    <t>Icke bokade skolbesök - Lärare/ledare</t>
  </si>
  <si>
    <t>Icke bokade skolbesök - Skolelever</t>
  </si>
  <si>
    <t>Totalt antal skolbesök - Totalt</t>
  </si>
  <si>
    <t>Skolbesök per månad</t>
  </si>
  <si>
    <t>Skolbesök per år</t>
  </si>
  <si>
    <t>Unika besök på museets hemsida per månad</t>
  </si>
  <si>
    <t>Unika besök på museets hemsida per år</t>
  </si>
  <si>
    <t>F1</t>
  </si>
  <si>
    <t>F2</t>
  </si>
  <si>
    <t>F3</t>
  </si>
  <si>
    <t>F4</t>
  </si>
  <si>
    <t>F5</t>
  </si>
  <si>
    <t>F6</t>
  </si>
  <si>
    <t>F7</t>
  </si>
  <si>
    <t>F8-9</t>
  </si>
  <si>
    <t>F10-11</t>
  </si>
  <si>
    <t>F12</t>
  </si>
  <si>
    <t>F13-14</t>
  </si>
  <si>
    <t>F15-16</t>
  </si>
  <si>
    <t>F17-18</t>
  </si>
  <si>
    <t>F19-20</t>
  </si>
  <si>
    <t>F21-22</t>
  </si>
  <si>
    <t>F23-24</t>
  </si>
  <si>
    <t>F25-26</t>
  </si>
  <si>
    <t>F27-28</t>
  </si>
  <si>
    <t>F29-30</t>
  </si>
  <si>
    <t>F31-32</t>
  </si>
  <si>
    <t>F33-34</t>
  </si>
  <si>
    <t>F35-36</t>
  </si>
  <si>
    <t>F37-38</t>
  </si>
  <si>
    <t>F39-40</t>
  </si>
  <si>
    <t>F41-42</t>
  </si>
  <si>
    <t>F43-44</t>
  </si>
  <si>
    <t>F45</t>
  </si>
  <si>
    <t>F46-47</t>
  </si>
  <si>
    <t>F48-49</t>
  </si>
  <si>
    <t>F50-51</t>
  </si>
  <si>
    <t>F52</t>
  </si>
  <si>
    <t>F53-54</t>
  </si>
  <si>
    <t>F55-56</t>
  </si>
  <si>
    <t>F57-58</t>
  </si>
  <si>
    <t>F59-60</t>
  </si>
  <si>
    <t>F61-62</t>
  </si>
  <si>
    <t>F63-64</t>
  </si>
  <si>
    <t>T3</t>
  </si>
  <si>
    <t>T4</t>
  </si>
  <si>
    <t>T5</t>
  </si>
  <si>
    <t>T6</t>
  </si>
  <si>
    <t>T7</t>
  </si>
  <si>
    <t>T8</t>
  </si>
  <si>
    <t>T9</t>
  </si>
  <si>
    <t>HTS1</t>
  </si>
  <si>
    <t xml:space="preserve">Besök per månad för hela tidsserien. Totalt, vuxna samt barn och unga </t>
  </si>
  <si>
    <t>HTS2</t>
  </si>
  <si>
    <t>HTS3</t>
  </si>
  <si>
    <t>Besök per månad för hela tidsserien. Skolgrupper</t>
  </si>
  <si>
    <t>HTS4</t>
  </si>
  <si>
    <t>HTS5</t>
  </si>
  <si>
    <t>Besök per månad för hela tidsserien. Webbesök</t>
  </si>
  <si>
    <t>HTS6</t>
  </si>
  <si>
    <t>Flik namn</t>
  </si>
  <si>
    <t>Innehåll</t>
  </si>
  <si>
    <t>T1</t>
  </si>
  <si>
    <t>T2</t>
  </si>
  <si>
    <t>Tabell 1. Antal besök vid centrala museer 2006, 2012–2014** samt utveckling 2006–2014 och 2013–2014, antal besök och procent.</t>
  </si>
  <si>
    <t>Tabell 2. Antal besök vid sju besöksmål och museifilialer 2012–2014 samt utveckling 2013–2014, antal besök och procent.</t>
  </si>
  <si>
    <t>Figur 1. Museibesök fördelat på hemregion 2011–2014. Antal per museum.</t>
  </si>
  <si>
    <t>Figur 2. Museibesök fördelat på hemregion 2011–2014. Andel i procent per museum och totalt för de museer som redovisas i figuren.</t>
  </si>
  <si>
    <t>Figur 3. Genomsnittligt antal besök per capita och år 2011–2014 utifrån besökarens hemregion för museibesökare bosatta i Sverige och till de museer som ingår i undersökningen.</t>
  </si>
  <si>
    <t>Figur 4. Museibesökare fördelat på åldersgrupper för museibesökare bosatta i Sverige 2011–2014. Andelar per museum och totalt för de museer som redovisas i figuren respektive i riket.</t>
  </si>
  <si>
    <t>Figur 6. Utbildningsnivå för museibesökare i åldern +25 år, bosatta i Sverige 2011–2014. Andelar per museum och totalt för de museer som redovisas i figuren respektive i riket.</t>
  </si>
  <si>
    <t xml:space="preserve">Besök per månad och år per museum för museum: </t>
  </si>
  <si>
    <t>Gamla Uppsala museum</t>
  </si>
  <si>
    <t xml:space="preserve">Besök per år för hela tidsserien. Totalt, vuxna samt barn och unga </t>
  </si>
  <si>
    <t>Besök per år för hela tidsserien. Skolgrupper</t>
  </si>
  <si>
    <t>Besök per år för hela tidsserien. Webbesök</t>
  </si>
  <si>
    <t>Fliknamn</t>
  </si>
  <si>
    <t>Figurer och tabeller där ett museum redovisas</t>
  </si>
  <si>
    <t>Figurer och tabeller där alla museer redovisas</t>
  </si>
  <si>
    <r>
      <t xml:space="preserve">Figurer och tabeller tillhörande </t>
    </r>
    <r>
      <rPr>
        <b/>
        <i/>
        <sz val="16"/>
        <color theme="1"/>
        <rFont val="Calibri"/>
        <family val="2"/>
        <scheme val="minor"/>
      </rPr>
      <t xml:space="preserve">Besöksutveckling för de centrala museerna 2014. Redovisning av ett regeringsuppdrag. </t>
    </r>
  </si>
  <si>
    <t>Figurer och tabeller presenteras i samma ordning som i redovisningen. En flik per figur/tabell. Flikarna benämnda F + nummer innehåller figur och data för respektive figur i redovisningen, och motsvarande sätt står flikarna benämnda T + nummer för en tabell i rapporten.  Flikarna benämnda HS + nummer innehåller all data för hela tidsserien i månadsbesöksstatistiken per museum och år eller månad. 
/Myndigheten för kulturanalys, 2015-04-29.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</si>
</sst>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kr&quot;;[Red]\-#,##0\ &quot;kr&quot;"/>
    <numFmt numFmtId="164" formatCode="#,##0\ &quot;kr&quot;"/>
    <numFmt numFmtId="165" formatCode="0.0"/>
  </numFmts>
  <fonts count="29"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b/>
      <sz val="10"/>
      <name val="Arial"/>
      <family val="2"/>
    </font>
    <font>
      <sz val="10"/>
      <name val="Verdana"/>
      <family val="2"/>
    </font>
    <font>
      <i/>
      <sz val="11"/>
      <color theme="0" tint="-0.249977111117893"/>
      <name val="Calibri"/>
      <family val="2"/>
      <scheme val="minor"/>
    </font>
    <font>
      <sz val="11"/>
      <name val="Calibri"/>
      <family val="2"/>
      <scheme val="minor"/>
    </font>
    <font>
      <sz val="11"/>
      <color theme="1"/>
      <name val="Times New Roman"/>
      <family val="1"/>
    </font>
    <font>
      <sz val="10"/>
      <color rgb="FF112277"/>
      <name val="Arial"/>
      <family val="2"/>
    </font>
    <font>
      <sz val="11"/>
      <color theme="1"/>
      <name val="Calibri"/>
      <family val="2"/>
      <scheme val="minor"/>
    </font>
    <font>
      <b/>
      <sz val="11"/>
      <name val="Calibri"/>
      <family val="2"/>
      <scheme val="minor"/>
    </font>
    <font>
      <i/>
      <sz val="11"/>
      <color theme="0" tint="-0.499984740745262"/>
      <name val="Calibri"/>
      <family val="2"/>
      <scheme val="minor"/>
    </font>
    <font>
      <i/>
      <sz val="11"/>
      <name val="Calibri"/>
      <family val="2"/>
      <scheme val="minor"/>
    </font>
    <font>
      <b/>
      <sz val="10"/>
      <color rgb="FF112277"/>
      <name val="Arial"/>
      <family val="2"/>
    </font>
    <font>
      <b/>
      <sz val="8"/>
      <color theme="1"/>
      <name val="Arial"/>
      <family val="2"/>
    </font>
    <font>
      <sz val="8"/>
      <color theme="1"/>
      <name val="Arial"/>
      <family val="2"/>
    </font>
    <font>
      <b/>
      <sz val="11"/>
      <color theme="1"/>
      <name val="Times New Roman"/>
      <family val="1"/>
    </font>
    <font>
      <sz val="11"/>
      <name val="Arial"/>
      <family val="2"/>
    </font>
    <font>
      <b/>
      <sz val="11"/>
      <color theme="0"/>
      <name val="Calibri"/>
      <family val="2"/>
      <scheme val="minor"/>
    </font>
    <font>
      <b/>
      <sz val="22"/>
      <color theme="1"/>
      <name val="Calibri"/>
      <family val="2"/>
      <scheme val="minor"/>
    </font>
    <font>
      <sz val="22"/>
      <color theme="1"/>
      <name val="Calibri"/>
      <family val="2"/>
      <scheme val="minor"/>
    </font>
    <font>
      <b/>
      <sz val="24"/>
      <color theme="1"/>
      <name val="Calibri"/>
      <family val="2"/>
      <scheme val="minor"/>
    </font>
    <font>
      <b/>
      <sz val="16"/>
      <color theme="1"/>
      <name val="Calibri"/>
      <family val="2"/>
      <scheme val="minor"/>
    </font>
    <font>
      <b/>
      <sz val="20"/>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i/>
      <sz val="16"/>
      <color theme="1"/>
      <name val="Calibri"/>
      <family val="2"/>
      <scheme val="minor"/>
    </font>
  </fonts>
  <fills count="6">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rgb="FFEDF2F9"/>
        <bgColor indexed="64"/>
      </patternFill>
    </fill>
    <fill>
      <patternFill patternType="solid">
        <fgColor theme="4"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s>
  <cellStyleXfs count="15">
    <xf numFmtId="0" fontId="0" fillId="0" borderId="0"/>
    <xf numFmtId="0" fontId="2" fillId="0" borderId="0"/>
    <xf numFmtId="0" fontId="2" fillId="2" borderId="0" applyNumberFormat="0" applyBorder="0" applyAlignment="0" applyProtection="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2" fillId="0" borderId="0"/>
    <xf numFmtId="9" fontId="10" fillId="0" borderId="0" applyFont="0" applyFill="0" applyBorder="0" applyAlignment="0" applyProtection="0"/>
  </cellStyleXfs>
  <cellXfs count="284">
    <xf numFmtId="0" fontId="0" fillId="0" borderId="0" xfId="0"/>
    <xf numFmtId="0" fontId="1" fillId="0" borderId="1" xfId="0" applyFont="1" applyBorder="1"/>
    <xf numFmtId="0" fontId="0" fillId="0" borderId="0" xfId="0"/>
    <xf numFmtId="3" fontId="0" fillId="0" borderId="0" xfId="0" applyNumberFormat="1"/>
    <xf numFmtId="3" fontId="0" fillId="0" borderId="1" xfId="0" applyNumberFormat="1" applyBorder="1"/>
    <xf numFmtId="0" fontId="0" fillId="0" borderId="1" xfId="0" applyBorder="1"/>
    <xf numFmtId="0" fontId="0" fillId="0" borderId="0" xfId="0" quotePrefix="1"/>
    <xf numFmtId="3" fontId="0" fillId="0" borderId="0" xfId="0" applyNumberFormat="1"/>
    <xf numFmtId="0" fontId="0" fillId="0" borderId="0" xfId="0"/>
    <xf numFmtId="0" fontId="1" fillId="0" borderId="0" xfId="0" applyFont="1"/>
    <xf numFmtId="0" fontId="0" fillId="0" borderId="1" xfId="0"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0" fillId="3" borderId="0" xfId="0" applyFill="1"/>
    <xf numFmtId="0" fontId="0" fillId="3" borderId="0" xfId="0" applyFill="1" applyBorder="1"/>
    <xf numFmtId="0" fontId="1" fillId="3" borderId="1" xfId="0" applyFont="1" applyFill="1" applyBorder="1"/>
    <xf numFmtId="0" fontId="0" fillId="3" borderId="1" xfId="0" applyFill="1" applyBorder="1"/>
    <xf numFmtId="3" fontId="0" fillId="3" borderId="1" xfId="0" applyNumberFormat="1" applyFill="1" applyBorder="1"/>
    <xf numFmtId="3" fontId="0" fillId="3" borderId="0" xfId="0" applyNumberFormat="1" applyFill="1" applyBorder="1"/>
    <xf numFmtId="0" fontId="0" fillId="0" borderId="0" xfId="0" applyAlignment="1">
      <alignment horizontal="left" wrapText="1"/>
    </xf>
    <xf numFmtId="0" fontId="1" fillId="0" borderId="1" xfId="0" applyFont="1" applyBorder="1" applyAlignment="1">
      <alignment horizontal="left" wrapText="1"/>
    </xf>
    <xf numFmtId="0" fontId="0" fillId="0" borderId="1" xfId="0" applyFill="1" applyBorder="1" applyAlignment="1">
      <alignment horizontal="center"/>
    </xf>
    <xf numFmtId="3" fontId="0" fillId="0" borderId="1" xfId="0" applyNumberFormat="1" applyBorder="1" applyAlignment="1">
      <alignment horizontal="center"/>
    </xf>
    <xf numFmtId="0" fontId="6" fillId="0" borderId="0" xfId="0" applyFont="1" applyFill="1" applyBorder="1" applyAlignment="1">
      <alignment horizontal="center"/>
    </xf>
    <xf numFmtId="0" fontId="0" fillId="0" borderId="0" xfId="0" applyBorder="1"/>
    <xf numFmtId="3" fontId="6" fillId="0" borderId="0" xfId="0" applyNumberFormat="1" applyFont="1" applyBorder="1" applyAlignment="1">
      <alignment horizontal="center"/>
    </xf>
    <xf numFmtId="0" fontId="1" fillId="3" borderId="0" xfId="0" applyFont="1" applyFill="1"/>
    <xf numFmtId="0" fontId="0" fillId="3" borderId="0" xfId="0" applyFill="1" applyAlignment="1">
      <alignment horizontal="left"/>
    </xf>
    <xf numFmtId="0" fontId="0" fillId="3" borderId="3" xfId="0" applyFill="1" applyBorder="1" applyAlignment="1">
      <alignment horizontal="center"/>
    </xf>
    <xf numFmtId="0" fontId="0" fillId="3" borderId="1" xfId="0" applyFill="1" applyBorder="1" applyAlignment="1">
      <alignment horizontal="center" wrapText="1"/>
    </xf>
    <xf numFmtId="0" fontId="0" fillId="3" borderId="5" xfId="0" applyFill="1" applyBorder="1"/>
    <xf numFmtId="0" fontId="0" fillId="3" borderId="5" xfId="0" applyFill="1" applyBorder="1" applyAlignment="1"/>
    <xf numFmtId="0" fontId="0" fillId="3" borderId="1" xfId="0" applyFill="1" applyBorder="1" applyAlignment="1">
      <alignment horizontal="center"/>
    </xf>
    <xf numFmtId="0" fontId="0" fillId="3" borderId="3" xfId="0" applyFill="1" applyBorder="1" applyAlignment="1">
      <alignment horizontal="left"/>
    </xf>
    <xf numFmtId="3" fontId="0" fillId="3" borderId="1" xfId="0" applyNumberFormat="1" applyFill="1" applyBorder="1" applyAlignment="1">
      <alignment horizontal="right"/>
    </xf>
    <xf numFmtId="2" fontId="0" fillId="3" borderId="1" xfId="0" applyNumberFormat="1" applyFill="1" applyBorder="1" applyAlignment="1">
      <alignment horizontal="right"/>
    </xf>
    <xf numFmtId="2" fontId="0" fillId="3" borderId="0" xfId="0" applyNumberFormat="1" applyFill="1"/>
    <xf numFmtId="0" fontId="0" fillId="3" borderId="8" xfId="0" applyFill="1" applyBorder="1" applyAlignment="1">
      <alignment horizontal="left"/>
    </xf>
    <xf numFmtId="0" fontId="0" fillId="3" borderId="7" xfId="0" applyFill="1" applyBorder="1"/>
    <xf numFmtId="0" fontId="0" fillId="3" borderId="4" xfId="0" applyFill="1" applyBorder="1" applyAlignment="1">
      <alignment horizontal="left"/>
    </xf>
    <xf numFmtId="0" fontId="0" fillId="3" borderId="9" xfId="0" applyFill="1" applyBorder="1" applyAlignment="1">
      <alignment horizontal="left"/>
    </xf>
    <xf numFmtId="0" fontId="0" fillId="3" borderId="5" xfId="0" applyFill="1" applyBorder="1" applyAlignment="1">
      <alignment horizontal="left"/>
    </xf>
    <xf numFmtId="0" fontId="0" fillId="3" borderId="7" xfId="0" applyFill="1" applyBorder="1" applyAlignment="1">
      <alignment horizontal="left"/>
    </xf>
    <xf numFmtId="0" fontId="0" fillId="3" borderId="1" xfId="0" applyFill="1" applyBorder="1" applyAlignment="1">
      <alignment horizontal="left"/>
    </xf>
    <xf numFmtId="0" fontId="0" fillId="3" borderId="10" xfId="0" applyFill="1" applyBorder="1"/>
    <xf numFmtId="0" fontId="0" fillId="3" borderId="11" xfId="0" applyFill="1" applyBorder="1"/>
    <xf numFmtId="0" fontId="0" fillId="3" borderId="10" xfId="0" applyFill="1" applyBorder="1" applyAlignment="1">
      <alignment horizontal="center"/>
    </xf>
    <xf numFmtId="0" fontId="0" fillId="3" borderId="9" xfId="0" applyFill="1" applyBorder="1"/>
    <xf numFmtId="0" fontId="0" fillId="3" borderId="12" xfId="0" applyFill="1" applyBorder="1"/>
    <xf numFmtId="0" fontId="0" fillId="3" borderId="9" xfId="0" applyFill="1" applyBorder="1" applyAlignment="1">
      <alignment horizontal="center"/>
    </xf>
    <xf numFmtId="0" fontId="0" fillId="3" borderId="0" xfId="0" applyFill="1" applyBorder="1" applyAlignment="1">
      <alignment horizontal="center"/>
    </xf>
    <xf numFmtId="2" fontId="0" fillId="3" borderId="0" xfId="0" applyNumberFormat="1" applyFill="1" applyBorder="1"/>
    <xf numFmtId="0" fontId="0" fillId="3" borderId="0" xfId="0" quotePrefix="1" applyFill="1" applyBorder="1"/>
    <xf numFmtId="0" fontId="0" fillId="3" borderId="0" xfId="0" applyFill="1" applyAlignment="1">
      <alignment horizontal="center"/>
    </xf>
    <xf numFmtId="0" fontId="7" fillId="3" borderId="3" xfId="0" applyFont="1" applyFill="1" applyBorder="1" applyAlignment="1">
      <alignment horizontal="center"/>
    </xf>
    <xf numFmtId="0" fontId="7" fillId="3" borderId="5" xfId="0" applyFont="1" applyFill="1" applyBorder="1"/>
    <xf numFmtId="0" fontId="7" fillId="3" borderId="5" xfId="0" applyFont="1" applyFill="1" applyBorder="1" applyAlignment="1"/>
    <xf numFmtId="0" fontId="0" fillId="3" borderId="2" xfId="0" applyFill="1" applyBorder="1" applyAlignment="1">
      <alignment horizontal="center"/>
    </xf>
    <xf numFmtId="0" fontId="7" fillId="3" borderId="1" xfId="0" applyFont="1" applyFill="1" applyBorder="1" applyAlignment="1">
      <alignment horizontal="left" vertical="top"/>
    </xf>
    <xf numFmtId="0" fontId="7" fillId="3" borderId="1" xfId="0" applyFont="1" applyFill="1" applyBorder="1"/>
    <xf numFmtId="0" fontId="7" fillId="3" borderId="7" xfId="0" applyFont="1" applyFill="1" applyBorder="1" applyAlignment="1">
      <alignment horizontal="left" vertical="top"/>
    </xf>
    <xf numFmtId="0" fontId="7" fillId="3" borderId="7" xfId="0" applyFont="1" applyFill="1" applyBorder="1"/>
    <xf numFmtId="0" fontId="9" fillId="0" borderId="0" xfId="0" applyFont="1" applyAlignment="1">
      <alignment horizontal="center" vertical="center"/>
    </xf>
    <xf numFmtId="0" fontId="0" fillId="0" borderId="0" xfId="0" applyAlignment="1">
      <alignment horizontal="center"/>
    </xf>
    <xf numFmtId="0" fontId="0" fillId="3" borderId="0" xfId="0" applyFill="1" applyAlignment="1"/>
    <xf numFmtId="0" fontId="0" fillId="0" borderId="1" xfId="0" applyBorder="1" applyAlignment="1">
      <alignment horizontal="center" wrapText="1"/>
    </xf>
    <xf numFmtId="0" fontId="0" fillId="0" borderId="6" xfId="0" applyBorder="1"/>
    <xf numFmtId="0" fontId="0" fillId="0" borderId="3" xfId="0" applyBorder="1" applyAlignment="1">
      <alignment horizontal="center"/>
    </xf>
    <xf numFmtId="3" fontId="0" fillId="0" borderId="1" xfId="0" applyNumberFormat="1" applyBorder="1" applyAlignment="1">
      <alignment horizontal="right"/>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3" fontId="0" fillId="0" borderId="7" xfId="0" applyNumberFormat="1" applyBorder="1" applyAlignment="1">
      <alignment horizontal="right"/>
    </xf>
    <xf numFmtId="0" fontId="0" fillId="0" borderId="1" xfId="0" applyBorder="1" applyAlignment="1">
      <alignment horizontal="right"/>
    </xf>
    <xf numFmtId="0" fontId="0" fillId="0" borderId="5" xfId="0" applyBorder="1" applyAlignment="1">
      <alignment horizontal="center"/>
    </xf>
    <xf numFmtId="3" fontId="1" fillId="0" borderId="1" xfId="0" applyNumberFormat="1" applyFont="1" applyBorder="1"/>
    <xf numFmtId="0" fontId="0" fillId="3" borderId="1" xfId="0" applyFill="1" applyBorder="1" applyAlignment="1">
      <alignment horizontal="center"/>
    </xf>
    <xf numFmtId="0" fontId="0" fillId="0" borderId="1" xfId="0" applyBorder="1" applyAlignment="1">
      <alignment horizontal="center"/>
    </xf>
    <xf numFmtId="0" fontId="0" fillId="0" borderId="0" xfId="0" applyAlignment="1"/>
    <xf numFmtId="0" fontId="0" fillId="0" borderId="0" xfId="0" applyAlignment="1">
      <alignment wrapText="1"/>
    </xf>
    <xf numFmtId="0" fontId="0" fillId="0" borderId="1" xfId="0" applyBorder="1" applyAlignment="1"/>
    <xf numFmtId="1" fontId="0" fillId="0" borderId="0" xfId="0" applyNumberFormat="1" applyAlignment="1"/>
    <xf numFmtId="0" fontId="11" fillId="0" borderId="1" xfId="0" applyFont="1" applyBorder="1" applyAlignment="1">
      <alignment horizontal="center" wrapText="1"/>
    </xf>
    <xf numFmtId="0" fontId="7" fillId="0" borderId="1" xfId="0" applyNumberFormat="1" applyFont="1" applyBorder="1" applyAlignment="1">
      <alignment horizontal="center"/>
    </xf>
    <xf numFmtId="0" fontId="7" fillId="0" borderId="1" xfId="0" applyNumberFormat="1" applyFont="1" applyBorder="1" applyAlignment="1">
      <alignment horizontal="left"/>
    </xf>
    <xf numFmtId="6" fontId="7" fillId="0" borderId="1" xfId="0" applyNumberFormat="1" applyFont="1" applyBorder="1" applyAlignment="1">
      <alignment horizontal="center"/>
    </xf>
    <xf numFmtId="1" fontId="3" fillId="3" borderId="1" xfId="0" applyNumberFormat="1" applyFont="1" applyFill="1" applyBorder="1" applyAlignment="1">
      <alignment horizontal="left" vertical="top"/>
    </xf>
    <xf numFmtId="164" fontId="7" fillId="0" borderId="1" xfId="0" applyNumberFormat="1" applyFont="1" applyBorder="1" applyAlignment="1">
      <alignment horizontal="center"/>
    </xf>
    <xf numFmtId="0" fontId="7" fillId="0" borderId="1" xfId="0" applyFont="1" applyBorder="1" applyAlignment="1">
      <alignment horizontal="center" vertical="center" wrapText="1"/>
    </xf>
    <xf numFmtId="0" fontId="4" fillId="3" borderId="1" xfId="0" applyFont="1" applyFill="1" applyBorder="1" applyAlignment="1">
      <alignment vertical="top" wrapText="1"/>
    </xf>
    <xf numFmtId="0" fontId="4" fillId="3" borderId="1" xfId="0" applyFont="1" applyFill="1" applyBorder="1" applyAlignment="1">
      <alignment vertical="top"/>
    </xf>
    <xf numFmtId="0" fontId="3" fillId="3" borderId="1" xfId="0" applyFont="1" applyFill="1" applyBorder="1" applyAlignment="1">
      <alignment vertical="top" wrapText="1"/>
    </xf>
    <xf numFmtId="0" fontId="3" fillId="3" borderId="1" xfId="0" applyFont="1" applyFill="1" applyBorder="1" applyAlignment="1">
      <alignment vertical="top"/>
    </xf>
    <xf numFmtId="3" fontId="0" fillId="0" borderId="1" xfId="0" applyNumberFormat="1" applyFill="1" applyBorder="1" applyAlignment="1">
      <alignment horizontal="right"/>
    </xf>
    <xf numFmtId="3" fontId="0" fillId="3" borderId="10" xfId="0" applyNumberFormat="1" applyFill="1" applyBorder="1" applyAlignment="1">
      <alignment horizontal="right"/>
    </xf>
    <xf numFmtId="3" fontId="0" fillId="0" borderId="10" xfId="0" applyNumberFormat="1" applyFill="1" applyBorder="1" applyAlignment="1">
      <alignment horizontal="right"/>
    </xf>
    <xf numFmtId="3" fontId="0" fillId="0" borderId="3" xfId="0" applyNumberFormat="1" applyFill="1" applyBorder="1" applyAlignment="1">
      <alignment horizontal="right"/>
    </xf>
    <xf numFmtId="3" fontId="0" fillId="3" borderId="9" xfId="0" applyNumberFormat="1" applyFill="1" applyBorder="1" applyAlignment="1">
      <alignment horizontal="right"/>
    </xf>
    <xf numFmtId="3" fontId="0" fillId="3" borderId="5" xfId="0" applyNumberFormat="1" applyFill="1" applyBorder="1" applyAlignment="1">
      <alignment horizontal="right"/>
    </xf>
    <xf numFmtId="9" fontId="0" fillId="3" borderId="1" xfId="14" applyFont="1" applyFill="1" applyBorder="1" applyAlignment="1">
      <alignment horizontal="right"/>
    </xf>
    <xf numFmtId="9" fontId="0" fillId="3" borderId="3" xfId="14" applyFont="1" applyFill="1" applyBorder="1" applyAlignment="1">
      <alignment horizontal="right"/>
    </xf>
    <xf numFmtId="9" fontId="0" fillId="3" borderId="5" xfId="14" applyFont="1" applyFill="1" applyBorder="1" applyAlignment="1">
      <alignment horizontal="right"/>
    </xf>
    <xf numFmtId="9" fontId="0" fillId="0" borderId="1" xfId="14" applyFont="1" applyFill="1" applyBorder="1" applyAlignment="1">
      <alignment horizontal="right"/>
    </xf>
    <xf numFmtId="9" fontId="0" fillId="3" borderId="11" xfId="14" applyFont="1" applyFill="1" applyBorder="1" applyAlignment="1">
      <alignment horizontal="right"/>
    </xf>
    <xf numFmtId="9" fontId="0" fillId="3" borderId="12" xfId="14" applyFont="1" applyFill="1" applyBorder="1" applyAlignment="1">
      <alignment horizontal="right"/>
    </xf>
    <xf numFmtId="0" fontId="0" fillId="0" borderId="16" xfId="0" applyBorder="1"/>
    <xf numFmtId="1" fontId="11" fillId="0" borderId="1" xfId="0" applyNumberFormat="1" applyFont="1" applyBorder="1" applyAlignment="1">
      <alignment horizontal="center"/>
    </xf>
    <xf numFmtId="0" fontId="7" fillId="3" borderId="1" xfId="0" applyFont="1" applyFill="1" applyBorder="1" applyAlignment="1">
      <alignment wrapText="1"/>
    </xf>
    <xf numFmtId="0" fontId="4" fillId="3" borderId="1" xfId="0" applyFont="1" applyFill="1" applyBorder="1" applyAlignment="1">
      <alignment horizontal="center" vertical="center" wrapText="1"/>
    </xf>
    <xf numFmtId="3" fontId="0" fillId="0" borderId="0" xfId="0" applyNumberFormat="1" applyAlignment="1"/>
    <xf numFmtId="3" fontId="7" fillId="3" borderId="1" xfId="0" applyNumberFormat="1" applyFont="1" applyFill="1" applyBorder="1" applyAlignment="1"/>
    <xf numFmtId="9" fontId="0" fillId="0" borderId="0" xfId="0" applyNumberFormat="1"/>
    <xf numFmtId="0" fontId="12" fillId="0" borderId="0" xfId="0" applyFont="1"/>
    <xf numFmtId="3" fontId="13" fillId="3" borderId="1" xfId="0" applyNumberFormat="1" applyFont="1" applyFill="1" applyBorder="1" applyAlignment="1"/>
    <xf numFmtId="1" fontId="0" fillId="0" borderId="1" xfId="0" applyNumberFormat="1" applyBorder="1" applyAlignment="1"/>
    <xf numFmtId="0" fontId="1" fillId="3" borderId="21" xfId="0" applyFont="1" applyFill="1" applyBorder="1" applyAlignment="1"/>
    <xf numFmtId="0" fontId="1" fillId="3" borderId="22" xfId="0" applyFont="1" applyFill="1" applyBorder="1" applyAlignment="1"/>
    <xf numFmtId="3" fontId="0" fillId="3" borderId="23" xfId="0" applyNumberFormat="1" applyFont="1" applyFill="1" applyBorder="1" applyAlignment="1">
      <alignment horizontal="center"/>
    </xf>
    <xf numFmtId="3" fontId="0" fillId="3" borderId="24" xfId="0" applyNumberFormat="1" applyFont="1" applyFill="1" applyBorder="1" applyAlignment="1">
      <alignment horizontal="center"/>
    </xf>
    <xf numFmtId="3" fontId="0" fillId="3" borderId="25" xfId="0" applyNumberFormat="1" applyFont="1" applyFill="1" applyBorder="1" applyAlignment="1">
      <alignment horizontal="center"/>
    </xf>
    <xf numFmtId="0" fontId="1" fillId="3" borderId="26" xfId="0" applyFont="1" applyFill="1" applyBorder="1" applyAlignment="1"/>
    <xf numFmtId="3" fontId="0" fillId="3" borderId="12" xfId="0" applyNumberFormat="1" applyFont="1" applyFill="1" applyBorder="1" applyAlignment="1">
      <alignment horizontal="center"/>
    </xf>
    <xf numFmtId="3" fontId="0" fillId="3" borderId="5" xfId="0" applyNumberFormat="1" applyFont="1" applyFill="1" applyBorder="1" applyAlignment="1">
      <alignment horizontal="center"/>
    </xf>
    <xf numFmtId="3" fontId="0" fillId="3" borderId="9" xfId="0" applyNumberFormat="1" applyFont="1" applyFill="1" applyBorder="1" applyAlignment="1">
      <alignment horizontal="center"/>
    </xf>
    <xf numFmtId="0" fontId="1" fillId="3" borderId="27" xfId="0" applyFont="1" applyFill="1" applyBorder="1" applyAlignment="1"/>
    <xf numFmtId="3" fontId="0" fillId="3" borderId="7" xfId="0" applyNumberFormat="1" applyFont="1" applyFill="1" applyBorder="1" applyAlignment="1">
      <alignment horizontal="center"/>
    </xf>
    <xf numFmtId="3" fontId="0" fillId="3" borderId="1" xfId="0" applyNumberFormat="1" applyFont="1" applyFill="1" applyBorder="1" applyAlignment="1">
      <alignment horizontal="center"/>
    </xf>
    <xf numFmtId="3" fontId="0" fillId="3" borderId="6" xfId="0" applyNumberFormat="1" applyFont="1" applyFill="1" applyBorder="1" applyAlignment="1">
      <alignment horizontal="center"/>
    </xf>
    <xf numFmtId="0" fontId="1" fillId="3" borderId="28" xfId="0" applyFont="1" applyFill="1" applyBorder="1" applyAlignment="1"/>
    <xf numFmtId="0" fontId="1" fillId="3" borderId="21" xfId="0" quotePrefix="1" applyFont="1" applyFill="1" applyBorder="1" applyAlignment="1">
      <alignment horizontal="center"/>
    </xf>
    <xf numFmtId="0" fontId="7" fillId="3" borderId="22" xfId="0" applyFont="1" applyFill="1" applyBorder="1" applyAlignment="1">
      <alignment horizontal="center"/>
    </xf>
    <xf numFmtId="1" fontId="13" fillId="3" borderId="22" xfId="0" applyNumberFormat="1" applyFont="1" applyFill="1" applyBorder="1" applyAlignment="1">
      <alignment horizontal="center"/>
    </xf>
    <xf numFmtId="0" fontId="13" fillId="3" borderId="26" xfId="0" applyFont="1" applyFill="1" applyBorder="1" applyAlignment="1">
      <alignment horizontal="center"/>
    </xf>
    <xf numFmtId="0" fontId="13" fillId="3" borderId="27" xfId="0" applyFont="1" applyFill="1" applyBorder="1" applyAlignment="1">
      <alignment horizontal="center"/>
    </xf>
    <xf numFmtId="1" fontId="7" fillId="3" borderId="27" xfId="0" applyNumberFormat="1" applyFont="1" applyFill="1" applyBorder="1" applyAlignment="1">
      <alignment horizontal="center"/>
    </xf>
    <xf numFmtId="0" fontId="7" fillId="3" borderId="27" xfId="0" applyFont="1" applyFill="1" applyBorder="1" applyAlignment="1">
      <alignment horizontal="center"/>
    </xf>
    <xf numFmtId="0" fontId="13" fillId="3" borderId="28" xfId="0" applyFont="1" applyFill="1" applyBorder="1" applyAlignment="1">
      <alignment horizontal="center"/>
    </xf>
    <xf numFmtId="0" fontId="14" fillId="3" borderId="2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3" fontId="0" fillId="3" borderId="32" xfId="0" applyNumberFormat="1" applyFont="1" applyFill="1" applyBorder="1" applyAlignment="1">
      <alignment horizontal="center"/>
    </xf>
    <xf numFmtId="3" fontId="0" fillId="3" borderId="19" xfId="0" applyNumberFormat="1" applyFont="1" applyFill="1" applyBorder="1" applyAlignment="1">
      <alignment horizontal="center"/>
    </xf>
    <xf numFmtId="3" fontId="0" fillId="3" borderId="33" xfId="0" applyNumberFormat="1"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0" fillId="0" borderId="0" xfId="0" applyAlignment="1">
      <alignment horizontal="center"/>
    </xf>
    <xf numFmtId="0" fontId="0" fillId="0" borderId="34" xfId="0" applyBorder="1"/>
    <xf numFmtId="9" fontId="0" fillId="0" borderId="30" xfId="0" applyNumberFormat="1" applyBorder="1" applyAlignment="1">
      <alignment horizontal="center"/>
    </xf>
    <xf numFmtId="9" fontId="0" fillId="0" borderId="35" xfId="0" applyNumberFormat="1" applyBorder="1" applyAlignment="1">
      <alignment horizontal="center"/>
    </xf>
    <xf numFmtId="9" fontId="0" fillId="0" borderId="13" xfId="0" applyNumberFormat="1" applyBorder="1"/>
    <xf numFmtId="1" fontId="0" fillId="0" borderId="14" xfId="0" applyNumberFormat="1" applyBorder="1" applyAlignment="1">
      <alignment horizontal="center"/>
    </xf>
    <xf numFmtId="1" fontId="0" fillId="0" borderId="15" xfId="0" applyNumberFormat="1" applyBorder="1" applyAlignment="1">
      <alignment horizontal="center"/>
    </xf>
    <xf numFmtId="2" fontId="0" fillId="0" borderId="0" xfId="0" applyNumberFormat="1"/>
    <xf numFmtId="9" fontId="0" fillId="0" borderId="16" xfId="0" applyNumberFormat="1" applyBorder="1"/>
    <xf numFmtId="1" fontId="0" fillId="0" borderId="1" xfId="0" applyNumberFormat="1" applyBorder="1" applyAlignment="1">
      <alignment horizontal="center"/>
    </xf>
    <xf numFmtId="1" fontId="0" fillId="0" borderId="17" xfId="0" applyNumberFormat="1" applyBorder="1" applyAlignment="1">
      <alignment horizontal="center"/>
    </xf>
    <xf numFmtId="9" fontId="0" fillId="0" borderId="18" xfId="0" applyNumberFormat="1" applyBorder="1"/>
    <xf numFmtId="1" fontId="0" fillId="0" borderId="19" xfId="0" applyNumberFormat="1" applyBorder="1" applyAlignment="1">
      <alignment horizontal="center"/>
    </xf>
    <xf numFmtId="1" fontId="0" fillId="0" borderId="20" xfId="0" applyNumberFormat="1" applyBorder="1" applyAlignment="1">
      <alignment horizontal="center"/>
    </xf>
    <xf numFmtId="9" fontId="0" fillId="3" borderId="0" xfId="0" applyNumberFormat="1" applyFill="1" applyBorder="1" applyAlignment="1">
      <alignment horizontal="center"/>
    </xf>
    <xf numFmtId="9" fontId="0" fillId="3" borderId="0" xfId="0" applyNumberFormat="1" applyFill="1" applyBorder="1"/>
    <xf numFmtId="0" fontId="14" fillId="4" borderId="1" xfId="0" applyFont="1" applyFill="1" applyBorder="1" applyAlignment="1">
      <alignment horizontal="center" vertical="center"/>
    </xf>
    <xf numFmtId="0" fontId="15" fillId="0" borderId="0" xfId="0" applyFont="1" applyAlignment="1">
      <alignment horizontal="justify" vertical="center"/>
    </xf>
    <xf numFmtId="0" fontId="16" fillId="0" borderId="0" xfId="0" applyFont="1" applyAlignment="1">
      <alignment horizontal="justify" vertical="center"/>
    </xf>
    <xf numFmtId="3" fontId="7" fillId="3" borderId="1" xfId="0" applyNumberFormat="1" applyFont="1" applyFill="1" applyBorder="1"/>
    <xf numFmtId="2" fontId="3" fillId="3" borderId="1" xfId="0" applyNumberFormat="1" applyFont="1" applyFill="1" applyBorder="1" applyAlignment="1">
      <alignment horizontal="center" vertical="center" wrapText="1"/>
    </xf>
    <xf numFmtId="0" fontId="7" fillId="3" borderId="1" xfId="0" quotePrefix="1" applyFont="1" applyFill="1" applyBorder="1"/>
    <xf numFmtId="0" fontId="0" fillId="3" borderId="1" xfId="0" applyNumberFormat="1" applyFill="1" applyBorder="1" applyAlignment="1">
      <alignment vertical="center"/>
    </xf>
    <xf numFmtId="0" fontId="1" fillId="3" borderId="1" xfId="0" applyFont="1" applyFill="1" applyBorder="1" applyAlignment="1">
      <alignment horizontal="left"/>
    </xf>
    <xf numFmtId="1" fontId="1" fillId="3" borderId="1" xfId="0" applyNumberFormat="1" applyFont="1" applyFill="1" applyBorder="1" applyAlignment="1">
      <alignment horizontal="right" vertical="center"/>
    </xf>
    <xf numFmtId="3" fontId="0" fillId="3" borderId="1" xfId="0" applyNumberFormat="1" applyFill="1" applyBorder="1" applyAlignment="1">
      <alignment horizontal="center"/>
    </xf>
    <xf numFmtId="0" fontId="4" fillId="3" borderId="1" xfId="0" applyFont="1" applyFill="1" applyBorder="1" applyAlignment="1">
      <alignment horizontal="center" vertical="top"/>
    </xf>
    <xf numFmtId="0" fontId="4" fillId="3" borderId="1" xfId="0" applyFont="1" applyFill="1" applyBorder="1" applyAlignment="1">
      <alignment horizontal="center" vertical="center"/>
    </xf>
    <xf numFmtId="0" fontId="4" fillId="3" borderId="1" xfId="0" applyFont="1" applyFill="1" applyBorder="1" applyAlignment="1">
      <alignment horizontal="left" vertical="top"/>
    </xf>
    <xf numFmtId="0" fontId="18" fillId="3" borderId="1" xfId="0" applyFont="1" applyFill="1" applyBorder="1" applyAlignment="1">
      <alignment horizontal="right"/>
    </xf>
    <xf numFmtId="0" fontId="3" fillId="3" borderId="1" xfId="0" applyFont="1" applyFill="1" applyBorder="1" applyAlignment="1">
      <alignment horizontal="right"/>
    </xf>
    <xf numFmtId="0" fontId="0" fillId="0" borderId="1" xfId="0" applyBorder="1" applyAlignment="1">
      <alignment horizontal="center"/>
    </xf>
    <xf numFmtId="0" fontId="8" fillId="0" borderId="0" xfId="0" applyFont="1"/>
    <xf numFmtId="0" fontId="17" fillId="0" borderId="0" xfId="0" applyFont="1"/>
    <xf numFmtId="0" fontId="0" fillId="0" borderId="0" xfId="0" applyFont="1"/>
    <xf numFmtId="3" fontId="1" fillId="0" borderId="0" xfId="0" applyNumberFormat="1" applyFont="1"/>
    <xf numFmtId="0" fontId="0" fillId="3" borderId="1" xfId="0" applyFont="1" applyFill="1" applyBorder="1"/>
    <xf numFmtId="0" fontId="1" fillId="0" borderId="6" xfId="0" applyFont="1" applyBorder="1" applyAlignment="1">
      <alignment horizontal="center"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0" fillId="0" borderId="1" xfId="0" applyNumberFormat="1" applyBorder="1" applyAlignment="1">
      <alignment horizontal="center"/>
    </xf>
    <xf numFmtId="0" fontId="0" fillId="0" borderId="6" xfId="0" applyNumberFormat="1" applyBorder="1" applyAlignment="1">
      <alignment horizontal="left"/>
    </xf>
    <xf numFmtId="0" fontId="0" fillId="0" borderId="6" xfId="0" applyNumberFormat="1" applyBorder="1" applyAlignment="1">
      <alignment horizontal="center"/>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7" fillId="0" borderId="0" xfId="0" applyFont="1"/>
    <xf numFmtId="0" fontId="0" fillId="0" borderId="4" xfId="0" applyNumberFormat="1" applyFill="1" applyBorder="1" applyAlignment="1">
      <alignment horizontal="center"/>
    </xf>
    <xf numFmtId="0" fontId="19" fillId="5" borderId="36" xfId="0" applyNumberFormat="1" applyFont="1" applyFill="1" applyBorder="1" applyAlignment="1">
      <alignment horizontal="left" vertical="top" wrapText="1"/>
    </xf>
    <xf numFmtId="0" fontId="19" fillId="5" borderId="37" xfId="0" applyNumberFormat="1" applyFont="1" applyFill="1" applyBorder="1" applyAlignment="1">
      <alignment horizontal="left" vertical="top" wrapText="1"/>
    </xf>
    <xf numFmtId="0" fontId="19" fillId="5" borderId="37" xfId="0" applyNumberFormat="1" applyFont="1" applyFill="1" applyBorder="1" applyAlignment="1">
      <alignment horizontal="right" vertical="top" wrapText="1"/>
    </xf>
    <xf numFmtId="0" fontId="19" fillId="5" borderId="38" xfId="0" applyNumberFormat="1" applyFont="1" applyFill="1" applyBorder="1" applyAlignment="1">
      <alignment horizontal="right" vertical="top" wrapText="1"/>
    </xf>
    <xf numFmtId="0" fontId="0" fillId="0" borderId="39" xfId="0" applyNumberFormat="1" applyBorder="1" applyAlignment="1">
      <alignment vertical="center" wrapText="1"/>
    </xf>
    <xf numFmtId="0" fontId="0" fillId="0" borderId="40" xfId="0" applyNumberFormat="1" applyBorder="1" applyAlignment="1">
      <alignment vertical="center" wrapText="1"/>
    </xf>
    <xf numFmtId="0" fontId="0" fillId="0" borderId="41" xfId="0" applyNumberFormat="1" applyBorder="1" applyAlignment="1">
      <alignment vertical="center" wrapText="1"/>
    </xf>
    <xf numFmtId="0" fontId="0" fillId="0" borderId="42" xfId="0" applyNumberFormat="1" applyBorder="1" applyAlignment="1">
      <alignment vertical="center" wrapText="1"/>
    </xf>
    <xf numFmtId="0" fontId="0" fillId="0" borderId="0" xfId="0" applyNumberFormat="1" applyAlignment="1">
      <alignment vertical="center" wrapText="1"/>
    </xf>
    <xf numFmtId="0" fontId="0" fillId="0" borderId="43" xfId="0" applyNumberFormat="1" applyBorder="1" applyAlignment="1">
      <alignment vertical="center" wrapText="1"/>
    </xf>
    <xf numFmtId="1" fontId="0" fillId="0" borderId="0" xfId="0" applyNumberFormat="1" applyAlignment="1">
      <alignment vertical="center" wrapText="1"/>
    </xf>
    <xf numFmtId="1" fontId="0" fillId="0" borderId="43" xfId="0" applyNumberFormat="1" applyBorder="1" applyAlignment="1">
      <alignment vertical="center" wrapText="1"/>
    </xf>
    <xf numFmtId="0" fontId="0" fillId="2" borderId="42" xfId="0" applyNumberFormat="1" applyFill="1" applyBorder="1" applyAlignment="1">
      <alignment vertical="center" wrapText="1"/>
    </xf>
    <xf numFmtId="0" fontId="0" fillId="2" borderId="0" xfId="0" applyNumberFormat="1" applyFill="1" applyAlignment="1">
      <alignment vertical="center" wrapText="1"/>
    </xf>
    <xf numFmtId="1" fontId="0" fillId="2" borderId="0" xfId="0" applyNumberFormat="1" applyFill="1" applyAlignment="1">
      <alignment vertical="center" wrapText="1"/>
    </xf>
    <xf numFmtId="1" fontId="0" fillId="2" borderId="43" xfId="0" applyNumberFormat="1" applyFill="1" applyBorder="1" applyAlignment="1">
      <alignment vertical="center" wrapText="1"/>
    </xf>
    <xf numFmtId="0" fontId="0" fillId="2" borderId="43" xfId="0" applyNumberFormat="1" applyFill="1" applyBorder="1" applyAlignment="1">
      <alignment vertical="center" wrapText="1"/>
    </xf>
    <xf numFmtId="0" fontId="0" fillId="2" borderId="44" xfId="0" applyNumberFormat="1" applyFill="1" applyBorder="1" applyAlignment="1">
      <alignment vertical="center" wrapText="1"/>
    </xf>
    <xf numFmtId="0" fontId="0" fillId="2" borderId="45" xfId="0" applyNumberFormat="1" applyFill="1" applyBorder="1" applyAlignment="1">
      <alignment vertical="center" wrapText="1"/>
    </xf>
    <xf numFmtId="1" fontId="0" fillId="2" borderId="45" xfId="0" applyNumberFormat="1" applyFill="1" applyBorder="1" applyAlignment="1">
      <alignment vertical="center" wrapText="1"/>
    </xf>
    <xf numFmtId="1" fontId="0" fillId="2" borderId="46" xfId="0" applyNumberFormat="1" applyFill="1" applyBorder="1" applyAlignment="1">
      <alignment vertical="center" wrapText="1"/>
    </xf>
    <xf numFmtId="1" fontId="0" fillId="0" borderId="40" xfId="0" applyNumberFormat="1" applyBorder="1" applyAlignment="1">
      <alignment vertical="center" wrapText="1"/>
    </xf>
    <xf numFmtId="1" fontId="0" fillId="0" borderId="41" xfId="0" applyNumberFormat="1" applyBorder="1" applyAlignment="1">
      <alignment vertical="center" wrapText="1"/>
    </xf>
    <xf numFmtId="0" fontId="24" fillId="0" borderId="0" xfId="0" applyFont="1"/>
    <xf numFmtId="0" fontId="20" fillId="0" borderId="0" xfId="0" applyFont="1"/>
    <xf numFmtId="0" fontId="7" fillId="0" borderId="1" xfId="0" applyFont="1" applyBorder="1" applyAlignment="1">
      <alignment horizontal="left" wrapText="1"/>
    </xf>
    <xf numFmtId="0" fontId="7" fillId="0" borderId="1" xfId="0" applyFont="1" applyBorder="1" applyAlignment="1">
      <alignment horizontal="left"/>
    </xf>
    <xf numFmtId="0" fontId="7" fillId="0" borderId="1" xfId="0" applyFont="1" applyBorder="1" applyAlignment="1"/>
    <xf numFmtId="0" fontId="7" fillId="0" borderId="1" xfId="0" applyFont="1" applyBorder="1" applyAlignment="1">
      <alignment horizontal="left" vertical="center"/>
    </xf>
    <xf numFmtId="0" fontId="0" fillId="0" borderId="1" xfId="0" applyFont="1" applyBorder="1" applyAlignment="1">
      <alignment horizontal="center" wrapText="1"/>
    </xf>
    <xf numFmtId="0" fontId="0" fillId="0" borderId="1" xfId="0" applyFont="1" applyBorder="1" applyAlignment="1">
      <alignment horizontal="center"/>
    </xf>
    <xf numFmtId="0" fontId="0" fillId="0" borderId="1" xfId="0" quotePrefix="1" applyFont="1" applyBorder="1" applyAlignment="1">
      <alignment horizontal="center"/>
    </xf>
    <xf numFmtId="16" fontId="0" fillId="0" borderId="1" xfId="0" quotePrefix="1" applyNumberFormat="1" applyFont="1" applyBorder="1" applyAlignment="1">
      <alignment horizontal="center"/>
    </xf>
    <xf numFmtId="0" fontId="0" fillId="0" borderId="0" xfId="0" applyBorder="1" applyAlignment="1">
      <alignment horizontal="center"/>
    </xf>
    <xf numFmtId="0" fontId="0" fillId="0" borderId="0" xfId="0" applyBorder="1" applyAlignment="1">
      <alignment horizontal="left" wrapText="1"/>
    </xf>
    <xf numFmtId="0" fontId="1" fillId="0" borderId="0" xfId="0" applyFont="1" applyBorder="1" applyAlignment="1">
      <alignment horizontal="center" wrapText="1"/>
    </xf>
    <xf numFmtId="0" fontId="1" fillId="0" borderId="0" xfId="0" applyFont="1" applyBorder="1" applyAlignment="1">
      <alignment horizontal="center"/>
    </xf>
    <xf numFmtId="0" fontId="25" fillId="0" borderId="0" xfId="0" applyFont="1"/>
    <xf numFmtId="0" fontId="25" fillId="0" borderId="0" xfId="0" applyFont="1" applyBorder="1"/>
    <xf numFmtId="0" fontId="27" fillId="0" borderId="0" xfId="0" applyFont="1"/>
    <xf numFmtId="0" fontId="13" fillId="3" borderId="1" xfId="0" applyFont="1" applyFill="1" applyBorder="1" applyAlignment="1">
      <alignment horizontal="center" wrapText="1"/>
    </xf>
    <xf numFmtId="3" fontId="7" fillId="3" borderId="0" xfId="0" applyNumberFormat="1" applyFont="1" applyFill="1" applyBorder="1" applyAlignment="1"/>
    <xf numFmtId="9" fontId="0" fillId="0" borderId="0" xfId="0" applyNumberFormat="1" applyBorder="1"/>
    <xf numFmtId="3" fontId="12" fillId="0" borderId="0" xfId="0" applyNumberFormat="1" applyFont="1" applyBorder="1"/>
    <xf numFmtId="165" fontId="0" fillId="0" borderId="1" xfId="0" applyNumberFormat="1" applyBorder="1" applyAlignment="1">
      <alignment horizontal="center"/>
    </xf>
    <xf numFmtId="0" fontId="19" fillId="5" borderId="37" xfId="0" applyNumberFormat="1" applyFont="1" applyFill="1" applyBorder="1" applyAlignment="1">
      <alignment horizontal="right" vertical="top"/>
    </xf>
    <xf numFmtId="0" fontId="0" fillId="0" borderId="40" xfId="0" applyNumberFormat="1" applyBorder="1" applyAlignment="1">
      <alignment vertical="center"/>
    </xf>
    <xf numFmtId="0" fontId="0" fillId="0" borderId="0" xfId="0" applyNumberFormat="1" applyAlignment="1">
      <alignment vertical="center"/>
    </xf>
    <xf numFmtId="0" fontId="0" fillId="2" borderId="0" xfId="0" applyNumberFormat="1" applyFill="1" applyAlignment="1">
      <alignment vertical="center"/>
    </xf>
    <xf numFmtId="0" fontId="0" fillId="2" borderId="45" xfId="0" applyNumberFormat="1" applyFill="1" applyBorder="1" applyAlignment="1">
      <alignment vertical="center"/>
    </xf>
    <xf numFmtId="0" fontId="1" fillId="0" borderId="1" xfId="0" applyFont="1" applyBorder="1" applyAlignment="1">
      <alignment horizontal="center"/>
    </xf>
    <xf numFmtId="0" fontId="26" fillId="0" borderId="0" xfId="0" applyFont="1" applyBorder="1" applyAlignment="1">
      <alignment horizontal="left" wrapText="1"/>
    </xf>
    <xf numFmtId="0" fontId="23" fillId="0" borderId="0" xfId="0" applyFont="1" applyBorder="1" applyAlignment="1">
      <alignment horizontal="left"/>
    </xf>
    <xf numFmtId="0" fontId="7" fillId="0" borderId="6" xfId="0" applyFont="1" applyBorder="1" applyAlignment="1">
      <alignment horizontal="center"/>
    </xf>
    <xf numFmtId="0" fontId="7" fillId="0" borderId="7" xfId="0" applyFont="1" applyBorder="1" applyAlignment="1">
      <alignment horizontal="center"/>
    </xf>
    <xf numFmtId="0" fontId="0" fillId="0" borderId="1" xfId="0" applyBorder="1" applyAlignment="1">
      <alignment horizontal="left" wrapText="1"/>
    </xf>
    <xf numFmtId="0" fontId="7" fillId="0" borderId="1" xfId="0" applyFont="1" applyBorder="1" applyAlignment="1">
      <alignment horizontal="left" wrapText="1"/>
    </xf>
    <xf numFmtId="0" fontId="0" fillId="3" borderId="1" xfId="0" applyFill="1" applyBorder="1" applyAlignment="1">
      <alignment horizontal="center"/>
    </xf>
    <xf numFmtId="0" fontId="0" fillId="3" borderId="6" xfId="0" applyFill="1" applyBorder="1" applyAlignment="1">
      <alignment horizontal="center"/>
    </xf>
    <xf numFmtId="0" fontId="0" fillId="3" borderId="2" xfId="0" applyFill="1" applyBorder="1" applyAlignment="1">
      <alignment horizontal="center"/>
    </xf>
    <xf numFmtId="0" fontId="0" fillId="3" borderId="7" xfId="0" applyFill="1" applyBorder="1" applyAlignment="1">
      <alignment horizontal="center"/>
    </xf>
    <xf numFmtId="0" fontId="0" fillId="3" borderId="3" xfId="0" applyFill="1" applyBorder="1" applyAlignment="1">
      <alignment horizontal="center"/>
    </xf>
    <xf numFmtId="0" fontId="7" fillId="3" borderId="1" xfId="0" applyFont="1" applyFill="1" applyBorder="1" applyAlignment="1">
      <alignment horizontal="center" vertical="top"/>
    </xf>
    <xf numFmtId="0" fontId="7" fillId="3" borderId="6" xfId="0" applyFont="1" applyFill="1" applyBorder="1" applyAlignment="1">
      <alignment horizontal="left" vertical="top"/>
    </xf>
    <xf numFmtId="0" fontId="7" fillId="3" borderId="7" xfId="0" applyFont="1" applyFill="1" applyBorder="1" applyAlignment="1">
      <alignment horizontal="left" vertical="top"/>
    </xf>
    <xf numFmtId="0" fontId="0" fillId="0" borderId="0" xfId="0" applyAlignment="1">
      <alignment horizontal="center"/>
    </xf>
    <xf numFmtId="0" fontId="0" fillId="0" borderId="1" xfId="0" applyBorder="1" applyAlignment="1">
      <alignment horizontal="center"/>
    </xf>
    <xf numFmtId="0" fontId="0" fillId="0" borderId="1" xfId="0" quotePrefix="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3"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2" fontId="0" fillId="0" borderId="3" xfId="0" applyNumberFormat="1" applyBorder="1" applyAlignment="1">
      <alignment horizontal="center" wrapText="1"/>
    </xf>
    <xf numFmtId="2" fontId="0" fillId="0" borderId="5" xfId="0" applyNumberFormat="1" applyBorder="1" applyAlignment="1">
      <alignment horizontal="center" wrapText="1"/>
    </xf>
    <xf numFmtId="0" fontId="0" fillId="0" borderId="1" xfId="0" applyBorder="1" applyAlignment="1">
      <alignment horizontal="center" wrapText="1"/>
    </xf>
    <xf numFmtId="0" fontId="3" fillId="3" borderId="3" xfId="0" applyFont="1" applyFill="1" applyBorder="1" applyAlignment="1">
      <alignment vertical="top" wrapText="1"/>
    </xf>
    <xf numFmtId="0" fontId="3" fillId="3" borderId="4" xfId="0" applyFont="1" applyFill="1" applyBorder="1" applyAlignment="1">
      <alignment vertical="top" wrapText="1"/>
    </xf>
    <xf numFmtId="0" fontId="3" fillId="3" borderId="5" xfId="0" applyFont="1" applyFill="1" applyBorder="1" applyAlignment="1">
      <alignment vertical="top" wrapText="1"/>
    </xf>
    <xf numFmtId="0" fontId="3" fillId="3" borderId="1" xfId="0" applyFont="1" applyFill="1" applyBorder="1" applyAlignment="1">
      <alignment vertical="top" wrapText="1"/>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cellXfs>
  <cellStyles count="15">
    <cellStyle name="20% - Dekorfärg1 2" xfId="2"/>
    <cellStyle name="Normal" xfId="0" builtinId="0"/>
    <cellStyle name="Normal 2" xfId="1"/>
    <cellStyle name="Normal 2 2" xfId="4"/>
    <cellStyle name="Normal 2 3" xfId="6"/>
    <cellStyle name="Normal 2 4" xfId="8"/>
    <cellStyle name="Normal 2 5" xfId="10"/>
    <cellStyle name="Normal 2 6" xfId="12"/>
    <cellStyle name="Normal 2 7" xfId="3"/>
    <cellStyle name="Normal 3" xfId="5"/>
    <cellStyle name="Normal 4" xfId="7"/>
    <cellStyle name="Normal 5" xfId="9"/>
    <cellStyle name="Normal 6" xfId="11"/>
    <cellStyle name="Normal 7" xfId="13"/>
    <cellStyle name="Procent"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43.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44.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45.xml"/></Relationships>
</file>

<file path=xl/charts/_rels/chart46.xml.rels><?xml version="1.0" encoding="UTF-8" standalone="yes"?>
<Relationships xmlns="http://schemas.openxmlformats.org/package/2006/relationships"><Relationship Id="rId1" Type="http://schemas.openxmlformats.org/officeDocument/2006/relationships/themeOverride" Target="../theme/themeOverride46.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47.xml"/></Relationships>
</file>

<file path=xl/charts/_rels/chart48.xml.rels><?xml version="1.0" encoding="UTF-8" standalone="yes"?>
<Relationships xmlns="http://schemas.openxmlformats.org/package/2006/relationships"><Relationship Id="rId1" Type="http://schemas.openxmlformats.org/officeDocument/2006/relationships/themeOverride" Target="../theme/themeOverride48.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49.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1" Type="http://schemas.openxmlformats.org/officeDocument/2006/relationships/themeOverride" Target="../theme/themeOverride50.xml"/></Relationships>
</file>

<file path=xl/charts/_rels/chart51.xml.rels><?xml version="1.0" encoding="UTF-8" standalone="yes"?>
<Relationships xmlns="http://schemas.openxmlformats.org/package/2006/relationships"><Relationship Id="rId1" Type="http://schemas.openxmlformats.org/officeDocument/2006/relationships/themeOverride" Target="../theme/themeOverride51.xml"/></Relationships>
</file>

<file path=xl/charts/_rels/chart52.xml.rels><?xml version="1.0" encoding="UTF-8" standalone="yes"?>
<Relationships xmlns="http://schemas.openxmlformats.org/package/2006/relationships"><Relationship Id="rId1" Type="http://schemas.openxmlformats.org/officeDocument/2006/relationships/themeOverride" Target="../theme/themeOverride52.xml"/></Relationships>
</file>

<file path=xl/charts/_rels/chart53.xml.rels><?xml version="1.0" encoding="UTF-8" standalone="yes"?>
<Relationships xmlns="http://schemas.openxmlformats.org/package/2006/relationships"><Relationship Id="rId1" Type="http://schemas.openxmlformats.org/officeDocument/2006/relationships/themeOverride" Target="../theme/themeOverride53.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54.xml"/></Relationships>
</file>

<file path=xl/charts/_rels/chart55.xml.rels><?xml version="1.0" encoding="UTF-8" standalone="yes"?>
<Relationships xmlns="http://schemas.openxmlformats.org/package/2006/relationships"><Relationship Id="rId1" Type="http://schemas.openxmlformats.org/officeDocument/2006/relationships/themeOverride" Target="../theme/themeOverride55.xml"/></Relationships>
</file>

<file path=xl/charts/_rels/chart56.xml.rels><?xml version="1.0" encoding="UTF-8" standalone="yes"?>
<Relationships xmlns="http://schemas.openxmlformats.org/package/2006/relationships"><Relationship Id="rId1" Type="http://schemas.openxmlformats.org/officeDocument/2006/relationships/themeOverride" Target="../theme/themeOverride56.xml"/></Relationships>
</file>

<file path=xl/charts/_rels/chart57.xml.rels><?xml version="1.0" encoding="UTF-8" standalone="yes"?>
<Relationships xmlns="http://schemas.openxmlformats.org/package/2006/relationships"><Relationship Id="rId1" Type="http://schemas.openxmlformats.org/officeDocument/2006/relationships/themeOverride" Target="../theme/themeOverride57.xml"/></Relationships>
</file>

<file path=xl/charts/_rels/chart58.xml.rels><?xml version="1.0" encoding="UTF-8" standalone="yes"?>
<Relationships xmlns="http://schemas.openxmlformats.org/package/2006/relationships"><Relationship Id="rId1" Type="http://schemas.openxmlformats.org/officeDocument/2006/relationships/themeOverride" Target="../theme/themeOverride58.xml"/></Relationships>
</file>

<file path=xl/charts/_rels/chart59.xml.rels><?xml version="1.0" encoding="UTF-8" standalone="yes"?>
<Relationships xmlns="http://schemas.openxmlformats.org/package/2006/relationships"><Relationship Id="rId1" Type="http://schemas.openxmlformats.org/officeDocument/2006/relationships/themeOverride" Target="../theme/themeOverride59.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60.xml.rels><?xml version="1.0" encoding="UTF-8" standalone="yes"?>
<Relationships xmlns="http://schemas.openxmlformats.org/package/2006/relationships"><Relationship Id="rId1" Type="http://schemas.openxmlformats.org/officeDocument/2006/relationships/themeOverride" Target="../theme/themeOverride60.xml"/></Relationships>
</file>

<file path=xl/charts/_rels/chart61.xml.rels><?xml version="1.0" encoding="UTF-8" standalone="yes"?>
<Relationships xmlns="http://schemas.openxmlformats.org/package/2006/relationships"><Relationship Id="rId1" Type="http://schemas.openxmlformats.org/officeDocument/2006/relationships/themeOverride" Target="../theme/themeOverride61.xml"/></Relationships>
</file>

<file path=xl/charts/_rels/chart62.xml.rels><?xml version="1.0" encoding="UTF-8" standalone="yes"?>
<Relationships xmlns="http://schemas.openxmlformats.org/package/2006/relationships"><Relationship Id="rId1" Type="http://schemas.openxmlformats.org/officeDocument/2006/relationships/themeOverride" Target="../theme/themeOverride62.xml"/></Relationships>
</file>

<file path=xl/charts/_rels/chart63.xml.rels><?xml version="1.0" encoding="UTF-8" standalone="yes"?>
<Relationships xmlns="http://schemas.openxmlformats.org/package/2006/relationships"><Relationship Id="rId1" Type="http://schemas.openxmlformats.org/officeDocument/2006/relationships/themeOverride" Target="../theme/themeOverride63.xml"/></Relationships>
</file>

<file path=xl/charts/_rels/chart64.xml.rels><?xml version="1.0" encoding="UTF-8" standalone="yes"?>
<Relationships xmlns="http://schemas.openxmlformats.org/package/2006/relationships"><Relationship Id="rId1" Type="http://schemas.openxmlformats.org/officeDocument/2006/relationships/themeOverride" Target="../theme/themeOverride64.xml"/></Relationships>
</file>

<file path=xl/charts/_rels/chart65.xml.rels><?xml version="1.0" encoding="UTF-8" standalone="yes"?>
<Relationships xmlns="http://schemas.openxmlformats.org/package/2006/relationships"><Relationship Id="rId1" Type="http://schemas.openxmlformats.org/officeDocument/2006/relationships/themeOverride" Target="../theme/themeOverride65.xml"/></Relationships>
</file>

<file path=xl/charts/_rels/chart66.xml.rels><?xml version="1.0" encoding="UTF-8" standalone="yes"?>
<Relationships xmlns="http://schemas.openxmlformats.org/package/2006/relationships"><Relationship Id="rId1" Type="http://schemas.openxmlformats.org/officeDocument/2006/relationships/themeOverride" Target="../theme/themeOverride66.xml"/></Relationships>
</file>

<file path=xl/charts/_rels/chart67.xml.rels><?xml version="1.0" encoding="UTF-8" standalone="yes"?>
<Relationships xmlns="http://schemas.openxmlformats.org/package/2006/relationships"><Relationship Id="rId1" Type="http://schemas.openxmlformats.org/officeDocument/2006/relationships/themeOverride" Target="../theme/themeOverride67.xml"/></Relationships>
</file>

<file path=xl/charts/_rels/chart68.xml.rels><?xml version="1.0" encoding="UTF-8" standalone="yes"?>
<Relationships xmlns="http://schemas.openxmlformats.org/package/2006/relationships"><Relationship Id="rId1" Type="http://schemas.openxmlformats.org/officeDocument/2006/relationships/themeOverride" Target="../theme/themeOverride68.xml"/></Relationships>
</file>

<file path=xl/charts/_rels/chart69.xml.rels><?xml version="1.0" encoding="UTF-8" standalone="yes"?>
<Relationships xmlns="http://schemas.openxmlformats.org/package/2006/relationships"><Relationship Id="rId1" Type="http://schemas.openxmlformats.org/officeDocument/2006/relationships/themeOverride" Target="../theme/themeOverride69.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809513501583176"/>
          <c:y val="2.1214306189475052E-2"/>
          <c:w val="0.68181706558396904"/>
          <c:h val="0.91366339296013688"/>
        </c:manualLayout>
      </c:layout>
      <c:barChart>
        <c:barDir val="bar"/>
        <c:grouping val="stacked"/>
        <c:varyColors val="0"/>
        <c:ser>
          <c:idx val="0"/>
          <c:order val="0"/>
          <c:tx>
            <c:strRef>
              <c:f>'F1'!$C$3</c:f>
              <c:strCache>
                <c:ptCount val="1"/>
                <c:pt idx="0">
                  <c:v>Besökare från länet</c:v>
                </c:pt>
              </c:strCache>
            </c:strRef>
          </c:tx>
          <c:spPr>
            <a:solidFill>
              <a:srgbClr val="00A49A"/>
            </a:solidFill>
            <a:ln>
              <a:noFill/>
            </a:ln>
            <a:effectLst/>
          </c:spPr>
          <c:invertIfNegative val="0"/>
          <c:dLbls>
            <c:delete val="1"/>
          </c:dLbls>
          <c:cat>
            <c:strRef>
              <c:f>'F1'!$B$4:$B$32</c:f>
              <c:strCache>
                <c:ptCount val="29"/>
                <c:pt idx="0">
                  <c:v>Östasiatiska museet</c:v>
                </c:pt>
                <c:pt idx="1">
                  <c:v>Världskulturmuseet</c:v>
                </c:pt>
                <c:pt idx="2">
                  <c:v>Vasamuseet</c:v>
                </c:pt>
                <c:pt idx="3">
                  <c:v>Tumba Bruksmuseum</c:v>
                </c:pt>
                <c:pt idx="4">
                  <c:v>Tekniska museet</c:v>
                </c:pt>
                <c:pt idx="5">
                  <c:v>Skokloster slott</c:v>
                </c:pt>
                <c:pt idx="6">
                  <c:v>Skansen</c:v>
                </c:pt>
                <c:pt idx="7">
                  <c:v>Sjöhistoriska museet</c:v>
                </c:pt>
                <c:pt idx="8">
                  <c:v>Prins Eugens Waldemarsudde</c:v>
                </c:pt>
                <c:pt idx="9">
                  <c:v>Nordiska museet</c:v>
                </c:pt>
                <c:pt idx="10">
                  <c:v>Naturhistoriska riksmuseet</c:v>
                </c:pt>
                <c:pt idx="11">
                  <c:v>Nationalmuseum</c:v>
                </c:pt>
                <c:pt idx="12">
                  <c:v>Musik- och Teatermuseet</c:v>
                </c:pt>
                <c:pt idx="13">
                  <c:v>Moderna museet Stockholm</c:v>
                </c:pt>
                <c:pt idx="14">
                  <c:v>Moderna museet Malmö</c:v>
                </c:pt>
                <c:pt idx="15">
                  <c:v>Medelhavsmuseet</c:v>
                </c:pt>
                <c:pt idx="16">
                  <c:v>Marinmuseum</c:v>
                </c:pt>
                <c:pt idx="17">
                  <c:v>Livrustkammaren</c:v>
                </c:pt>
                <c:pt idx="18">
                  <c:v>Kungl. Myntkabinettet</c:v>
                </c:pt>
                <c:pt idx="19">
                  <c:v>Historiska museet</c:v>
                </c:pt>
                <c:pt idx="20">
                  <c:v>Hallwylska museet</c:v>
                </c:pt>
                <c:pt idx="21">
                  <c:v>Glimmingehus*</c:v>
                </c:pt>
                <c:pt idx="22">
                  <c:v>Gamla Uppsala Museum</c:v>
                </c:pt>
                <c:pt idx="23">
                  <c:v>Forum för levande historia</c:v>
                </c:pt>
                <c:pt idx="24">
                  <c:v>Flygvapenmuseum</c:v>
                </c:pt>
                <c:pt idx="25">
                  <c:v>Etnografiska museet</c:v>
                </c:pt>
                <c:pt idx="26">
                  <c:v>Armémuseum</c:v>
                </c:pt>
                <c:pt idx="27">
                  <c:v>Arkitektur- och designcentrum</c:v>
                </c:pt>
                <c:pt idx="28">
                  <c:v>Arbetets museum</c:v>
                </c:pt>
              </c:strCache>
            </c:strRef>
          </c:cat>
          <c:val>
            <c:numRef>
              <c:f>'F1'!$C$4:$C$32</c:f>
              <c:numCache>
                <c:formatCode>#,##0</c:formatCode>
                <c:ptCount val="29"/>
                <c:pt idx="0">
                  <c:v>184051.56451612903</c:v>
                </c:pt>
                <c:pt idx="1">
                  <c:v>479243.16409791476</c:v>
                </c:pt>
                <c:pt idx="2">
                  <c:v>318556.51112227078</c:v>
                </c:pt>
                <c:pt idx="3">
                  <c:v>31287.362068965518</c:v>
                </c:pt>
                <c:pt idx="4">
                  <c:v>655030.83473861718</c:v>
                </c:pt>
                <c:pt idx="5">
                  <c:v>40654.757009345791</c:v>
                </c:pt>
                <c:pt idx="6">
                  <c:v>2559911.6314043491</c:v>
                </c:pt>
                <c:pt idx="7">
                  <c:v>320985.69767441862</c:v>
                </c:pt>
                <c:pt idx="8">
                  <c:v>340912.83951762522</c:v>
                </c:pt>
                <c:pt idx="9">
                  <c:v>182186.53959355291</c:v>
                </c:pt>
                <c:pt idx="10">
                  <c:v>1035958.490228013</c:v>
                </c:pt>
                <c:pt idx="11">
                  <c:v>288956.71452009841</c:v>
                </c:pt>
                <c:pt idx="12">
                  <c:v>88225.944444444438</c:v>
                </c:pt>
                <c:pt idx="13">
                  <c:v>636155.41362697864</c:v>
                </c:pt>
                <c:pt idx="14">
                  <c:v>176310.33333333334</c:v>
                </c:pt>
                <c:pt idx="15">
                  <c:v>446851.5679676985</c:v>
                </c:pt>
                <c:pt idx="16">
                  <c:v>167342.18487394959</c:v>
                </c:pt>
                <c:pt idx="17">
                  <c:v>299469.34919124644</c:v>
                </c:pt>
                <c:pt idx="18">
                  <c:v>43268.259587020642</c:v>
                </c:pt>
                <c:pt idx="19">
                  <c:v>107596.41592920355</c:v>
                </c:pt>
                <c:pt idx="20">
                  <c:v>140022.53195876288</c:v>
                </c:pt>
                <c:pt idx="21">
                  <c:v>41639.528571428571</c:v>
                </c:pt>
                <c:pt idx="22">
                  <c:v>21826.265306122448</c:v>
                </c:pt>
                <c:pt idx="23">
                  <c:v>26888.666666666668</c:v>
                </c:pt>
                <c:pt idx="24">
                  <c:v>214379.85373608905</c:v>
                </c:pt>
                <c:pt idx="25">
                  <c:v>294117.83426966297</c:v>
                </c:pt>
                <c:pt idx="26">
                  <c:v>140035.3705882353</c:v>
                </c:pt>
                <c:pt idx="27">
                  <c:v>104375.0157480315</c:v>
                </c:pt>
                <c:pt idx="28">
                  <c:v>566856.06935270806</c:v>
                </c:pt>
              </c:numCache>
            </c:numRef>
          </c:val>
        </c:ser>
        <c:ser>
          <c:idx val="1"/>
          <c:order val="1"/>
          <c:tx>
            <c:strRef>
              <c:f>'F1'!$D$3</c:f>
              <c:strCache>
                <c:ptCount val="1"/>
                <c:pt idx="0">
                  <c:v>Besökare från övriga Sverige</c:v>
                </c:pt>
              </c:strCache>
            </c:strRef>
          </c:tx>
          <c:spPr>
            <a:solidFill>
              <a:srgbClr val="7EC314"/>
            </a:solidFill>
            <a:ln>
              <a:noFill/>
            </a:ln>
            <a:effectLst/>
          </c:spPr>
          <c:invertIfNegative val="0"/>
          <c:dLbls>
            <c:delete val="1"/>
          </c:dLbls>
          <c:cat>
            <c:strRef>
              <c:f>'F1'!$B$4:$B$32</c:f>
              <c:strCache>
                <c:ptCount val="29"/>
                <c:pt idx="0">
                  <c:v>Östasiatiska museet</c:v>
                </c:pt>
                <c:pt idx="1">
                  <c:v>Världskulturmuseet</c:v>
                </c:pt>
                <c:pt idx="2">
                  <c:v>Vasamuseet</c:v>
                </c:pt>
                <c:pt idx="3">
                  <c:v>Tumba Bruksmuseum</c:v>
                </c:pt>
                <c:pt idx="4">
                  <c:v>Tekniska museet</c:v>
                </c:pt>
                <c:pt idx="5">
                  <c:v>Skokloster slott</c:v>
                </c:pt>
                <c:pt idx="6">
                  <c:v>Skansen</c:v>
                </c:pt>
                <c:pt idx="7">
                  <c:v>Sjöhistoriska museet</c:v>
                </c:pt>
                <c:pt idx="8">
                  <c:v>Prins Eugens Waldemarsudde</c:v>
                </c:pt>
                <c:pt idx="9">
                  <c:v>Nordiska museet</c:v>
                </c:pt>
                <c:pt idx="10">
                  <c:v>Naturhistoriska riksmuseet</c:v>
                </c:pt>
                <c:pt idx="11">
                  <c:v>Nationalmuseum</c:v>
                </c:pt>
                <c:pt idx="12">
                  <c:v>Musik- och Teatermuseet</c:v>
                </c:pt>
                <c:pt idx="13">
                  <c:v>Moderna museet Stockholm</c:v>
                </c:pt>
                <c:pt idx="14">
                  <c:v>Moderna museet Malmö</c:v>
                </c:pt>
                <c:pt idx="15">
                  <c:v>Medelhavsmuseet</c:v>
                </c:pt>
                <c:pt idx="16">
                  <c:v>Marinmuseum</c:v>
                </c:pt>
                <c:pt idx="17">
                  <c:v>Livrustkammaren</c:v>
                </c:pt>
                <c:pt idx="18">
                  <c:v>Kungl. Myntkabinettet</c:v>
                </c:pt>
                <c:pt idx="19">
                  <c:v>Historiska museet</c:v>
                </c:pt>
                <c:pt idx="20">
                  <c:v>Hallwylska museet</c:v>
                </c:pt>
                <c:pt idx="21">
                  <c:v>Glimmingehus*</c:v>
                </c:pt>
                <c:pt idx="22">
                  <c:v>Gamla Uppsala Museum</c:v>
                </c:pt>
                <c:pt idx="23">
                  <c:v>Forum för levande historia</c:v>
                </c:pt>
                <c:pt idx="24">
                  <c:v>Flygvapenmuseum</c:v>
                </c:pt>
                <c:pt idx="25">
                  <c:v>Etnografiska museet</c:v>
                </c:pt>
                <c:pt idx="26">
                  <c:v>Armémuseum</c:v>
                </c:pt>
                <c:pt idx="27">
                  <c:v>Arkitektur- och designcentrum</c:v>
                </c:pt>
                <c:pt idx="28">
                  <c:v>Arbetets museum</c:v>
                </c:pt>
              </c:strCache>
            </c:strRef>
          </c:cat>
          <c:val>
            <c:numRef>
              <c:f>'F1'!$D$4:$D$32</c:f>
              <c:numCache>
                <c:formatCode>#,##0</c:formatCode>
                <c:ptCount val="29"/>
                <c:pt idx="0">
                  <c:v>107458.67741935485</c:v>
                </c:pt>
                <c:pt idx="1">
                  <c:v>199565.43699002717</c:v>
                </c:pt>
                <c:pt idx="2">
                  <c:v>529692.80337772937</c:v>
                </c:pt>
                <c:pt idx="3">
                  <c:v>885.49137931034477</c:v>
                </c:pt>
                <c:pt idx="4">
                  <c:v>411892.27065767284</c:v>
                </c:pt>
                <c:pt idx="5">
                  <c:v>124939.00934579439</c:v>
                </c:pt>
                <c:pt idx="6">
                  <c:v>1374498.0066347218</c:v>
                </c:pt>
                <c:pt idx="7">
                  <c:v>157345.93023255814</c:v>
                </c:pt>
                <c:pt idx="8">
                  <c:v>181091.98051948051</c:v>
                </c:pt>
                <c:pt idx="9">
                  <c:v>148659.15557112824</c:v>
                </c:pt>
                <c:pt idx="10">
                  <c:v>743889.19625407166</c:v>
                </c:pt>
                <c:pt idx="11">
                  <c:v>166528.58490566039</c:v>
                </c:pt>
                <c:pt idx="12">
                  <c:v>40899.444444444445</c:v>
                </c:pt>
                <c:pt idx="13">
                  <c:v>236627.3448038541</c:v>
                </c:pt>
                <c:pt idx="14">
                  <c:v>68534.42424242424</c:v>
                </c:pt>
                <c:pt idx="15">
                  <c:v>318232.57065948856</c:v>
                </c:pt>
                <c:pt idx="16">
                  <c:v>525108.23529411759</c:v>
                </c:pt>
                <c:pt idx="17">
                  <c:v>432346.47764034249</c:v>
                </c:pt>
                <c:pt idx="18">
                  <c:v>31560.377581120945</c:v>
                </c:pt>
                <c:pt idx="19">
                  <c:v>87895.663716814161</c:v>
                </c:pt>
                <c:pt idx="20">
                  <c:v>172812.61855670103</c:v>
                </c:pt>
                <c:pt idx="21">
                  <c:v>72416.57142857142</c:v>
                </c:pt>
                <c:pt idx="22">
                  <c:v>21505.290816326531</c:v>
                </c:pt>
                <c:pt idx="23">
                  <c:v>11922.333333333334</c:v>
                </c:pt>
                <c:pt idx="24">
                  <c:v>292260.03497615259</c:v>
                </c:pt>
                <c:pt idx="25">
                  <c:v>119507.73314606742</c:v>
                </c:pt>
                <c:pt idx="26">
                  <c:v>74501.576470588232</c:v>
                </c:pt>
                <c:pt idx="27">
                  <c:v>46765.42913385827</c:v>
                </c:pt>
                <c:pt idx="28">
                  <c:v>269566.30977542931</c:v>
                </c:pt>
              </c:numCache>
            </c:numRef>
          </c:val>
        </c:ser>
        <c:ser>
          <c:idx val="2"/>
          <c:order val="2"/>
          <c:tx>
            <c:strRef>
              <c:f>'F1'!$E$3</c:f>
              <c:strCache>
                <c:ptCount val="1"/>
                <c:pt idx="0">
                  <c:v>Besökare från övriga världen</c:v>
                </c:pt>
              </c:strCache>
            </c:strRef>
          </c:tx>
          <c:spPr>
            <a:solidFill>
              <a:srgbClr val="60D2BC"/>
            </a:solidFill>
            <a:ln>
              <a:noFill/>
            </a:ln>
            <a:effectLst/>
          </c:spPr>
          <c:invertIfNegative val="0"/>
          <c:dLbls>
            <c:delete val="1"/>
          </c:dLbls>
          <c:cat>
            <c:strRef>
              <c:f>'F1'!$B$4:$B$32</c:f>
              <c:strCache>
                <c:ptCount val="29"/>
                <c:pt idx="0">
                  <c:v>Östasiatiska museet</c:v>
                </c:pt>
                <c:pt idx="1">
                  <c:v>Världskulturmuseet</c:v>
                </c:pt>
                <c:pt idx="2">
                  <c:v>Vasamuseet</c:v>
                </c:pt>
                <c:pt idx="3">
                  <c:v>Tumba Bruksmuseum</c:v>
                </c:pt>
                <c:pt idx="4">
                  <c:v>Tekniska museet</c:v>
                </c:pt>
                <c:pt idx="5">
                  <c:v>Skokloster slott</c:v>
                </c:pt>
                <c:pt idx="6">
                  <c:v>Skansen</c:v>
                </c:pt>
                <c:pt idx="7">
                  <c:v>Sjöhistoriska museet</c:v>
                </c:pt>
                <c:pt idx="8">
                  <c:v>Prins Eugens Waldemarsudde</c:v>
                </c:pt>
                <c:pt idx="9">
                  <c:v>Nordiska museet</c:v>
                </c:pt>
                <c:pt idx="10">
                  <c:v>Naturhistoriska riksmuseet</c:v>
                </c:pt>
                <c:pt idx="11">
                  <c:v>Nationalmuseum</c:v>
                </c:pt>
                <c:pt idx="12">
                  <c:v>Musik- och Teatermuseet</c:v>
                </c:pt>
                <c:pt idx="13">
                  <c:v>Moderna museet Stockholm</c:v>
                </c:pt>
                <c:pt idx="14">
                  <c:v>Moderna museet Malmö</c:v>
                </c:pt>
                <c:pt idx="15">
                  <c:v>Medelhavsmuseet</c:v>
                </c:pt>
                <c:pt idx="16">
                  <c:v>Marinmuseum</c:v>
                </c:pt>
                <c:pt idx="17">
                  <c:v>Livrustkammaren</c:v>
                </c:pt>
                <c:pt idx="18">
                  <c:v>Kungl. Myntkabinettet</c:v>
                </c:pt>
                <c:pt idx="19">
                  <c:v>Historiska museet</c:v>
                </c:pt>
                <c:pt idx="20">
                  <c:v>Hallwylska museet</c:v>
                </c:pt>
                <c:pt idx="21">
                  <c:v>Glimmingehus*</c:v>
                </c:pt>
                <c:pt idx="22">
                  <c:v>Gamla Uppsala Museum</c:v>
                </c:pt>
                <c:pt idx="23">
                  <c:v>Forum för levande historia</c:v>
                </c:pt>
                <c:pt idx="24">
                  <c:v>Flygvapenmuseum</c:v>
                </c:pt>
                <c:pt idx="25">
                  <c:v>Etnografiska museet</c:v>
                </c:pt>
                <c:pt idx="26">
                  <c:v>Armémuseum</c:v>
                </c:pt>
                <c:pt idx="27">
                  <c:v>Arkitektur- och designcentrum</c:v>
                </c:pt>
                <c:pt idx="28">
                  <c:v>Arbetets museum</c:v>
                </c:pt>
              </c:strCache>
            </c:strRef>
          </c:cat>
          <c:val>
            <c:numRef>
              <c:f>'F1'!$E$4:$E$32</c:f>
              <c:numCache>
                <c:formatCode>#,##0</c:formatCode>
                <c:ptCount val="29"/>
                <c:pt idx="0">
                  <c:v>204628.75806451612</c:v>
                </c:pt>
                <c:pt idx="1">
                  <c:v>110154.39891205802</c:v>
                </c:pt>
                <c:pt idx="2">
                  <c:v>3903847.6855000001</c:v>
                </c:pt>
                <c:pt idx="3">
                  <c:v>2066.1465517241381</c:v>
                </c:pt>
                <c:pt idx="4">
                  <c:v>249799.89460370995</c:v>
                </c:pt>
                <c:pt idx="5">
                  <c:v>46604.233644859814</c:v>
                </c:pt>
                <c:pt idx="6">
                  <c:v>1702798.3619609287</c:v>
                </c:pt>
                <c:pt idx="7">
                  <c:v>117065.37209302327</c:v>
                </c:pt>
                <c:pt idx="8">
                  <c:v>97732.179962894254</c:v>
                </c:pt>
                <c:pt idx="9">
                  <c:v>571863.30483531882</c:v>
                </c:pt>
                <c:pt idx="10">
                  <c:v>201705.31351791532</c:v>
                </c:pt>
                <c:pt idx="11">
                  <c:v>346879.70057424117</c:v>
                </c:pt>
                <c:pt idx="12">
                  <c:v>133799.61111111109</c:v>
                </c:pt>
                <c:pt idx="13">
                  <c:v>1167689.2415691672</c:v>
                </c:pt>
                <c:pt idx="14">
                  <c:v>119935.24242424243</c:v>
                </c:pt>
                <c:pt idx="15">
                  <c:v>220110.86137281291</c:v>
                </c:pt>
                <c:pt idx="16">
                  <c:v>337569.57983193279</c:v>
                </c:pt>
                <c:pt idx="17">
                  <c:v>310377.17316841101</c:v>
                </c:pt>
                <c:pt idx="18">
                  <c:v>97735.362831858409</c:v>
                </c:pt>
                <c:pt idx="19">
                  <c:v>318242.92035398231</c:v>
                </c:pt>
                <c:pt idx="20">
                  <c:v>116980.84948453607</c:v>
                </c:pt>
                <c:pt idx="21">
                  <c:v>12672.900000000001</c:v>
                </c:pt>
                <c:pt idx="22">
                  <c:v>19579.443877551021</c:v>
                </c:pt>
                <c:pt idx="23">
                  <c:v>8371</c:v>
                </c:pt>
                <c:pt idx="24">
                  <c:v>20098.111287758344</c:v>
                </c:pt>
                <c:pt idx="25">
                  <c:v>95892.432584269656</c:v>
                </c:pt>
                <c:pt idx="26">
                  <c:v>137276.05294117646</c:v>
                </c:pt>
                <c:pt idx="27">
                  <c:v>365312.55511811026</c:v>
                </c:pt>
                <c:pt idx="28">
                  <c:v>56626.620871862615</c:v>
                </c:pt>
              </c:numCache>
            </c:numRef>
          </c:val>
        </c:ser>
        <c:dLbls>
          <c:dLblPos val="ctr"/>
          <c:showLegendKey val="0"/>
          <c:showVal val="1"/>
          <c:showCatName val="0"/>
          <c:showSerName val="0"/>
          <c:showPercent val="0"/>
          <c:showBubbleSize val="0"/>
        </c:dLbls>
        <c:gapWidth val="80"/>
        <c:overlap val="100"/>
        <c:axId val="242027392"/>
        <c:axId val="242029744"/>
      </c:barChart>
      <c:catAx>
        <c:axId val="242027392"/>
        <c:scaling>
          <c:orientation val="minMax"/>
        </c:scaling>
        <c:delete val="0"/>
        <c:axPos val="l"/>
        <c:numFmt formatCode="General" sourceLinked="1"/>
        <c:majorTickMark val="in"/>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242029744"/>
        <c:crosses val="autoZero"/>
        <c:auto val="1"/>
        <c:lblAlgn val="ctr"/>
        <c:lblOffset val="100"/>
        <c:noMultiLvlLbl val="0"/>
      </c:catAx>
      <c:valAx>
        <c:axId val="242029744"/>
        <c:scaling>
          <c:orientation val="minMax"/>
        </c:scaling>
        <c:delete val="0"/>
        <c:axPos val="b"/>
        <c:title>
          <c:tx>
            <c:rich>
              <a:bodyPr/>
              <a:lstStyle/>
              <a:p>
                <a:pPr>
                  <a:defRPr/>
                </a:pPr>
                <a:r>
                  <a:rPr lang="sv-SE"/>
                  <a:t>Antal</a:t>
                </a:r>
              </a:p>
            </c:rich>
          </c:tx>
          <c:layout>
            <c:manualLayout>
              <c:xMode val="edge"/>
              <c:yMode val="edge"/>
              <c:x val="0.90203093740799178"/>
              <c:y val="0.96597434718094777"/>
            </c:manualLayout>
          </c:layout>
          <c:overlay val="0"/>
        </c:title>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242027392"/>
        <c:crosses val="autoZero"/>
        <c:crossBetween val="between"/>
      </c:valAx>
      <c:spPr>
        <a:noFill/>
        <a:ln>
          <a:noFill/>
        </a:ln>
        <a:effectLst/>
      </c:spPr>
    </c:plotArea>
    <c:legend>
      <c:legendPos val="r"/>
      <c:layout>
        <c:manualLayout>
          <c:xMode val="edge"/>
          <c:yMode val="edge"/>
          <c:x val="0.64300327307432514"/>
          <c:y val="0.45797307289809464"/>
          <c:w val="0.31271805842055672"/>
          <c:h val="7.2693245794031053E-2"/>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'F10-11'!$A$4</c:f>
              <c:strCache>
                <c:ptCount val="1"/>
                <c:pt idx="0">
                  <c:v>Arkitekturmuseet</c:v>
                </c:pt>
              </c:strCache>
            </c:strRef>
          </c:tx>
          <c:spPr>
            <a:ln>
              <a:solidFill>
                <a:srgbClr val="00A49A"/>
              </a:solidFill>
            </a:ln>
            <a:effectLst/>
          </c:spPr>
          <c:marker>
            <c:symbol val="none"/>
          </c:marker>
          <c:dLbls>
            <c:delete val="1"/>
          </c:dLbls>
          <c:cat>
            <c:numRef>
              <c:f>'F10-11'!$B$3:$L$3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'F10-11'!$B$4:$L$4</c:f>
              <c:numCache>
                <c:formatCode>General</c:formatCode>
                <c:ptCount val="11"/>
                <c:pt idx="0">
                  <c:v>296851</c:v>
                </c:pt>
                <c:pt idx="1">
                  <c:v>328067</c:v>
                </c:pt>
                <c:pt idx="2">
                  <c:v>392044</c:v>
                </c:pt>
                <c:pt idx="3">
                  <c:v>79791</c:v>
                </c:pt>
                <c:pt idx="4">
                  <c:v>85226</c:v>
                </c:pt>
                <c:pt idx="5">
                  <c:v>75768</c:v>
                </c:pt>
                <c:pt idx="6">
                  <c:v>102895</c:v>
                </c:pt>
                <c:pt idx="7">
                  <c:v>136920</c:v>
                </c:pt>
                <c:pt idx="8">
                  <c:v>94416</c:v>
                </c:pt>
                <c:pt idx="9">
                  <c:v>152359</c:v>
                </c:pt>
                <c:pt idx="10">
                  <c:v>132758</c:v>
                </c:pt>
              </c:numCache>
            </c:numRef>
          </c:val>
          <c:smooth val="0"/>
        </c:ser>
        <c:dLbls>
          <c:showLegendKey val="0"/>
          <c:showVal val="1"/>
          <c:showCatName val="0"/>
          <c:showSerName val="0"/>
          <c:showPercent val="0"/>
          <c:showBubbleSize val="0"/>
        </c:dLbls>
        <c:smooth val="0"/>
        <c:axId val="280177848"/>
        <c:axId val="280171576"/>
      </c:lineChart>
      <c:catAx>
        <c:axId val="280177848"/>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280171576"/>
        <c:crosses val="autoZero"/>
        <c:auto val="1"/>
        <c:lblAlgn val="ctr"/>
        <c:lblOffset val="100"/>
        <c:noMultiLvlLbl val="0"/>
      </c:catAx>
      <c:valAx>
        <c:axId val="28017157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280177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'F10-11'!$A$21</c:f>
              <c:strCache>
                <c:ptCount val="1"/>
                <c:pt idx="0">
                  <c:v>2013</c:v>
                </c:pt>
              </c:strCache>
            </c:strRef>
          </c:tx>
          <c:spPr>
            <a:solidFill>
              <a:srgbClr val="00A49A"/>
            </a:solidFill>
            <a:ln>
              <a:solidFill>
                <a:srgbClr val="00A49A"/>
              </a:solidFill>
            </a:ln>
            <a:effectLst/>
          </c:spPr>
          <c:invertIfNegative val="0"/>
          <c:dLbls>
            <c:delete val="1"/>
          </c:dLbls>
          <c:cat>
            <c:strRef>
              <c:f>'F10-11'!$B$20:$M$20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'F10-11'!$B$21:$M$21</c:f>
              <c:numCache>
                <c:formatCode>#,##0</c:formatCode>
                <c:ptCount val="12"/>
                <c:pt idx="0">
                  <c:v>8295</c:v>
                </c:pt>
                <c:pt idx="1">
                  <c:v>5216</c:v>
                </c:pt>
                <c:pt idx="2">
                  <c:v>7235</c:v>
                </c:pt>
                <c:pt idx="3">
                  <c:v>5374</c:v>
                </c:pt>
                <c:pt idx="4">
                  <c:v>5504</c:v>
                </c:pt>
                <c:pt idx="5">
                  <c:v>10809</c:v>
                </c:pt>
                <c:pt idx="6">
                  <c:v>19143</c:v>
                </c:pt>
                <c:pt idx="7">
                  <c:v>24555</c:v>
                </c:pt>
                <c:pt idx="8">
                  <c:v>27615</c:v>
                </c:pt>
                <c:pt idx="9">
                  <c:v>5870</c:v>
                </c:pt>
                <c:pt idx="10">
                  <c:v>7913</c:v>
                </c:pt>
                <c:pt idx="11">
                  <c:v>24830</c:v>
                </c:pt>
              </c:numCache>
            </c:numRef>
          </c:val>
        </c:ser>
        <c:ser>
          <c:idx val="1"/>
          <c:order val="1"/>
          <c:tx>
            <c:strRef>
              <c:f>'F10-11'!$A$22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'F10-11'!$B$20:$M$20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'F10-11'!$B$22:$M$22</c:f>
              <c:numCache>
                <c:formatCode>#,##0</c:formatCode>
                <c:ptCount val="12"/>
                <c:pt idx="0">
                  <c:v>10561</c:v>
                </c:pt>
                <c:pt idx="1">
                  <c:v>5845</c:v>
                </c:pt>
                <c:pt idx="2">
                  <c:v>10964</c:v>
                </c:pt>
                <c:pt idx="3">
                  <c:v>13032</c:v>
                </c:pt>
                <c:pt idx="4">
                  <c:v>12235</c:v>
                </c:pt>
                <c:pt idx="5">
                  <c:v>7376</c:v>
                </c:pt>
                <c:pt idx="6">
                  <c:v>10363</c:v>
                </c:pt>
                <c:pt idx="7">
                  <c:v>14316</c:v>
                </c:pt>
                <c:pt idx="8">
                  <c:v>6229</c:v>
                </c:pt>
                <c:pt idx="9">
                  <c:v>7726</c:v>
                </c:pt>
                <c:pt idx="10">
                  <c:v>6192</c:v>
                </c:pt>
                <c:pt idx="11">
                  <c:v>27919</c:v>
                </c:pt>
              </c:numCache>
            </c:numRef>
          </c:val>
        </c:ser>
        <c:dLbls>
          <c:dLblPos val="outEnd"/>
          <c:showLegendKey val="0"/>
          <c:showVal val="1"/>
          <c:showCatName val="0"/>
          <c:showSerName val="0"/>
          <c:showPercent val="0"/>
          <c:showBubbleSize val="0"/>
        </c:dLbls>
        <c:gapWidth val="168"/>
        <c:overlap val="-7"/>
        <c:axId val="511515480"/>
        <c:axId val="511515872"/>
      </c:barChart>
      <c:catAx>
        <c:axId val="511515480"/>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15872"/>
        <c:crosses val="autoZero"/>
        <c:auto val="1"/>
        <c:lblAlgn val="ctr"/>
        <c:lblOffset val="100"/>
        <c:noMultiLvlLbl val="0"/>
      </c:catAx>
      <c:valAx>
        <c:axId val="51151587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15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'F12'!$A$4</c:f>
              <c:strCache>
                <c:ptCount val="1"/>
                <c:pt idx="0">
                  <c:v>Forum för levande historia</c:v>
                </c:pt>
              </c:strCache>
            </c:strRef>
          </c:tx>
          <c:spPr>
            <a:ln>
              <a:solidFill>
                <a:srgbClr val="00A49A"/>
              </a:solidFill>
            </a:ln>
            <a:effectLst/>
          </c:spPr>
          <c:marker>
            <c:symbol val="none"/>
          </c:marker>
          <c:dLbls>
            <c:delete val="1"/>
          </c:dLbls>
          <c:cat>
            <c:numRef>
              <c:f>'F12'!$B$3:$L$3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'F12'!$B$4:$L$4</c:f>
              <c:numCache>
                <c:formatCode>General</c:formatCode>
                <c:ptCount val="11"/>
                <c:pt idx="8">
                  <c:v>14192</c:v>
                </c:pt>
                <c:pt idx="9">
                  <c:v>12478</c:v>
                </c:pt>
                <c:pt idx="10">
                  <c:v>20512</c:v>
                </c:pt>
              </c:numCache>
            </c:numRef>
          </c:val>
          <c:smooth val="0"/>
        </c:ser>
        <c:dLbls>
          <c:showLegendKey val="0"/>
          <c:showVal val="1"/>
          <c:showCatName val="0"/>
          <c:showSerName val="0"/>
          <c:showPercent val="0"/>
          <c:showBubbleSize val="0"/>
        </c:dLbls>
        <c:smooth val="0"/>
        <c:axId val="511516656"/>
        <c:axId val="511518616"/>
      </c:lineChart>
      <c:catAx>
        <c:axId val="51151665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18616"/>
        <c:crosses val="autoZero"/>
        <c:auto val="1"/>
        <c:lblAlgn val="ctr"/>
        <c:lblOffset val="100"/>
        <c:noMultiLvlLbl val="0"/>
      </c:catAx>
      <c:valAx>
        <c:axId val="51151861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16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'F12'!$A$21</c:f>
              <c:strCache>
                <c:ptCount val="1"/>
                <c:pt idx="0">
                  <c:v>2013</c:v>
                </c:pt>
              </c:strCache>
            </c:strRef>
          </c:tx>
          <c:spPr>
            <a:solidFill>
              <a:srgbClr val="00A49A"/>
            </a:solidFill>
            <a:ln>
              <a:solidFill>
                <a:srgbClr val="00A49A"/>
              </a:solidFill>
            </a:ln>
            <a:effectLst/>
          </c:spPr>
          <c:invertIfNegative val="0"/>
          <c:dLbls>
            <c:delete val="1"/>
          </c:dLbls>
          <c:cat>
            <c:strRef>
              <c:f>'F12'!$B$20:$M$20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'F12'!$B$21:$M$21</c:f>
              <c:numCache>
                <c:formatCode>#,##0</c:formatCode>
                <c:ptCount val="12"/>
                <c:pt idx="0">
                  <c:v>150</c:v>
                </c:pt>
                <c:pt idx="1">
                  <c:v>1657</c:v>
                </c:pt>
                <c:pt idx="2">
                  <c:v>1684</c:v>
                </c:pt>
                <c:pt idx="3">
                  <c:v>1832</c:v>
                </c:pt>
                <c:pt idx="4">
                  <c:v>1807</c:v>
                </c:pt>
                <c:pt idx="5">
                  <c:v>779</c:v>
                </c:pt>
                <c:pt idx="6">
                  <c:v>451</c:v>
                </c:pt>
                <c:pt idx="7">
                  <c:v>1100</c:v>
                </c:pt>
                <c:pt idx="8">
                  <c:v>2045</c:v>
                </c:pt>
                <c:pt idx="9">
                  <c:v>769</c:v>
                </c:pt>
                <c:pt idx="10">
                  <c:v>0</c:v>
                </c:pt>
                <c:pt idx="11">
                  <c:v>204</c:v>
                </c:pt>
              </c:numCache>
            </c:numRef>
          </c:val>
        </c:ser>
        <c:ser>
          <c:idx val="1"/>
          <c:order val="1"/>
          <c:tx>
            <c:strRef>
              <c:f>'F12'!$A$22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'F12'!$B$20:$M$20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'F12'!$B$22:$M$22</c:f>
              <c:numCache>
                <c:formatCode>#,##0</c:formatCode>
                <c:ptCount val="12"/>
                <c:pt idx="0">
                  <c:v>2308</c:v>
                </c:pt>
                <c:pt idx="1">
                  <c:v>1613</c:v>
                </c:pt>
                <c:pt idx="2">
                  <c:v>1785</c:v>
                </c:pt>
                <c:pt idx="3">
                  <c:v>2063</c:v>
                </c:pt>
                <c:pt idx="4">
                  <c:v>2606</c:v>
                </c:pt>
                <c:pt idx="5">
                  <c:v>581</c:v>
                </c:pt>
                <c:pt idx="6">
                  <c:v>410</c:v>
                </c:pt>
                <c:pt idx="7">
                  <c:v>545</c:v>
                </c:pt>
                <c:pt idx="8">
                  <c:v>2233</c:v>
                </c:pt>
                <c:pt idx="9">
                  <c:v>2439</c:v>
                </c:pt>
                <c:pt idx="10">
                  <c:v>2443</c:v>
                </c:pt>
                <c:pt idx="11">
                  <c:v>1486</c:v>
                </c:pt>
              </c:numCache>
            </c:numRef>
          </c:val>
        </c:ser>
        <c:dLbls>
          <c:dLblPos val="outEnd"/>
          <c:showLegendKey val="0"/>
          <c:showVal val="1"/>
          <c:showCatName val="0"/>
          <c:showSerName val="0"/>
          <c:showPercent val="0"/>
          <c:showBubbleSize val="0"/>
        </c:dLbls>
        <c:gapWidth val="168"/>
        <c:overlap val="-7"/>
        <c:axId val="511521360"/>
        <c:axId val="511517440"/>
      </c:barChart>
      <c:catAx>
        <c:axId val="511521360"/>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17440"/>
        <c:crosses val="autoZero"/>
        <c:auto val="1"/>
        <c:lblAlgn val="ctr"/>
        <c:lblOffset val="100"/>
        <c:noMultiLvlLbl val="0"/>
      </c:catAx>
      <c:valAx>
        <c:axId val="511517440"/>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21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'F13-14'!$A$4</c:f>
              <c:strCache>
                <c:ptCount val="1"/>
                <c:pt idx="0">
                  <c:v>Hallwylska museet</c:v>
                </c:pt>
              </c:strCache>
            </c:strRef>
          </c:tx>
          <c:spPr>
            <a:ln>
              <a:solidFill>
                <a:srgbClr val="00A49A"/>
              </a:solidFill>
            </a:ln>
            <a:effectLst/>
          </c:spPr>
          <c:marker>
            <c:symbol val="none"/>
          </c:marker>
          <c:dLbls>
            <c:delete val="1"/>
          </c:dLbls>
          <c:cat>
            <c:numRef>
              <c:f>'F13-14'!$B$3:$L$3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'F13-14'!$B$4:$L$4</c:f>
              <c:numCache>
                <c:formatCode>General</c:formatCode>
                <c:ptCount val="11"/>
                <c:pt idx="0">
                  <c:v>49797</c:v>
                </c:pt>
                <c:pt idx="1">
                  <c:v>163271</c:v>
                </c:pt>
                <c:pt idx="2">
                  <c:v>223390</c:v>
                </c:pt>
                <c:pt idx="3">
                  <c:v>58373</c:v>
                </c:pt>
                <c:pt idx="4">
                  <c:v>117871</c:v>
                </c:pt>
                <c:pt idx="5">
                  <c:v>110580</c:v>
                </c:pt>
                <c:pt idx="6">
                  <c:v>86401</c:v>
                </c:pt>
                <c:pt idx="7">
                  <c:v>108850</c:v>
                </c:pt>
                <c:pt idx="8">
                  <c:v>125387</c:v>
                </c:pt>
                <c:pt idx="9">
                  <c:v>100829</c:v>
                </c:pt>
                <c:pt idx="10">
                  <c:v>94750</c:v>
                </c:pt>
              </c:numCache>
            </c:numRef>
          </c:val>
          <c:smooth val="0"/>
        </c:ser>
        <c:dLbls>
          <c:showLegendKey val="0"/>
          <c:showVal val="1"/>
          <c:showCatName val="0"/>
          <c:showSerName val="0"/>
          <c:showPercent val="0"/>
          <c:showBubbleSize val="0"/>
        </c:dLbls>
        <c:smooth val="0"/>
        <c:axId val="511519792"/>
        <c:axId val="511521752"/>
      </c:lineChart>
      <c:catAx>
        <c:axId val="51151979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21752"/>
        <c:crosses val="autoZero"/>
        <c:auto val="1"/>
        <c:lblAlgn val="ctr"/>
        <c:lblOffset val="100"/>
        <c:noMultiLvlLbl val="0"/>
      </c:catAx>
      <c:valAx>
        <c:axId val="51152175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19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'F13-14'!$A$21</c:f>
              <c:strCache>
                <c:ptCount val="1"/>
                <c:pt idx="0">
                  <c:v>2013</c:v>
                </c:pt>
              </c:strCache>
            </c:strRef>
          </c:tx>
          <c:spPr>
            <a:solidFill>
              <a:srgbClr val="00A49A"/>
            </a:solidFill>
            <a:ln>
              <a:solidFill>
                <a:srgbClr val="00A49A"/>
              </a:solidFill>
            </a:ln>
            <a:effectLst/>
          </c:spPr>
          <c:invertIfNegative val="0"/>
          <c:dLbls>
            <c:delete val="1"/>
          </c:dLbls>
          <c:cat>
            <c:strRef>
              <c:f>'F13-14'!$B$20:$M$20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'F13-14'!$B$21:$M$21</c:f>
              <c:numCache>
                <c:formatCode>#,##0</c:formatCode>
                <c:ptCount val="12"/>
                <c:pt idx="0">
                  <c:v>11471</c:v>
                </c:pt>
                <c:pt idx="1">
                  <c:v>5783</c:v>
                </c:pt>
                <c:pt idx="2">
                  <c:v>8344</c:v>
                </c:pt>
                <c:pt idx="3">
                  <c:v>8439</c:v>
                </c:pt>
                <c:pt idx="4">
                  <c:v>6976</c:v>
                </c:pt>
                <c:pt idx="5">
                  <c:v>8851</c:v>
                </c:pt>
                <c:pt idx="6">
                  <c:v>11467</c:v>
                </c:pt>
                <c:pt idx="7">
                  <c:v>12777</c:v>
                </c:pt>
                <c:pt idx="8">
                  <c:v>4927</c:v>
                </c:pt>
                <c:pt idx="9">
                  <c:v>6550</c:v>
                </c:pt>
                <c:pt idx="10">
                  <c:v>8223</c:v>
                </c:pt>
                <c:pt idx="11">
                  <c:v>7021</c:v>
                </c:pt>
              </c:numCache>
            </c:numRef>
          </c:val>
        </c:ser>
        <c:ser>
          <c:idx val="1"/>
          <c:order val="1"/>
          <c:tx>
            <c:strRef>
              <c:f>'F13-14'!$A$22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'F13-14'!$B$20:$M$20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'F13-14'!$B$22:$M$22</c:f>
              <c:numCache>
                <c:formatCode>#,##0</c:formatCode>
                <c:ptCount val="12"/>
                <c:pt idx="0">
                  <c:v>5975</c:v>
                </c:pt>
                <c:pt idx="1">
                  <c:v>7093</c:v>
                </c:pt>
                <c:pt idx="2">
                  <c:v>7558</c:v>
                </c:pt>
                <c:pt idx="3">
                  <c:v>5803</c:v>
                </c:pt>
                <c:pt idx="4">
                  <c:v>7475</c:v>
                </c:pt>
                <c:pt idx="5">
                  <c:v>7929</c:v>
                </c:pt>
                <c:pt idx="6">
                  <c:v>8567</c:v>
                </c:pt>
                <c:pt idx="7">
                  <c:v>9796</c:v>
                </c:pt>
                <c:pt idx="8">
                  <c:v>6347</c:v>
                </c:pt>
                <c:pt idx="9">
                  <c:v>10729</c:v>
                </c:pt>
                <c:pt idx="10">
                  <c:v>10234</c:v>
                </c:pt>
                <c:pt idx="11">
                  <c:v>7244</c:v>
                </c:pt>
              </c:numCache>
            </c:numRef>
          </c:val>
        </c:ser>
        <c:dLbls>
          <c:dLblPos val="outEnd"/>
          <c:showLegendKey val="0"/>
          <c:showVal val="1"/>
          <c:showCatName val="0"/>
          <c:showSerName val="0"/>
          <c:showPercent val="0"/>
          <c:showBubbleSize val="0"/>
        </c:dLbls>
        <c:gapWidth val="168"/>
        <c:overlap val="-7"/>
        <c:axId val="511516264"/>
        <c:axId val="511517048"/>
      </c:barChart>
      <c:catAx>
        <c:axId val="51151626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17048"/>
        <c:crosses val="autoZero"/>
        <c:auto val="1"/>
        <c:lblAlgn val="ctr"/>
        <c:lblOffset val="100"/>
        <c:noMultiLvlLbl val="0"/>
      </c:catAx>
      <c:valAx>
        <c:axId val="511517048"/>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16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'F15-16'!$A$4</c:f>
              <c:strCache>
                <c:ptCount val="1"/>
                <c:pt idx="0">
                  <c:v>Livrustkammaren</c:v>
                </c:pt>
              </c:strCache>
            </c:strRef>
          </c:tx>
          <c:spPr>
            <a:ln>
              <a:solidFill>
                <a:srgbClr val="00A49A"/>
              </a:solidFill>
            </a:ln>
            <a:effectLst/>
          </c:spPr>
          <c:marker>
            <c:symbol val="none"/>
          </c:marker>
          <c:dLbls>
            <c:delete val="1"/>
          </c:dLbls>
          <c:cat>
            <c:numRef>
              <c:f>'F15-16'!$B$3:$L$3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'F15-16'!$B$4:$L$4</c:f>
              <c:numCache>
                <c:formatCode>General</c:formatCode>
                <c:ptCount val="11"/>
                <c:pt idx="0">
                  <c:v>103136</c:v>
                </c:pt>
                <c:pt idx="1">
                  <c:v>365940</c:v>
                </c:pt>
                <c:pt idx="2">
                  <c:v>293413</c:v>
                </c:pt>
                <c:pt idx="3">
                  <c:v>133083</c:v>
                </c:pt>
                <c:pt idx="4">
                  <c:v>202953</c:v>
                </c:pt>
                <c:pt idx="5">
                  <c:v>225222</c:v>
                </c:pt>
                <c:pt idx="6">
                  <c:v>275615</c:v>
                </c:pt>
                <c:pt idx="7">
                  <c:v>251677</c:v>
                </c:pt>
                <c:pt idx="8">
                  <c:v>262199</c:v>
                </c:pt>
                <c:pt idx="9">
                  <c:v>239658</c:v>
                </c:pt>
                <c:pt idx="10">
                  <c:v>288659</c:v>
                </c:pt>
              </c:numCache>
            </c:numRef>
          </c:val>
          <c:smooth val="0"/>
        </c:ser>
        <c:dLbls>
          <c:showLegendKey val="0"/>
          <c:showVal val="1"/>
          <c:showCatName val="0"/>
          <c:showSerName val="0"/>
          <c:showPercent val="0"/>
          <c:showBubbleSize val="0"/>
        </c:dLbls>
        <c:smooth val="0"/>
        <c:axId val="511517832"/>
        <c:axId val="511518224"/>
      </c:lineChart>
      <c:catAx>
        <c:axId val="51151783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18224"/>
        <c:crosses val="autoZero"/>
        <c:auto val="1"/>
        <c:lblAlgn val="ctr"/>
        <c:lblOffset val="100"/>
        <c:noMultiLvlLbl val="0"/>
      </c:catAx>
      <c:valAx>
        <c:axId val="51151822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17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'F15-16'!$A$21</c:f>
              <c:strCache>
                <c:ptCount val="1"/>
                <c:pt idx="0">
                  <c:v>2013</c:v>
                </c:pt>
              </c:strCache>
            </c:strRef>
          </c:tx>
          <c:spPr>
            <a:solidFill>
              <a:srgbClr val="00A49A"/>
            </a:solidFill>
            <a:ln>
              <a:solidFill>
                <a:srgbClr val="00A49A"/>
              </a:solidFill>
            </a:ln>
            <a:effectLst/>
          </c:spPr>
          <c:invertIfNegative val="0"/>
          <c:dLbls>
            <c:delete val="1"/>
          </c:dLbls>
          <c:cat>
            <c:strRef>
              <c:f>'F15-16'!$B$20:$M$20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'F15-16'!$B$21:$M$21</c:f>
              <c:numCache>
                <c:formatCode>#,##0</c:formatCode>
                <c:ptCount val="12"/>
                <c:pt idx="0">
                  <c:v>17878</c:v>
                </c:pt>
                <c:pt idx="1">
                  <c:v>15708</c:v>
                </c:pt>
                <c:pt idx="2">
                  <c:v>14821</c:v>
                </c:pt>
                <c:pt idx="3">
                  <c:v>23546</c:v>
                </c:pt>
                <c:pt idx="4">
                  <c:v>22197</c:v>
                </c:pt>
                <c:pt idx="5">
                  <c:v>26623</c:v>
                </c:pt>
                <c:pt idx="6">
                  <c:v>36613</c:v>
                </c:pt>
                <c:pt idx="7">
                  <c:v>24533</c:v>
                </c:pt>
                <c:pt idx="8">
                  <c:v>14668</c:v>
                </c:pt>
                <c:pt idx="9">
                  <c:v>18589</c:v>
                </c:pt>
                <c:pt idx="10">
                  <c:v>15015</c:v>
                </c:pt>
                <c:pt idx="11">
                  <c:v>9467</c:v>
                </c:pt>
              </c:numCache>
            </c:numRef>
          </c:val>
        </c:ser>
        <c:ser>
          <c:idx val="1"/>
          <c:order val="1"/>
          <c:tx>
            <c:strRef>
              <c:f>'F15-16'!$A$22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'F15-16'!$B$20:$M$20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'F15-16'!$B$22:$M$22</c:f>
              <c:numCache>
                <c:formatCode>#,##0</c:formatCode>
                <c:ptCount val="12"/>
                <c:pt idx="0">
                  <c:v>15209</c:v>
                </c:pt>
                <c:pt idx="1">
                  <c:v>17078</c:v>
                </c:pt>
                <c:pt idx="2">
                  <c:v>21268</c:v>
                </c:pt>
                <c:pt idx="3">
                  <c:v>22513</c:v>
                </c:pt>
                <c:pt idx="4">
                  <c:v>32982</c:v>
                </c:pt>
                <c:pt idx="5">
                  <c:v>31307</c:v>
                </c:pt>
                <c:pt idx="6">
                  <c:v>35759</c:v>
                </c:pt>
                <c:pt idx="7">
                  <c:v>27040</c:v>
                </c:pt>
                <c:pt idx="8">
                  <c:v>17144</c:v>
                </c:pt>
                <c:pt idx="9">
                  <c:v>25163</c:v>
                </c:pt>
                <c:pt idx="10">
                  <c:v>27020</c:v>
                </c:pt>
                <c:pt idx="11">
                  <c:v>16176</c:v>
                </c:pt>
              </c:numCache>
            </c:numRef>
          </c:val>
        </c:ser>
        <c:dLbls>
          <c:dLblPos val="outEnd"/>
          <c:showLegendKey val="0"/>
          <c:showVal val="1"/>
          <c:showCatName val="0"/>
          <c:showSerName val="0"/>
          <c:showPercent val="0"/>
          <c:showBubbleSize val="0"/>
        </c:dLbls>
        <c:gapWidth val="168"/>
        <c:overlap val="-7"/>
        <c:axId val="511520184"/>
        <c:axId val="511520576"/>
      </c:barChart>
      <c:catAx>
        <c:axId val="51152018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20576"/>
        <c:crosses val="autoZero"/>
        <c:auto val="1"/>
        <c:lblAlgn val="ctr"/>
        <c:lblOffset val="100"/>
        <c:noMultiLvlLbl val="0"/>
      </c:catAx>
      <c:valAx>
        <c:axId val="51152057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1520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'F17-18'!$A$4</c:f>
              <c:strCache>
                <c:ptCount val="1"/>
                <c:pt idx="0">
                  <c:v>Skoklosters slott</c:v>
                </c:pt>
              </c:strCache>
            </c:strRef>
          </c:tx>
          <c:spPr>
            <a:ln>
              <a:solidFill>
                <a:srgbClr val="00A49A"/>
              </a:solidFill>
            </a:ln>
            <a:effectLst/>
          </c:spPr>
          <c:marker>
            <c:symbol val="none"/>
          </c:marker>
          <c:dLbls>
            <c:delete val="1"/>
          </c:dLbls>
          <c:cat>
            <c:numRef>
              <c:f>'F17-18'!$B$3:$L$3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'F17-18'!$B$4:$L$4</c:f>
              <c:numCache>
                <c:formatCode>General</c:formatCode>
                <c:ptCount val="11"/>
                <c:pt idx="0">
                  <c:v>29407</c:v>
                </c:pt>
                <c:pt idx="1">
                  <c:v>100987</c:v>
                </c:pt>
                <c:pt idx="2">
                  <c:v>110000</c:v>
                </c:pt>
                <c:pt idx="3">
                  <c:v>39581</c:v>
                </c:pt>
                <c:pt idx="4">
                  <c:v>40371</c:v>
                </c:pt>
                <c:pt idx="5">
                  <c:v>44760</c:v>
                </c:pt>
                <c:pt idx="6">
                  <c:v>38668</c:v>
                </c:pt>
                <c:pt idx="7">
                  <c:v>45240</c:v>
                </c:pt>
                <c:pt idx="8">
                  <c:v>47771</c:v>
                </c:pt>
                <c:pt idx="9">
                  <c:v>49817</c:v>
                </c:pt>
                <c:pt idx="10">
                  <c:v>69370</c:v>
                </c:pt>
              </c:numCache>
            </c:numRef>
          </c:val>
          <c:smooth val="0"/>
        </c:ser>
        <c:dLbls>
          <c:showLegendKey val="0"/>
          <c:showVal val="1"/>
          <c:showCatName val="0"/>
          <c:showSerName val="0"/>
          <c:showPercent val="0"/>
          <c:showBubbleSize val="0"/>
        </c:dLbls>
        <c:smooth val="0"/>
        <c:axId val="510506976"/>
        <c:axId val="510507368"/>
      </c:lineChart>
      <c:catAx>
        <c:axId val="51050697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0507368"/>
        <c:crosses val="autoZero"/>
        <c:auto val="1"/>
        <c:lblAlgn val="ctr"/>
        <c:lblOffset val="100"/>
        <c:noMultiLvlLbl val="0"/>
      </c:catAx>
      <c:valAx>
        <c:axId val="510507368"/>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050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'F17-18'!$A$21</c:f>
              <c:strCache>
                <c:ptCount val="1"/>
                <c:pt idx="0">
                  <c:v>2012</c:v>
                </c:pt>
              </c:strCache>
            </c:strRef>
          </c:tx>
          <c:spPr>
            <a:solidFill>
              <a:srgbClr val="00A49A"/>
            </a:solidFill>
            <a:ln>
              <a:solidFill>
                <a:srgbClr val="00A49A"/>
              </a:solidFill>
            </a:ln>
            <a:effectLst/>
          </c:spPr>
          <c:invertIfNegative val="0"/>
          <c:dLbls>
            <c:delete val="1"/>
          </c:dLbls>
          <c:cat>
            <c:strRef>
              <c:f>'F17-18'!$B$20:$M$20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'F17-18'!$B$21:$M$21</c:f>
              <c:numCache>
                <c:formatCode>#,##0</c:formatCode>
                <c:ptCount val="12"/>
                <c:pt idx="0">
                  <c:v>110</c:v>
                </c:pt>
                <c:pt idx="1">
                  <c:v>106</c:v>
                </c:pt>
                <c:pt idx="2">
                  <c:v>1764</c:v>
                </c:pt>
                <c:pt idx="3">
                  <c:v>704</c:v>
                </c:pt>
                <c:pt idx="4">
                  <c:v>5802</c:v>
                </c:pt>
                <c:pt idx="5">
                  <c:v>7962</c:v>
                </c:pt>
                <c:pt idx="6">
                  <c:v>13674</c:v>
                </c:pt>
                <c:pt idx="7">
                  <c:v>8717</c:v>
                </c:pt>
                <c:pt idx="8">
                  <c:v>4315</c:v>
                </c:pt>
                <c:pt idx="9">
                  <c:v>1400</c:v>
                </c:pt>
                <c:pt idx="10">
                  <c:v>3001</c:v>
                </c:pt>
                <c:pt idx="11">
                  <c:v>2262</c:v>
                </c:pt>
              </c:numCache>
            </c:numRef>
          </c:val>
        </c:ser>
        <c:ser>
          <c:idx val="1"/>
          <c:order val="1"/>
          <c:tx>
            <c:strRef>
              <c:f>'F17-18'!$A$22</c:f>
              <c:strCache>
                <c:ptCount val="1"/>
                <c:pt idx="0">
                  <c:v>2013</c:v>
                </c:pt>
              </c:strCache>
            </c:strRef>
          </c:tx>
          <c:spPr>
            <a:solidFill>
              <a:srgbClr val="7EC314"/>
            </a:solidFill>
            <a:ln>
              <a:solidFill>
                <a:srgbClr val="7EC314"/>
              </a:solidFill>
            </a:ln>
            <a:effectLst/>
          </c:spPr>
          <c:invertIfNegative val="0"/>
          <c:dPt>
            <c:idx val="0"/>
            <c:invertIfNegative val="0"/>
            <c:bubble3D val="0"/>
          </c:dPt>
          <c:dLbls>
            <c:delete val="1"/>
          </c:dLbls>
          <c:cat>
            <c:strRef>
              <c:f>'F17-18'!$B$20:$M$20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'F17-18'!$B$22:$M$22</c:f>
              <c:numCache>
                <c:formatCode>#,##0</c:formatCode>
                <c:ptCount val="12"/>
                <c:pt idx="0">
                  <c:v>0</c:v>
                </c:pt>
                <c:pt idx="1">
                  <c:v>115</c:v>
                </c:pt>
                <c:pt idx="2">
                  <c:v>580</c:v>
                </c:pt>
                <c:pt idx="3">
                  <c:v>3478</c:v>
                </c:pt>
                <c:pt idx="4">
                  <c:v>7727</c:v>
                </c:pt>
                <c:pt idx="5">
                  <c:v>14424</c:v>
                </c:pt>
                <c:pt idx="6">
                  <c:v>21091</c:v>
                </c:pt>
                <c:pt idx="7">
                  <c:v>13858</c:v>
                </c:pt>
                <c:pt idx="8">
                  <c:v>3058</c:v>
                </c:pt>
                <c:pt idx="9">
                  <c:v>1859</c:v>
                </c:pt>
                <c:pt idx="10">
                  <c:v>3101</c:v>
                </c:pt>
                <c:pt idx="11">
                  <c:v>79</c:v>
                </c:pt>
              </c:numCache>
            </c:numRef>
          </c:val>
        </c:ser>
        <c:dLbls>
          <c:dLblPos val="outEnd"/>
          <c:showLegendKey val="0"/>
          <c:showVal val="1"/>
          <c:showCatName val="0"/>
          <c:showSerName val="0"/>
          <c:showPercent val="0"/>
          <c:showBubbleSize val="0"/>
        </c:dLbls>
        <c:gapWidth val="168"/>
        <c:overlap val="-7"/>
        <c:axId val="510507760"/>
        <c:axId val="510508152"/>
      </c:barChart>
      <c:catAx>
        <c:axId val="510507760"/>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0508152"/>
        <c:crosses val="autoZero"/>
        <c:auto val="1"/>
        <c:lblAlgn val="ctr"/>
        <c:lblOffset val="100"/>
        <c:noMultiLvlLbl val="0"/>
      </c:catAx>
      <c:valAx>
        <c:axId val="51050815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050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'F2'!$C$5</c:f>
              <c:strCache>
                <c:ptCount val="1"/>
                <c:pt idx="0">
                  <c:v>Besökare från länet</c:v>
                </c:pt>
              </c:strCache>
            </c:strRef>
          </c:tx>
          <c:spPr>
            <a:solidFill>
              <a:srgbClr val="00A49A"/>
            </a:solidFill>
            <a:ln>
              <a:noFill/>
            </a:ln>
            <a:effectLst/>
          </c:spPr>
          <c:invertIfNegative val="0"/>
          <c:dLbls>
            <c:delete val="1"/>
          </c:dLbls>
          <c:cat>
            <c:strRef>
              <c:f>'F2'!$B$6:$B$35</c:f>
              <c:strCache>
                <c:ptCount val="30"/>
                <c:pt idx="0">
                  <c:v>Totalt</c:v>
                </c:pt>
                <c:pt idx="1">
                  <c:v>Tumba Bruksmuseum</c:v>
                </c:pt>
                <c:pt idx="2">
                  <c:v>Arbetets museum</c:v>
                </c:pt>
                <c:pt idx="3">
                  <c:v>Världskulturmuseet</c:v>
                </c:pt>
                <c:pt idx="4">
                  <c:v>Etnografiska museet</c:v>
                </c:pt>
                <c:pt idx="5">
                  <c:v>Forum för levande historia</c:v>
                </c:pt>
                <c:pt idx="6">
                  <c:v>Prins Eugens Waldemarsudde</c:v>
                </c:pt>
                <c:pt idx="7">
                  <c:v>Sjöhistoriska museet</c:v>
                </c:pt>
                <c:pt idx="8">
                  <c:v>Naturhistoriska riksmuseet</c:v>
                </c:pt>
                <c:pt idx="9">
                  <c:v>Tekniska museet</c:v>
                </c:pt>
                <c:pt idx="10">
                  <c:v>Moderna museet Malmö</c:v>
                </c:pt>
                <c:pt idx="11">
                  <c:v>Skansen</c:v>
                </c:pt>
                <c:pt idx="12">
                  <c:v>Medelhavsmuseet</c:v>
                </c:pt>
                <c:pt idx="13">
                  <c:v>Flygvapenmuseum</c:v>
                </c:pt>
                <c:pt idx="14">
                  <c:v>Armémuseum</c:v>
                </c:pt>
                <c:pt idx="15">
                  <c:v>Östasiatiska museet</c:v>
                </c:pt>
                <c:pt idx="16">
                  <c:v>Nationalmuseum</c:v>
                </c:pt>
                <c:pt idx="17">
                  <c:v>Gamla Uppsala Museum</c:v>
                </c:pt>
                <c:pt idx="18">
                  <c:v>Musik- och Teatermuseet</c:v>
                </c:pt>
                <c:pt idx="19">
                  <c:v>Glimmingehus*</c:v>
                </c:pt>
                <c:pt idx="20">
                  <c:v>Hallwylska museet</c:v>
                </c:pt>
                <c:pt idx="21">
                  <c:v>Moderna museet Stockholm</c:v>
                </c:pt>
                <c:pt idx="22">
                  <c:v>Livrustkammaren</c:v>
                </c:pt>
                <c:pt idx="23">
                  <c:v>Kungl. Myntkabinettet</c:v>
                </c:pt>
                <c:pt idx="24">
                  <c:v>Historiska museet</c:v>
                </c:pt>
                <c:pt idx="25">
                  <c:v>Arkitektur- och designcentrum</c:v>
                </c:pt>
                <c:pt idx="26">
                  <c:v>Nordiska museet</c:v>
                </c:pt>
                <c:pt idx="27">
                  <c:v>Skokloster slott</c:v>
                </c:pt>
                <c:pt idx="28">
                  <c:v>Marinmuseum</c:v>
                </c:pt>
                <c:pt idx="29">
                  <c:v>Vasamuseet</c:v>
                </c:pt>
              </c:strCache>
            </c:strRef>
          </c:cat>
          <c:val>
            <c:numRef>
              <c:f>'F2'!$C$6:$C$35</c:f>
              <c:numCache>
                <c:formatCode>0</c:formatCode>
                <c:ptCount val="30"/>
                <c:pt idx="0">
                  <c:v>41.780947828964301</c:v>
                </c:pt>
                <c:pt idx="1">
                  <c:v>91.379310344827587</c:v>
                </c:pt>
                <c:pt idx="2">
                  <c:v>63.474240422721273</c:v>
                </c:pt>
                <c:pt idx="3">
                  <c:v>60.743427017225748</c:v>
                </c:pt>
                <c:pt idx="4">
                  <c:v>57.724719101123597</c:v>
                </c:pt>
                <c:pt idx="5">
                  <c:v>56.98924731182796</c:v>
                </c:pt>
                <c:pt idx="6">
                  <c:v>55.009276437847866</c:v>
                </c:pt>
                <c:pt idx="7">
                  <c:v>53.911205073995774</c:v>
                </c:pt>
                <c:pt idx="8">
                  <c:v>52.280130293159608</c:v>
                </c:pt>
                <c:pt idx="9">
                  <c:v>49.747048903878586</c:v>
                </c:pt>
                <c:pt idx="10">
                  <c:v>48.333333333333336</c:v>
                </c:pt>
                <c:pt idx="11">
                  <c:v>45.410984150387016</c:v>
                </c:pt>
                <c:pt idx="12">
                  <c:v>45.356662180349936</c:v>
                </c:pt>
                <c:pt idx="13">
                  <c:v>40.69952305246423</c:v>
                </c:pt>
                <c:pt idx="14">
                  <c:v>39.803921568627452</c:v>
                </c:pt>
                <c:pt idx="15">
                  <c:v>37.096774193548384</c:v>
                </c:pt>
                <c:pt idx="16">
                  <c:v>36.013125512715341</c:v>
                </c:pt>
                <c:pt idx="17">
                  <c:v>34.693877551020407</c:v>
                </c:pt>
                <c:pt idx="18">
                  <c:v>33.555555555555557</c:v>
                </c:pt>
                <c:pt idx="19">
                  <c:v>32.857142857142854</c:v>
                </c:pt>
                <c:pt idx="20">
                  <c:v>32.577319587628864</c:v>
                </c:pt>
                <c:pt idx="21">
                  <c:v>31.176875430144531</c:v>
                </c:pt>
                <c:pt idx="22">
                  <c:v>28.734538534728831</c:v>
                </c:pt>
                <c:pt idx="23">
                  <c:v>25.073746312684364</c:v>
                </c:pt>
                <c:pt idx="24">
                  <c:v>20.943952802359885</c:v>
                </c:pt>
                <c:pt idx="25">
                  <c:v>20.209973753280842</c:v>
                </c:pt>
                <c:pt idx="26">
                  <c:v>20.182200420462511</c:v>
                </c:pt>
                <c:pt idx="27">
                  <c:v>19.158878504672895</c:v>
                </c:pt>
                <c:pt idx="28">
                  <c:v>16.246498599439775</c:v>
                </c:pt>
                <c:pt idx="29">
                  <c:v>6.7034934497816598</c:v>
                </c:pt>
              </c:numCache>
            </c:numRef>
          </c:val>
        </c:ser>
        <c:ser>
          <c:idx val="1"/>
          <c:order val="1"/>
          <c:tx>
            <c:strRef>
              <c:f>'F2'!$D$5</c:f>
              <c:strCache>
                <c:ptCount val="1"/>
                <c:pt idx="0">
                  <c:v>Besökare från övriga Sverige</c:v>
                </c:pt>
              </c:strCache>
            </c:strRef>
          </c:tx>
          <c:spPr>
            <a:solidFill>
              <a:srgbClr val="7EC314"/>
            </a:solidFill>
            <a:ln>
              <a:noFill/>
            </a:ln>
            <a:effectLst/>
          </c:spPr>
          <c:invertIfNegative val="0"/>
          <c:dLbls>
            <c:delete val="1"/>
          </c:dLbls>
          <c:cat>
            <c:strRef>
              <c:f>'F2'!$B$6:$B$35</c:f>
              <c:strCache>
                <c:ptCount val="30"/>
                <c:pt idx="0">
                  <c:v>Totalt</c:v>
                </c:pt>
                <c:pt idx="1">
                  <c:v>Tumba Bruksmuseum</c:v>
                </c:pt>
                <c:pt idx="2">
                  <c:v>Arbetets museum</c:v>
                </c:pt>
                <c:pt idx="3">
                  <c:v>Världskulturmuseet</c:v>
                </c:pt>
                <c:pt idx="4">
                  <c:v>Etnografiska museet</c:v>
                </c:pt>
                <c:pt idx="5">
                  <c:v>Forum för levande historia</c:v>
                </c:pt>
                <c:pt idx="6">
                  <c:v>Prins Eugens Waldemarsudde</c:v>
                </c:pt>
                <c:pt idx="7">
                  <c:v>Sjöhistoriska museet</c:v>
                </c:pt>
                <c:pt idx="8">
                  <c:v>Naturhistoriska riksmuseet</c:v>
                </c:pt>
                <c:pt idx="9">
                  <c:v>Tekniska museet</c:v>
                </c:pt>
                <c:pt idx="10">
                  <c:v>Moderna museet Malmö</c:v>
                </c:pt>
                <c:pt idx="11">
                  <c:v>Skansen</c:v>
                </c:pt>
                <c:pt idx="12">
                  <c:v>Medelhavsmuseet</c:v>
                </c:pt>
                <c:pt idx="13">
                  <c:v>Flygvapenmuseum</c:v>
                </c:pt>
                <c:pt idx="14">
                  <c:v>Armémuseum</c:v>
                </c:pt>
                <c:pt idx="15">
                  <c:v>Östasiatiska museet</c:v>
                </c:pt>
                <c:pt idx="16">
                  <c:v>Nationalmuseum</c:v>
                </c:pt>
                <c:pt idx="17">
                  <c:v>Gamla Uppsala Museum</c:v>
                </c:pt>
                <c:pt idx="18">
                  <c:v>Musik- och Teatermuseet</c:v>
                </c:pt>
                <c:pt idx="19">
                  <c:v>Glimmingehus*</c:v>
                </c:pt>
                <c:pt idx="20">
                  <c:v>Hallwylska museet</c:v>
                </c:pt>
                <c:pt idx="21">
                  <c:v>Moderna museet Stockholm</c:v>
                </c:pt>
                <c:pt idx="22">
                  <c:v>Livrustkammaren</c:v>
                </c:pt>
                <c:pt idx="23">
                  <c:v>Kungl. Myntkabinettet</c:v>
                </c:pt>
                <c:pt idx="24">
                  <c:v>Historiska museet</c:v>
                </c:pt>
                <c:pt idx="25">
                  <c:v>Arkitektur- och designcentrum</c:v>
                </c:pt>
                <c:pt idx="26">
                  <c:v>Nordiska museet</c:v>
                </c:pt>
                <c:pt idx="27">
                  <c:v>Skokloster slott</c:v>
                </c:pt>
                <c:pt idx="28">
                  <c:v>Marinmuseum</c:v>
                </c:pt>
                <c:pt idx="29">
                  <c:v>Vasamuseet</c:v>
                </c:pt>
              </c:strCache>
            </c:strRef>
          </c:cat>
          <c:val>
            <c:numRef>
              <c:f>'F2'!$D$6:$D$35</c:f>
              <c:numCache>
                <c:formatCode>0</c:formatCode>
                <c:ptCount val="30"/>
                <c:pt idx="0">
                  <c:v>25.467848082650097</c:v>
                </c:pt>
                <c:pt idx="1">
                  <c:v>2.5862068965517242</c:v>
                </c:pt>
                <c:pt idx="2">
                  <c:v>30.184940554821665</c:v>
                </c:pt>
                <c:pt idx="3">
                  <c:v>25.294650951949226</c:v>
                </c:pt>
                <c:pt idx="4">
                  <c:v>23.45505617977528</c:v>
                </c:pt>
                <c:pt idx="5">
                  <c:v>25.268817204301076</c:v>
                </c:pt>
                <c:pt idx="6">
                  <c:v>29.220779220779221</c:v>
                </c:pt>
                <c:pt idx="7">
                  <c:v>26.427061310782239</c:v>
                </c:pt>
                <c:pt idx="8">
                  <c:v>37.54071661237785</c:v>
                </c:pt>
                <c:pt idx="9">
                  <c:v>31.281618887015178</c:v>
                </c:pt>
                <c:pt idx="10">
                  <c:v>18.787878787878785</c:v>
                </c:pt>
                <c:pt idx="11">
                  <c:v>24.382602285293036</c:v>
                </c:pt>
                <c:pt idx="12">
                  <c:v>32.301480484522202</c:v>
                </c:pt>
                <c:pt idx="13">
                  <c:v>55.484896661367245</c:v>
                </c:pt>
                <c:pt idx="14">
                  <c:v>21.176470588235293</c:v>
                </c:pt>
                <c:pt idx="15">
                  <c:v>21.658986175115206</c:v>
                </c:pt>
                <c:pt idx="16">
                  <c:v>20.754716981132077</c:v>
                </c:pt>
                <c:pt idx="17">
                  <c:v>34.183673469387756</c:v>
                </c:pt>
                <c:pt idx="18">
                  <c:v>15.555555555555555</c:v>
                </c:pt>
                <c:pt idx="19">
                  <c:v>57.142857142857139</c:v>
                </c:pt>
                <c:pt idx="20">
                  <c:v>40.206185567010309</c:v>
                </c:pt>
                <c:pt idx="21">
                  <c:v>11.596696490020648</c:v>
                </c:pt>
                <c:pt idx="22">
                  <c:v>41.484300666032347</c:v>
                </c:pt>
                <c:pt idx="23">
                  <c:v>18.289085545722713</c:v>
                </c:pt>
                <c:pt idx="24">
                  <c:v>17.10914454277286</c:v>
                </c:pt>
                <c:pt idx="25">
                  <c:v>9.0551181102362204</c:v>
                </c:pt>
                <c:pt idx="26">
                  <c:v>16.468114926419062</c:v>
                </c:pt>
                <c:pt idx="27">
                  <c:v>58.878504672897193</c:v>
                </c:pt>
                <c:pt idx="28">
                  <c:v>50.980392156862742</c:v>
                </c:pt>
                <c:pt idx="29">
                  <c:v>11.146506550218342</c:v>
                </c:pt>
              </c:numCache>
            </c:numRef>
          </c:val>
        </c:ser>
        <c:ser>
          <c:idx val="2"/>
          <c:order val="2"/>
          <c:tx>
            <c:strRef>
              <c:f>'F2'!$E$5</c:f>
              <c:strCache>
                <c:ptCount val="1"/>
                <c:pt idx="0">
                  <c:v>Besökare från övriga världen</c:v>
                </c:pt>
              </c:strCache>
            </c:strRef>
          </c:tx>
          <c:spPr>
            <a:solidFill>
              <a:srgbClr val="60D2BC"/>
            </a:solidFill>
            <a:ln>
              <a:noFill/>
            </a:ln>
            <a:effectLst/>
          </c:spPr>
          <c:invertIfNegative val="0"/>
          <c:dLbls>
            <c:delete val="1"/>
          </c:dLbls>
          <c:cat>
            <c:strRef>
              <c:f>'F2'!$B$6:$B$35</c:f>
              <c:strCache>
                <c:ptCount val="30"/>
                <c:pt idx="0">
                  <c:v>Totalt</c:v>
                </c:pt>
                <c:pt idx="1">
                  <c:v>Tumba Bruksmuseum</c:v>
                </c:pt>
                <c:pt idx="2">
                  <c:v>Arbetets museum</c:v>
                </c:pt>
                <c:pt idx="3">
                  <c:v>Världskulturmuseet</c:v>
                </c:pt>
                <c:pt idx="4">
                  <c:v>Etnografiska museet</c:v>
                </c:pt>
                <c:pt idx="5">
                  <c:v>Forum för levande historia</c:v>
                </c:pt>
                <c:pt idx="6">
                  <c:v>Prins Eugens Waldemarsudde</c:v>
                </c:pt>
                <c:pt idx="7">
                  <c:v>Sjöhistoriska museet</c:v>
                </c:pt>
                <c:pt idx="8">
                  <c:v>Naturhistoriska riksmuseet</c:v>
                </c:pt>
                <c:pt idx="9">
                  <c:v>Tekniska museet</c:v>
                </c:pt>
                <c:pt idx="10">
                  <c:v>Moderna museet Malmö</c:v>
                </c:pt>
                <c:pt idx="11">
                  <c:v>Skansen</c:v>
                </c:pt>
                <c:pt idx="12">
                  <c:v>Medelhavsmuseet</c:v>
                </c:pt>
                <c:pt idx="13">
                  <c:v>Flygvapenmuseum</c:v>
                </c:pt>
                <c:pt idx="14">
                  <c:v>Armémuseum</c:v>
                </c:pt>
                <c:pt idx="15">
                  <c:v>Östasiatiska museet</c:v>
                </c:pt>
                <c:pt idx="16">
                  <c:v>Nationalmuseum</c:v>
                </c:pt>
                <c:pt idx="17">
                  <c:v>Gamla Uppsala Museum</c:v>
                </c:pt>
                <c:pt idx="18">
                  <c:v>Musik- och Teatermuseet</c:v>
                </c:pt>
                <c:pt idx="19">
                  <c:v>Glimmingehus*</c:v>
                </c:pt>
                <c:pt idx="20">
                  <c:v>Hallwylska museet</c:v>
                </c:pt>
                <c:pt idx="21">
                  <c:v>Moderna museet Stockholm</c:v>
                </c:pt>
                <c:pt idx="22">
                  <c:v>Livrustkammaren</c:v>
                </c:pt>
                <c:pt idx="23">
                  <c:v>Kungl. Myntkabinettet</c:v>
                </c:pt>
                <c:pt idx="24">
                  <c:v>Historiska museet</c:v>
                </c:pt>
                <c:pt idx="25">
                  <c:v>Arkitektur- och designcentrum</c:v>
                </c:pt>
                <c:pt idx="26">
                  <c:v>Nordiska museet</c:v>
                </c:pt>
                <c:pt idx="27">
                  <c:v>Skokloster slott</c:v>
                </c:pt>
                <c:pt idx="28">
                  <c:v>Marinmuseum</c:v>
                </c:pt>
                <c:pt idx="29">
                  <c:v>Vasamuseet</c:v>
                </c:pt>
              </c:strCache>
            </c:strRef>
          </c:cat>
          <c:val>
            <c:numRef>
              <c:f>'F2'!$E$6:$E$35</c:f>
              <c:numCache>
                <c:formatCode>0</c:formatCode>
                <c:ptCount val="30"/>
                <c:pt idx="0">
                  <c:v>32.751204088385613</c:v>
                </c:pt>
                <c:pt idx="1">
                  <c:v>6.0344827586206895</c:v>
                </c:pt>
                <c:pt idx="2">
                  <c:v>6.3408190224570671</c:v>
                </c:pt>
                <c:pt idx="3">
                  <c:v>13.961922030825022</c:v>
                </c:pt>
                <c:pt idx="4">
                  <c:v>18.820224719101123</c:v>
                </c:pt>
                <c:pt idx="5">
                  <c:v>17.741935483870968</c:v>
                </c:pt>
                <c:pt idx="6">
                  <c:v>15.769944341372913</c:v>
                </c:pt>
                <c:pt idx="7">
                  <c:v>19.661733615221987</c:v>
                </c:pt>
                <c:pt idx="8">
                  <c:v>10.17915309446254</c:v>
                </c:pt>
                <c:pt idx="9">
                  <c:v>18.97133220910624</c:v>
                </c:pt>
                <c:pt idx="10">
                  <c:v>32.878787878787882</c:v>
                </c:pt>
                <c:pt idx="11">
                  <c:v>30.206413564319938</c:v>
                </c:pt>
                <c:pt idx="12">
                  <c:v>22.341857335127859</c:v>
                </c:pt>
                <c:pt idx="13">
                  <c:v>3.8155802861685211</c:v>
                </c:pt>
                <c:pt idx="14">
                  <c:v>39.019607843137251</c:v>
                </c:pt>
                <c:pt idx="15">
                  <c:v>41.244239631336406</c:v>
                </c:pt>
                <c:pt idx="16">
                  <c:v>43.232157506152582</c:v>
                </c:pt>
                <c:pt idx="17">
                  <c:v>31.122448979591837</c:v>
                </c:pt>
                <c:pt idx="18">
                  <c:v>50.888888888888886</c:v>
                </c:pt>
                <c:pt idx="19">
                  <c:v>10</c:v>
                </c:pt>
                <c:pt idx="20">
                  <c:v>27.216494845360824</c:v>
                </c:pt>
                <c:pt idx="21">
                  <c:v>57.226428079834825</c:v>
                </c:pt>
                <c:pt idx="22">
                  <c:v>29.781160799238819</c:v>
                </c:pt>
                <c:pt idx="23">
                  <c:v>56.637168141592923</c:v>
                </c:pt>
                <c:pt idx="24">
                  <c:v>61.946902654867252</c:v>
                </c:pt>
                <c:pt idx="25">
                  <c:v>70.734908136482943</c:v>
                </c:pt>
                <c:pt idx="26">
                  <c:v>63.34968465311843</c:v>
                </c:pt>
                <c:pt idx="27">
                  <c:v>21.962616822429908</c:v>
                </c:pt>
                <c:pt idx="28">
                  <c:v>32.773109243697476</c:v>
                </c:pt>
                <c:pt idx="29">
                  <c:v>82.15</c:v>
                </c:pt>
              </c:numCache>
            </c:numRef>
          </c:val>
        </c:ser>
        <c:dLbls>
          <c:dLblPos val="ctr"/>
          <c:showLegendKey val="0"/>
          <c:showVal val="1"/>
          <c:showCatName val="0"/>
          <c:showSerName val="0"/>
          <c:showPercent val="0"/>
          <c:showBubbleSize val="0"/>
        </c:dLbls>
        <c:gapWidth val="80"/>
        <c:overlap val="100"/>
        <c:axId val="242030920"/>
        <c:axId val="242027784"/>
      </c:barChart>
      <c:catAx>
        <c:axId val="242030920"/>
        <c:scaling>
          <c:orientation val="minMax"/>
        </c:scaling>
        <c:delete val="0"/>
        <c:axPos val="l"/>
        <c:numFmt formatCode="General" sourceLinked="1"/>
        <c:majorTickMark val="in"/>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242027784"/>
        <c:crosses val="autoZero"/>
        <c:auto val="1"/>
        <c:lblAlgn val="ctr"/>
        <c:lblOffset val="100"/>
        <c:noMultiLvlLbl val="0"/>
      </c:catAx>
      <c:valAx>
        <c:axId val="242027784"/>
        <c:scaling>
          <c:orientation val="minMax"/>
          <c:max val="100"/>
        </c:scaling>
        <c:delete val="0"/>
        <c:axPos val="b"/>
        <c:title>
          <c:tx>
            <c:rich>
              <a:bodyPr/>
              <a:lstStyle/>
              <a:p>
                <a:pPr>
                  <a:defRPr/>
                </a:pPr>
                <a:r>
                  <a:rPr lang="sv-SE"/>
                  <a:t>Procent</a:t>
                </a:r>
              </a:p>
            </c:rich>
          </c:tx>
          <c:layout>
            <c:manualLayout>
              <c:xMode val="edge"/>
              <c:yMode val="edge"/>
              <c:x val="0.89857171377559375"/>
              <c:y val="0.939611367009349"/>
            </c:manualLayout>
          </c:layout>
          <c:overlay val="0"/>
        </c:title>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242030920"/>
        <c:crosses val="autoZero"/>
        <c:crossBetween val="between"/>
      </c:valAx>
      <c:spPr>
        <a:noFill/>
        <a:ln>
          <a:noFill/>
        </a:ln>
        <a:effectLst/>
      </c:spPr>
    </c:plotArea>
    <c:legend>
      <c:legendPos val="b"/>
      <c:layout>
        <c:manualLayout>
          <c:xMode val="edge"/>
          <c:yMode val="edge"/>
          <c:x val="0.36911775020393928"/>
          <c:y val="0.94100532009037896"/>
          <c:w val="0.36672544037017363"/>
          <c:h val="4.6472180083407734E-2"/>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'F19-20'!$A$4</c:f>
              <c:strCache>
                <c:ptCount val="1"/>
                <c:pt idx="0">
                  <c:v>Moderna museet Malmö</c:v>
                </c:pt>
              </c:strCache>
            </c:strRef>
          </c:tx>
          <c:spPr>
            <a:ln>
              <a:solidFill>
                <a:srgbClr val="00A49A"/>
              </a:solidFill>
            </a:ln>
            <a:effectLst/>
          </c:spPr>
          <c:marker>
            <c:symbol val="none"/>
          </c:marker>
          <c:dLbls>
            <c:delete val="1"/>
          </c:dLbls>
          <c:cat>
            <c:numRef>
              <c:f>'F19-20'!$B$3:$L$3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'F19-20'!$B$4:$L$4</c:f>
              <c:numCache>
                <c:formatCode>General</c:formatCode>
                <c:ptCount val="11"/>
                <c:pt idx="6">
                  <c:v>88205</c:v>
                </c:pt>
                <c:pt idx="7">
                  <c:v>74045</c:v>
                </c:pt>
                <c:pt idx="8">
                  <c:v>109937</c:v>
                </c:pt>
                <c:pt idx="9">
                  <c:v>83303</c:v>
                </c:pt>
                <c:pt idx="10">
                  <c:v>97495</c:v>
                </c:pt>
              </c:numCache>
            </c:numRef>
          </c:val>
          <c:smooth val="0"/>
        </c:ser>
        <c:dLbls>
          <c:showLegendKey val="0"/>
          <c:showVal val="1"/>
          <c:showCatName val="0"/>
          <c:showSerName val="0"/>
          <c:showPercent val="0"/>
          <c:showBubbleSize val="0"/>
        </c:dLbls>
        <c:smooth val="0"/>
        <c:axId val="510506192"/>
        <c:axId val="510508544"/>
      </c:lineChart>
      <c:catAx>
        <c:axId val="51050619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0508544"/>
        <c:crosses val="autoZero"/>
        <c:auto val="1"/>
        <c:lblAlgn val="ctr"/>
        <c:lblOffset val="100"/>
        <c:noMultiLvlLbl val="0"/>
      </c:catAx>
      <c:valAx>
        <c:axId val="51050854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050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'F19-20'!$A$21</c:f>
              <c:strCache>
                <c:ptCount val="1"/>
                <c:pt idx="0">
                  <c:v>2013</c:v>
                </c:pt>
              </c:strCache>
            </c:strRef>
          </c:tx>
          <c:spPr>
            <a:solidFill>
              <a:srgbClr val="00A49A"/>
            </a:solidFill>
            <a:ln>
              <a:solidFill>
                <a:srgbClr val="00A49A"/>
              </a:solidFill>
            </a:ln>
            <a:effectLst/>
          </c:spPr>
          <c:invertIfNegative val="0"/>
          <c:dLbls>
            <c:delete val="1"/>
          </c:dLbls>
          <c:cat>
            <c:strRef>
              <c:f>'F19-20'!$B$20:$M$20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'F19-20'!$B$21:$M$21</c:f>
              <c:numCache>
                <c:formatCode>#,##0</c:formatCode>
                <c:ptCount val="12"/>
                <c:pt idx="0">
                  <c:v>7624</c:v>
                </c:pt>
                <c:pt idx="1">
                  <c:v>7299</c:v>
                </c:pt>
                <c:pt idx="2">
                  <c:v>5287</c:v>
                </c:pt>
                <c:pt idx="3">
                  <c:v>4408</c:v>
                </c:pt>
                <c:pt idx="4">
                  <c:v>6866</c:v>
                </c:pt>
                <c:pt idx="5">
                  <c:v>5571</c:v>
                </c:pt>
                <c:pt idx="6">
                  <c:v>7058</c:v>
                </c:pt>
                <c:pt idx="7">
                  <c:v>6300</c:v>
                </c:pt>
                <c:pt idx="8">
                  <c:v>10420</c:v>
                </c:pt>
                <c:pt idx="9">
                  <c:v>9343</c:v>
                </c:pt>
                <c:pt idx="10">
                  <c:v>8315</c:v>
                </c:pt>
                <c:pt idx="11">
                  <c:v>4812</c:v>
                </c:pt>
              </c:numCache>
            </c:numRef>
          </c:val>
        </c:ser>
        <c:ser>
          <c:idx val="1"/>
          <c:order val="1"/>
          <c:tx>
            <c:strRef>
              <c:f>'F19-20'!$A$22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'F19-20'!$B$20:$M$20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'F19-20'!$B$22:$M$22</c:f>
              <c:numCache>
                <c:formatCode>#,##0</c:formatCode>
                <c:ptCount val="12"/>
                <c:pt idx="0">
                  <c:v>6575</c:v>
                </c:pt>
                <c:pt idx="1">
                  <c:v>9174</c:v>
                </c:pt>
                <c:pt idx="2">
                  <c:v>8086</c:v>
                </c:pt>
                <c:pt idx="3">
                  <c:v>6880</c:v>
                </c:pt>
                <c:pt idx="4">
                  <c:v>6289</c:v>
                </c:pt>
                <c:pt idx="5">
                  <c:v>9655</c:v>
                </c:pt>
                <c:pt idx="6">
                  <c:v>10977</c:v>
                </c:pt>
                <c:pt idx="7">
                  <c:v>14610</c:v>
                </c:pt>
                <c:pt idx="8">
                  <c:v>10009</c:v>
                </c:pt>
                <c:pt idx="9">
                  <c:v>5942</c:v>
                </c:pt>
                <c:pt idx="10">
                  <c:v>5675</c:v>
                </c:pt>
                <c:pt idx="11">
                  <c:v>3623</c:v>
                </c:pt>
              </c:numCache>
            </c:numRef>
          </c:val>
        </c:ser>
        <c:dLbls>
          <c:dLblPos val="outEnd"/>
          <c:showLegendKey val="0"/>
          <c:showVal val="1"/>
          <c:showCatName val="0"/>
          <c:showSerName val="0"/>
          <c:showPercent val="0"/>
          <c:showBubbleSize val="0"/>
        </c:dLbls>
        <c:gapWidth val="168"/>
        <c:overlap val="-7"/>
        <c:axId val="381132216"/>
        <c:axId val="381129864"/>
      </c:barChart>
      <c:catAx>
        <c:axId val="38113221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129864"/>
        <c:crosses val="autoZero"/>
        <c:auto val="1"/>
        <c:lblAlgn val="ctr"/>
        <c:lblOffset val="100"/>
        <c:noMultiLvlLbl val="0"/>
      </c:catAx>
      <c:valAx>
        <c:axId val="38112986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132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'F21-22'!$A$4</c:f>
              <c:strCache>
                <c:ptCount val="1"/>
                <c:pt idx="0">
                  <c:v>Moderna museet Stockholm</c:v>
                </c:pt>
              </c:strCache>
            </c:strRef>
          </c:tx>
          <c:spPr>
            <a:ln>
              <a:solidFill>
                <a:srgbClr val="00A49A"/>
              </a:solidFill>
            </a:ln>
            <a:effectLst/>
          </c:spPr>
          <c:marker>
            <c:symbol val="none"/>
          </c:marker>
          <c:dLbls>
            <c:delete val="1"/>
          </c:dLbls>
          <c:cat>
            <c:numRef>
              <c:f>'F21-22'!$B$3:$L$3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'F21-22'!$B$4:$L$4</c:f>
              <c:numCache>
                <c:formatCode>General</c:formatCode>
                <c:ptCount val="11"/>
                <c:pt idx="0">
                  <c:v>681479</c:v>
                </c:pt>
                <c:pt idx="1">
                  <c:v>613934</c:v>
                </c:pt>
                <c:pt idx="2">
                  <c:v>606448</c:v>
                </c:pt>
                <c:pt idx="3">
                  <c:v>504681</c:v>
                </c:pt>
                <c:pt idx="4">
                  <c:v>501104</c:v>
                </c:pt>
                <c:pt idx="5">
                  <c:v>578044</c:v>
                </c:pt>
                <c:pt idx="6">
                  <c:v>486523</c:v>
                </c:pt>
                <c:pt idx="7">
                  <c:v>545383</c:v>
                </c:pt>
                <c:pt idx="8">
                  <c:v>476674</c:v>
                </c:pt>
                <c:pt idx="9">
                  <c:v>530910</c:v>
                </c:pt>
                <c:pt idx="10">
                  <c:v>487505</c:v>
                </c:pt>
              </c:numCache>
            </c:numRef>
          </c:val>
          <c:smooth val="0"/>
        </c:ser>
        <c:dLbls>
          <c:showLegendKey val="0"/>
          <c:showVal val="1"/>
          <c:showCatName val="0"/>
          <c:showSerName val="0"/>
          <c:showPercent val="0"/>
          <c:showBubbleSize val="0"/>
        </c:dLbls>
        <c:smooth val="0"/>
        <c:axId val="381129080"/>
        <c:axId val="381128688"/>
      </c:lineChart>
      <c:catAx>
        <c:axId val="381129080"/>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128688"/>
        <c:crosses val="autoZero"/>
        <c:auto val="1"/>
        <c:lblAlgn val="ctr"/>
        <c:lblOffset val="100"/>
        <c:noMultiLvlLbl val="0"/>
      </c:catAx>
      <c:valAx>
        <c:axId val="381128688"/>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129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'F21-22'!$A$21</c:f>
              <c:strCache>
                <c:ptCount val="1"/>
                <c:pt idx="0">
                  <c:v>2013</c:v>
                </c:pt>
              </c:strCache>
            </c:strRef>
          </c:tx>
          <c:spPr>
            <a:solidFill>
              <a:srgbClr val="00A49A"/>
            </a:solidFill>
            <a:ln>
              <a:solidFill>
                <a:srgbClr val="00A49A"/>
              </a:solidFill>
            </a:ln>
            <a:effectLst/>
          </c:spPr>
          <c:invertIfNegative val="0"/>
          <c:dLbls>
            <c:delete val="1"/>
          </c:dLbls>
          <c:cat>
            <c:strRef>
              <c:f>'F21-22'!$B$20:$M$20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'F21-22'!$B$21:$M$21</c:f>
              <c:numCache>
                <c:formatCode>#,##0</c:formatCode>
                <c:ptCount val="12"/>
                <c:pt idx="0">
                  <c:v>32846</c:v>
                </c:pt>
                <c:pt idx="1">
                  <c:v>43867</c:v>
                </c:pt>
                <c:pt idx="2">
                  <c:v>56218</c:v>
                </c:pt>
                <c:pt idx="3">
                  <c:v>53849</c:v>
                </c:pt>
                <c:pt idx="4">
                  <c:v>57664</c:v>
                </c:pt>
                <c:pt idx="5">
                  <c:v>31834</c:v>
                </c:pt>
                <c:pt idx="6">
                  <c:v>41364</c:v>
                </c:pt>
                <c:pt idx="7">
                  <c:v>50915</c:v>
                </c:pt>
                <c:pt idx="8">
                  <c:v>45760</c:v>
                </c:pt>
                <c:pt idx="9">
                  <c:v>43764</c:v>
                </c:pt>
                <c:pt idx="10">
                  <c:v>43496</c:v>
                </c:pt>
                <c:pt idx="11">
                  <c:v>29333</c:v>
                </c:pt>
              </c:numCache>
            </c:numRef>
          </c:val>
        </c:ser>
        <c:ser>
          <c:idx val="1"/>
          <c:order val="1"/>
          <c:tx>
            <c:strRef>
              <c:f>'F21-22'!$A$22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'F21-22'!$B$20:$M$20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'F21-22'!$B$22:$M$22</c:f>
              <c:numCache>
                <c:formatCode>#,##0</c:formatCode>
                <c:ptCount val="12"/>
                <c:pt idx="0">
                  <c:v>35714</c:v>
                </c:pt>
                <c:pt idx="1">
                  <c:v>30657</c:v>
                </c:pt>
                <c:pt idx="2">
                  <c:v>30917</c:v>
                </c:pt>
                <c:pt idx="3">
                  <c:v>33597</c:v>
                </c:pt>
                <c:pt idx="4">
                  <c:v>39045</c:v>
                </c:pt>
                <c:pt idx="5">
                  <c:v>47174</c:v>
                </c:pt>
                <c:pt idx="6">
                  <c:v>41810</c:v>
                </c:pt>
                <c:pt idx="7">
                  <c:v>52554</c:v>
                </c:pt>
                <c:pt idx="8">
                  <c:v>48095</c:v>
                </c:pt>
                <c:pt idx="9">
                  <c:v>50718</c:v>
                </c:pt>
                <c:pt idx="10">
                  <c:v>43240</c:v>
                </c:pt>
                <c:pt idx="11">
                  <c:v>33984</c:v>
                </c:pt>
              </c:numCache>
            </c:numRef>
          </c:val>
        </c:ser>
        <c:dLbls>
          <c:dLblPos val="outEnd"/>
          <c:showLegendKey val="0"/>
          <c:showVal val="1"/>
          <c:showCatName val="0"/>
          <c:showSerName val="0"/>
          <c:showPercent val="0"/>
          <c:showBubbleSize val="0"/>
        </c:dLbls>
        <c:gapWidth val="168"/>
        <c:overlap val="-7"/>
        <c:axId val="381129472"/>
        <c:axId val="381130256"/>
      </c:barChart>
      <c:catAx>
        <c:axId val="38112947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130256"/>
        <c:crosses val="autoZero"/>
        <c:auto val="1"/>
        <c:lblAlgn val="ctr"/>
        <c:lblOffset val="100"/>
        <c:noMultiLvlLbl val="0"/>
      </c:catAx>
      <c:valAx>
        <c:axId val="38113025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129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'F23-24'!$A$10</c:f>
              <c:strCache>
                <c:ptCount val="1"/>
                <c:pt idx="0">
                  <c:v>Nationalmuseum</c:v>
                </c:pt>
              </c:strCache>
            </c:strRef>
          </c:tx>
          <c:spPr>
            <a:ln>
              <a:solidFill>
                <a:srgbClr val="00A49A"/>
              </a:solidFill>
            </a:ln>
            <a:effectLst/>
          </c:spPr>
          <c:marker>
            <c:symbol val="none"/>
          </c:marker>
          <c:cat>
            <c:numRef>
              <c:f>'F23-24'!$B$9:$L$9</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'F23-24'!$B$10:$L$10</c:f>
              <c:numCache>
                <c:formatCode>General</c:formatCode>
                <c:ptCount val="11"/>
                <c:pt idx="0">
                  <c:v>201843</c:v>
                </c:pt>
                <c:pt idx="1">
                  <c:v>499321</c:v>
                </c:pt>
                <c:pt idx="2">
                  <c:v>474546</c:v>
                </c:pt>
                <c:pt idx="3">
                  <c:v>371912</c:v>
                </c:pt>
                <c:pt idx="4">
                  <c:v>474276</c:v>
                </c:pt>
                <c:pt idx="5">
                  <c:v>383893</c:v>
                </c:pt>
                <c:pt idx="6">
                  <c:v>355922</c:v>
                </c:pt>
                <c:pt idx="7">
                  <c:v>401864</c:v>
                </c:pt>
                <c:pt idx="8">
                  <c:v>352171</c:v>
                </c:pt>
                <c:pt idx="9">
                  <c:v>115252</c:v>
                </c:pt>
                <c:pt idx="10">
                  <c:v>82445</c:v>
                </c:pt>
              </c:numCache>
            </c:numRef>
          </c:val>
          <c:smooth val="0"/>
        </c:ser>
        <c:dLbls>
          <c:showLegendKey val="0"/>
          <c:showVal val="0"/>
          <c:showCatName val="0"/>
          <c:showSerName val="0"/>
          <c:showPercent val="0"/>
          <c:showBubbleSize val="0"/>
        </c:dLbls>
        <c:smooth val="0"/>
        <c:axId val="381131040"/>
        <c:axId val="381488592"/>
      </c:lineChart>
      <c:catAx>
        <c:axId val="381131040"/>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488592"/>
        <c:crosses val="autoZero"/>
        <c:auto val="1"/>
        <c:lblAlgn val="ctr"/>
        <c:lblOffset val="100"/>
        <c:noMultiLvlLbl val="0"/>
      </c:catAx>
      <c:valAx>
        <c:axId val="38148859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13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599078811646599"/>
          <c:y val="0.1752471985127341"/>
          <c:w val="0.77012467191601064"/>
          <c:h val="0.63620370370370372"/>
        </c:manualLayout>
      </c:layout>
      <c:barChart>
        <c:barDir val="col"/>
        <c:grouping val="clustered"/>
        <c:varyColors val="0"/>
        <c:ser>
          <c:idx val="0"/>
          <c:order val="0"/>
          <c:tx>
            <c:strRef>
              <c:f>'F23-24'!$A$34</c:f>
              <c:strCache>
                <c:ptCount val="1"/>
                <c:pt idx="0">
                  <c:v>2013</c:v>
                </c:pt>
              </c:strCache>
            </c:strRef>
          </c:tx>
          <c:spPr>
            <a:solidFill>
              <a:srgbClr val="00A49A"/>
            </a:solidFill>
            <a:ln>
              <a:solidFill>
                <a:srgbClr val="00A49A"/>
              </a:solidFill>
            </a:ln>
            <a:effectLst/>
          </c:spPr>
          <c:invertIfNegative val="0"/>
          <c:dLbls>
            <c:delete val="1"/>
          </c:dLbls>
          <c:cat>
            <c:strRef>
              <c:f>'F23-24'!$B$33:$M$33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'F23-24'!$B$34:$M$34</c:f>
              <c:numCache>
                <c:formatCode>#,##0</c:formatCode>
                <c:ptCount val="12"/>
                <c:pt idx="0">
                  <c:v>26540</c:v>
                </c:pt>
                <c:pt idx="1">
                  <c:v>21790</c:v>
                </c:pt>
                <c:pt idx="2">
                  <c:v>0</c:v>
                </c:pt>
                <c:pt idx="3">
                  <c:v>0</c:v>
                </c:pt>
                <c:pt idx="4">
                  <c:v>0</c:v>
                </c:pt>
                <c:pt idx="5">
                  <c:v>6476</c:v>
                </c:pt>
                <c:pt idx="6">
                  <c:v>11588</c:v>
                </c:pt>
                <c:pt idx="7">
                  <c:v>11268</c:v>
                </c:pt>
                <c:pt idx="8">
                  <c:v>11154</c:v>
                </c:pt>
                <c:pt idx="9">
                  <c:v>18268</c:v>
                </c:pt>
                <c:pt idx="10">
                  <c:v>2862</c:v>
                </c:pt>
                <c:pt idx="11">
                  <c:v>5306</c:v>
                </c:pt>
              </c:numCache>
            </c:numRef>
          </c:val>
        </c:ser>
        <c:ser>
          <c:idx val="1"/>
          <c:order val="1"/>
          <c:tx>
            <c:strRef>
              <c:f>'F23-24'!$A$35</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'F23-24'!$B$33:$M$33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'F23-24'!$B$35:$M$35</c:f>
              <c:numCache>
                <c:formatCode>#,##0</c:formatCode>
                <c:ptCount val="12"/>
                <c:pt idx="0">
                  <c:v>10073</c:v>
                </c:pt>
                <c:pt idx="1">
                  <c:v>6151</c:v>
                </c:pt>
                <c:pt idx="2">
                  <c:v>8090</c:v>
                </c:pt>
                <c:pt idx="3">
                  <c:v>75</c:v>
                </c:pt>
                <c:pt idx="4">
                  <c:v>3292</c:v>
                </c:pt>
                <c:pt idx="5">
                  <c:v>5347</c:v>
                </c:pt>
                <c:pt idx="6">
                  <c:v>5975</c:v>
                </c:pt>
                <c:pt idx="7">
                  <c:v>9510</c:v>
                </c:pt>
                <c:pt idx="8">
                  <c:v>150</c:v>
                </c:pt>
                <c:pt idx="9">
                  <c:v>13670</c:v>
                </c:pt>
                <c:pt idx="10">
                  <c:v>11970</c:v>
                </c:pt>
                <c:pt idx="11">
                  <c:v>8142</c:v>
                </c:pt>
              </c:numCache>
            </c:numRef>
          </c:val>
        </c:ser>
        <c:dLbls>
          <c:dLblPos val="outEnd"/>
          <c:showLegendKey val="0"/>
          <c:showVal val="1"/>
          <c:showCatName val="0"/>
          <c:showSerName val="0"/>
          <c:showPercent val="0"/>
          <c:showBubbleSize val="0"/>
        </c:dLbls>
        <c:gapWidth val="168"/>
        <c:overlap val="-7"/>
        <c:axId val="381489768"/>
        <c:axId val="381489376"/>
      </c:barChart>
      <c:catAx>
        <c:axId val="381489768"/>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489376"/>
        <c:crosses val="autoZero"/>
        <c:auto val="1"/>
        <c:lblAlgn val="ctr"/>
        <c:lblOffset val="100"/>
        <c:noMultiLvlLbl val="0"/>
      </c:catAx>
      <c:valAx>
        <c:axId val="38148937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489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'F25-26'!$A$4</c:f>
              <c:strCache>
                <c:ptCount val="1"/>
                <c:pt idx="0">
                  <c:v>Prins Eugens Waldemarsudde</c:v>
                </c:pt>
              </c:strCache>
            </c:strRef>
          </c:tx>
          <c:spPr>
            <a:ln>
              <a:solidFill>
                <a:srgbClr val="00A49A"/>
              </a:solidFill>
            </a:ln>
            <a:effectLst/>
          </c:spPr>
          <c:marker>
            <c:symbol val="none"/>
          </c:marker>
          <c:dLbls>
            <c:delete val="1"/>
          </c:dLbls>
          <c:cat>
            <c:numRef>
              <c:f>'F25-26'!$C$3:$L$3</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'F25-26'!$C$4:$L$4</c:f>
              <c:numCache>
                <c:formatCode>General</c:formatCode>
                <c:ptCount val="10"/>
                <c:pt idx="1">
                  <c:v>133173</c:v>
                </c:pt>
                <c:pt idx="2">
                  <c:v>99271</c:v>
                </c:pt>
                <c:pt idx="3">
                  <c:v>162908</c:v>
                </c:pt>
                <c:pt idx="4">
                  <c:v>197021</c:v>
                </c:pt>
                <c:pt idx="5">
                  <c:v>143857</c:v>
                </c:pt>
                <c:pt idx="6">
                  <c:v>209148</c:v>
                </c:pt>
                <c:pt idx="7">
                  <c:v>133405</c:v>
                </c:pt>
                <c:pt idx="8">
                  <c:v>165546</c:v>
                </c:pt>
                <c:pt idx="9">
                  <c:v>111614</c:v>
                </c:pt>
              </c:numCache>
            </c:numRef>
          </c:val>
          <c:smooth val="0"/>
        </c:ser>
        <c:dLbls>
          <c:showLegendKey val="0"/>
          <c:showVal val="1"/>
          <c:showCatName val="0"/>
          <c:showSerName val="0"/>
          <c:showPercent val="0"/>
          <c:showBubbleSize val="0"/>
        </c:dLbls>
        <c:smooth val="0"/>
        <c:axId val="381490552"/>
        <c:axId val="381487808"/>
      </c:lineChart>
      <c:catAx>
        <c:axId val="38149055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487808"/>
        <c:crosses val="autoZero"/>
        <c:auto val="1"/>
        <c:lblAlgn val="ctr"/>
        <c:lblOffset val="100"/>
        <c:noMultiLvlLbl val="0"/>
      </c:catAx>
      <c:valAx>
        <c:axId val="381487808"/>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490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'F25-26'!$A$21</c:f>
              <c:strCache>
                <c:ptCount val="1"/>
                <c:pt idx="0">
                  <c:v>2013</c:v>
                </c:pt>
              </c:strCache>
            </c:strRef>
          </c:tx>
          <c:spPr>
            <a:solidFill>
              <a:srgbClr val="00A49A"/>
            </a:solidFill>
            <a:ln>
              <a:solidFill>
                <a:srgbClr val="00A49A"/>
              </a:solidFill>
            </a:ln>
            <a:effectLst/>
          </c:spPr>
          <c:invertIfNegative val="0"/>
          <c:dLbls>
            <c:delete val="1"/>
          </c:dLbls>
          <c:cat>
            <c:strRef>
              <c:f>'F25-26'!$B$20:$M$20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'F25-26'!$B$21:$M$21</c:f>
              <c:numCache>
                <c:formatCode>#,##0</c:formatCode>
                <c:ptCount val="12"/>
                <c:pt idx="0">
                  <c:v>28335</c:v>
                </c:pt>
                <c:pt idx="1">
                  <c:v>21809</c:v>
                </c:pt>
                <c:pt idx="2">
                  <c:v>9054</c:v>
                </c:pt>
                <c:pt idx="3">
                  <c:v>11286</c:v>
                </c:pt>
                <c:pt idx="4">
                  <c:v>11214</c:v>
                </c:pt>
                <c:pt idx="5">
                  <c:v>8618</c:v>
                </c:pt>
                <c:pt idx="6">
                  <c:v>9051</c:v>
                </c:pt>
                <c:pt idx="7">
                  <c:v>8953</c:v>
                </c:pt>
                <c:pt idx="8">
                  <c:v>13636</c:v>
                </c:pt>
                <c:pt idx="9">
                  <c:v>18909</c:v>
                </c:pt>
                <c:pt idx="10">
                  <c:v>16275</c:v>
                </c:pt>
                <c:pt idx="11">
                  <c:v>8406</c:v>
                </c:pt>
              </c:numCache>
            </c:numRef>
          </c:val>
        </c:ser>
        <c:ser>
          <c:idx val="1"/>
          <c:order val="1"/>
          <c:tx>
            <c:strRef>
              <c:f>'F25-26'!$A$22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'F25-26'!$B$20:$M$20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'F25-26'!$B$22:$M$22</c:f>
              <c:numCache>
                <c:formatCode>#,##0</c:formatCode>
                <c:ptCount val="12"/>
                <c:pt idx="0">
                  <c:v>16005</c:v>
                </c:pt>
                <c:pt idx="1">
                  <c:v>9421</c:v>
                </c:pt>
                <c:pt idx="2">
                  <c:v>8504</c:v>
                </c:pt>
                <c:pt idx="3">
                  <c:v>6655</c:v>
                </c:pt>
                <c:pt idx="4">
                  <c:v>7893</c:v>
                </c:pt>
                <c:pt idx="5">
                  <c:v>5094</c:v>
                </c:pt>
                <c:pt idx="6">
                  <c:v>5596</c:v>
                </c:pt>
                <c:pt idx="7">
                  <c:v>5226</c:v>
                </c:pt>
                <c:pt idx="8">
                  <c:v>11185</c:v>
                </c:pt>
                <c:pt idx="9">
                  <c:v>17700</c:v>
                </c:pt>
                <c:pt idx="10">
                  <c:v>11649</c:v>
                </c:pt>
                <c:pt idx="11">
                  <c:v>6686</c:v>
                </c:pt>
              </c:numCache>
            </c:numRef>
          </c:val>
        </c:ser>
        <c:dLbls>
          <c:dLblPos val="outEnd"/>
          <c:showLegendKey val="0"/>
          <c:showVal val="1"/>
          <c:showCatName val="0"/>
          <c:showSerName val="0"/>
          <c:showPercent val="0"/>
          <c:showBubbleSize val="0"/>
        </c:dLbls>
        <c:gapWidth val="168"/>
        <c:overlap val="-7"/>
        <c:axId val="381487416"/>
        <c:axId val="381488200"/>
      </c:barChart>
      <c:catAx>
        <c:axId val="38148741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488200"/>
        <c:crosses val="autoZero"/>
        <c:auto val="1"/>
        <c:lblAlgn val="ctr"/>
        <c:lblOffset val="100"/>
        <c:noMultiLvlLbl val="0"/>
      </c:catAx>
      <c:valAx>
        <c:axId val="381488200"/>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381487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'F27-28'!$A$4</c:f>
              <c:strCache>
                <c:ptCount val="1"/>
                <c:pt idx="0">
                  <c:v>Naturhistoriska riksmuseet</c:v>
                </c:pt>
              </c:strCache>
            </c:strRef>
          </c:tx>
          <c:spPr>
            <a:ln>
              <a:solidFill>
                <a:srgbClr val="00A49A"/>
              </a:solidFill>
            </a:ln>
            <a:effectLst/>
          </c:spPr>
          <c:marker>
            <c:symbol val="none"/>
          </c:marker>
          <c:dLbls>
            <c:delete val="1"/>
          </c:dLbls>
          <c:cat>
            <c:numRef>
              <c:f>'F27-28'!$B$3:$L$3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'F27-28'!$B$4:$L$4</c:f>
              <c:numCache>
                <c:formatCode>General</c:formatCode>
                <c:ptCount val="11"/>
                <c:pt idx="0">
                  <c:v>555445</c:v>
                </c:pt>
                <c:pt idx="1">
                  <c:v>691383</c:v>
                </c:pt>
                <c:pt idx="2">
                  <c:v>703701</c:v>
                </c:pt>
                <c:pt idx="3">
                  <c:v>570802</c:v>
                </c:pt>
                <c:pt idx="4">
                  <c:v>575584</c:v>
                </c:pt>
                <c:pt idx="5">
                  <c:v>564231</c:v>
                </c:pt>
                <c:pt idx="6">
                  <c:v>544743</c:v>
                </c:pt>
                <c:pt idx="7">
                  <c:v>529106</c:v>
                </c:pt>
                <c:pt idx="8">
                  <c:v>511367</c:v>
                </c:pt>
                <c:pt idx="9">
                  <c:v>477294</c:v>
                </c:pt>
                <c:pt idx="10">
                  <c:v>463786</c:v>
                </c:pt>
              </c:numCache>
            </c:numRef>
          </c:val>
          <c:smooth val="0"/>
        </c:ser>
        <c:dLbls>
          <c:showLegendKey val="0"/>
          <c:showVal val="1"/>
          <c:showCatName val="0"/>
          <c:showSerName val="0"/>
          <c:showPercent val="0"/>
          <c:showBubbleSize val="0"/>
        </c:dLbls>
        <c:smooth val="0"/>
        <c:axId val="512773584"/>
        <c:axId val="512777504"/>
      </c:lineChart>
      <c:catAx>
        <c:axId val="51277358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7504"/>
        <c:crosses val="autoZero"/>
        <c:auto val="1"/>
        <c:lblAlgn val="ctr"/>
        <c:lblOffset val="100"/>
        <c:noMultiLvlLbl val="0"/>
      </c:catAx>
      <c:valAx>
        <c:axId val="51277750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3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'F27-28'!$A$21</c:f>
              <c:strCache>
                <c:ptCount val="1"/>
                <c:pt idx="0">
                  <c:v>2013</c:v>
                </c:pt>
              </c:strCache>
            </c:strRef>
          </c:tx>
          <c:spPr>
            <a:solidFill>
              <a:srgbClr val="00A49A"/>
            </a:solidFill>
            <a:ln>
              <a:solidFill>
                <a:srgbClr val="00A49A"/>
              </a:solidFill>
            </a:ln>
            <a:effectLst/>
          </c:spPr>
          <c:invertIfNegative val="0"/>
          <c:dLbls>
            <c:delete val="1"/>
          </c:dLbls>
          <c:cat>
            <c:strRef>
              <c:f>'F27-28'!$B$20:$M$20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'F27-28'!$B$21:$M$21</c:f>
              <c:numCache>
                <c:formatCode>#,##0</c:formatCode>
                <c:ptCount val="12"/>
                <c:pt idx="0">
                  <c:v>41053</c:v>
                </c:pt>
                <c:pt idx="1">
                  <c:v>45429</c:v>
                </c:pt>
                <c:pt idx="2">
                  <c:v>43315</c:v>
                </c:pt>
                <c:pt idx="3">
                  <c:v>39616</c:v>
                </c:pt>
                <c:pt idx="4">
                  <c:v>41143</c:v>
                </c:pt>
                <c:pt idx="5">
                  <c:v>28661</c:v>
                </c:pt>
                <c:pt idx="6">
                  <c:v>45017</c:v>
                </c:pt>
                <c:pt idx="7">
                  <c:v>31907</c:v>
                </c:pt>
                <c:pt idx="8">
                  <c:v>25041</c:v>
                </c:pt>
                <c:pt idx="9">
                  <c:v>53080</c:v>
                </c:pt>
                <c:pt idx="10">
                  <c:v>46908</c:v>
                </c:pt>
                <c:pt idx="11">
                  <c:v>36124</c:v>
                </c:pt>
              </c:numCache>
            </c:numRef>
          </c:val>
        </c:ser>
        <c:ser>
          <c:idx val="1"/>
          <c:order val="1"/>
          <c:tx>
            <c:strRef>
              <c:f>'F27-28'!$A$22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'F27-28'!$B$20:$M$20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'F27-28'!$B$22:$M$22</c:f>
              <c:numCache>
                <c:formatCode>#,##0</c:formatCode>
                <c:ptCount val="12"/>
                <c:pt idx="0">
                  <c:v>45814</c:v>
                </c:pt>
                <c:pt idx="1">
                  <c:v>50428</c:v>
                </c:pt>
                <c:pt idx="2">
                  <c:v>37851</c:v>
                </c:pt>
                <c:pt idx="3">
                  <c:v>34630</c:v>
                </c:pt>
                <c:pt idx="4">
                  <c:v>39440</c:v>
                </c:pt>
                <c:pt idx="5">
                  <c:v>33271</c:v>
                </c:pt>
                <c:pt idx="6">
                  <c:v>38521</c:v>
                </c:pt>
                <c:pt idx="7">
                  <c:v>33288</c:v>
                </c:pt>
                <c:pt idx="8">
                  <c:v>22661</c:v>
                </c:pt>
                <c:pt idx="9">
                  <c:v>53178</c:v>
                </c:pt>
                <c:pt idx="10">
                  <c:v>43727</c:v>
                </c:pt>
                <c:pt idx="11">
                  <c:v>30977</c:v>
                </c:pt>
              </c:numCache>
            </c:numRef>
          </c:val>
        </c:ser>
        <c:dLbls>
          <c:dLblPos val="outEnd"/>
          <c:showLegendKey val="0"/>
          <c:showVal val="1"/>
          <c:showCatName val="0"/>
          <c:showSerName val="0"/>
          <c:showPercent val="0"/>
          <c:showBubbleSize val="0"/>
        </c:dLbls>
        <c:gapWidth val="168"/>
        <c:overlap val="-7"/>
        <c:axId val="512774368"/>
        <c:axId val="512776720"/>
      </c:barChart>
      <c:catAx>
        <c:axId val="512774368"/>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6720"/>
        <c:crosses val="autoZero"/>
        <c:auto val="1"/>
        <c:lblAlgn val="ctr"/>
        <c:lblOffset val="100"/>
        <c:noMultiLvlLbl val="0"/>
      </c:catAx>
      <c:valAx>
        <c:axId val="512776720"/>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809513501583176"/>
          <c:y val="2.1214306189475052E-2"/>
          <c:w val="0.68012803768656438"/>
          <c:h val="0.91366339296013688"/>
        </c:manualLayout>
      </c:layout>
      <c:barChart>
        <c:barDir val="bar"/>
        <c:grouping val="stacked"/>
        <c:varyColors val="0"/>
        <c:ser>
          <c:idx val="0"/>
          <c:order val="0"/>
          <c:tx>
            <c:strRef>
              <c:f>'F3'!$C$4</c:f>
              <c:strCache>
                <c:ptCount val="1"/>
                <c:pt idx="0">
                  <c:v>Besök per capita och år</c:v>
                </c:pt>
              </c:strCache>
            </c:strRef>
          </c:tx>
          <c:spPr>
            <a:solidFill>
              <a:srgbClr val="00A49A"/>
            </a:solidFill>
            <a:ln>
              <a:noFill/>
            </a:ln>
            <a:effectLst/>
          </c:spPr>
          <c:invertIfNegative val="0"/>
          <c:dLbls>
            <c:delete val="1"/>
          </c:dLbls>
          <c:cat>
            <c:strRef>
              <c:f>'F3'!$B$5:$B$25</c:f>
              <c:strCache>
                <c:ptCount val="21"/>
                <c:pt idx="0">
                  <c:v>Jämtlands län</c:v>
                </c:pt>
                <c:pt idx="1">
                  <c:v>Hallands län</c:v>
                </c:pt>
                <c:pt idx="2">
                  <c:v>Norrbottens län</c:v>
                </c:pt>
                <c:pt idx="3">
                  <c:v>Västernorrlands län</c:v>
                </c:pt>
                <c:pt idx="4">
                  <c:v>Jönköpings län</c:v>
                </c:pt>
                <c:pt idx="5">
                  <c:v>Kronobergs län</c:v>
                </c:pt>
                <c:pt idx="6">
                  <c:v>Skåne län</c:v>
                </c:pt>
                <c:pt idx="7">
                  <c:v>Värmlands län</c:v>
                </c:pt>
                <c:pt idx="8">
                  <c:v>Västra Götalands län</c:v>
                </c:pt>
                <c:pt idx="9">
                  <c:v>Örebro län</c:v>
                </c:pt>
                <c:pt idx="10">
                  <c:v>Västerbottens län</c:v>
                </c:pt>
                <c:pt idx="11">
                  <c:v>Gävleborgs län</c:v>
                </c:pt>
                <c:pt idx="12">
                  <c:v>Kalmar län</c:v>
                </c:pt>
                <c:pt idx="13">
                  <c:v>Dalarnas län</c:v>
                </c:pt>
                <c:pt idx="14">
                  <c:v>Västmanlands län</c:v>
                </c:pt>
                <c:pt idx="15">
                  <c:v>Södermanlands län</c:v>
                </c:pt>
                <c:pt idx="16">
                  <c:v>Gotlands län</c:v>
                </c:pt>
                <c:pt idx="17">
                  <c:v>Blekinge län</c:v>
                </c:pt>
                <c:pt idx="18">
                  <c:v>Uppsala län</c:v>
                </c:pt>
                <c:pt idx="19">
                  <c:v>Östergötlands län</c:v>
                </c:pt>
                <c:pt idx="20">
                  <c:v>Stockholms län</c:v>
                </c:pt>
              </c:strCache>
            </c:strRef>
          </c:cat>
          <c:val>
            <c:numRef>
              <c:f>'F3'!$C$5:$C$25</c:f>
              <c:numCache>
                <c:formatCode>0.0</c:formatCode>
                <c:ptCount val="21"/>
                <c:pt idx="0">
                  <c:v>0.16289694286460424</c:v>
                </c:pt>
                <c:pt idx="1">
                  <c:v>0.17710369677484283</c:v>
                </c:pt>
                <c:pt idx="2">
                  <c:v>0.18521599050611187</c:v>
                </c:pt>
                <c:pt idx="3">
                  <c:v>0.20070988140265777</c:v>
                </c:pt>
                <c:pt idx="4">
                  <c:v>0.20700092088140984</c:v>
                </c:pt>
                <c:pt idx="5">
                  <c:v>0.21141128305323501</c:v>
                </c:pt>
                <c:pt idx="6">
                  <c:v>0.21662952610058708</c:v>
                </c:pt>
                <c:pt idx="7">
                  <c:v>0.22962183813935055</c:v>
                </c:pt>
                <c:pt idx="8">
                  <c:v>0.23001875956007936</c:v>
                </c:pt>
                <c:pt idx="9">
                  <c:v>0.23021679434322165</c:v>
                </c:pt>
                <c:pt idx="10">
                  <c:v>0.24146741201157998</c:v>
                </c:pt>
                <c:pt idx="11">
                  <c:v>0.25661361096472535</c:v>
                </c:pt>
                <c:pt idx="12">
                  <c:v>0.26208344862137756</c:v>
                </c:pt>
                <c:pt idx="13">
                  <c:v>0.26282192814144056</c:v>
                </c:pt>
                <c:pt idx="14">
                  <c:v>0.28675008436429361</c:v>
                </c:pt>
                <c:pt idx="15">
                  <c:v>0.34857754408265595</c:v>
                </c:pt>
                <c:pt idx="16">
                  <c:v>0.35047979982710498</c:v>
                </c:pt>
                <c:pt idx="17">
                  <c:v>0.45160620231926796</c:v>
                </c:pt>
                <c:pt idx="18">
                  <c:v>0.47365254974281668</c:v>
                </c:pt>
                <c:pt idx="19">
                  <c:v>0.64714266852054447</c:v>
                </c:pt>
                <c:pt idx="20">
                  <c:v>0.98717080123101653</c:v>
                </c:pt>
              </c:numCache>
            </c:numRef>
          </c:val>
        </c:ser>
        <c:dLbls>
          <c:dLblPos val="ctr"/>
          <c:showLegendKey val="0"/>
          <c:showVal val="1"/>
          <c:showCatName val="0"/>
          <c:showSerName val="0"/>
          <c:showPercent val="0"/>
          <c:showBubbleSize val="0"/>
        </c:dLbls>
        <c:gapWidth val="80"/>
        <c:overlap val="100"/>
        <c:axId val="509782768"/>
        <c:axId val="509783160"/>
      </c:barChart>
      <c:catAx>
        <c:axId val="509782768"/>
        <c:scaling>
          <c:orientation val="minMax"/>
        </c:scaling>
        <c:delete val="0"/>
        <c:axPos val="l"/>
        <c:numFmt formatCode="General" sourceLinked="1"/>
        <c:majorTickMark val="in"/>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3160"/>
        <c:crosses val="autoZero"/>
        <c:auto val="1"/>
        <c:lblAlgn val="ctr"/>
        <c:lblOffset val="100"/>
        <c:noMultiLvlLbl val="0"/>
      </c:catAx>
      <c:valAx>
        <c:axId val="509783160"/>
        <c:scaling>
          <c:orientation val="minMax"/>
        </c:scaling>
        <c:delete val="0"/>
        <c:axPos val="b"/>
        <c:title>
          <c:tx>
            <c:rich>
              <a:bodyPr/>
              <a:lstStyle/>
              <a:p>
                <a:pPr>
                  <a:defRPr/>
                </a:pPr>
                <a:r>
                  <a:rPr lang="sv-SE"/>
                  <a:t>Antal</a:t>
                </a:r>
              </a:p>
            </c:rich>
          </c:tx>
          <c:layout>
            <c:manualLayout>
              <c:xMode val="edge"/>
              <c:yMode val="edge"/>
              <c:x val="0.90203093740799178"/>
              <c:y val="0.96597434718094777"/>
            </c:manualLayout>
          </c:layout>
          <c:overlay val="0"/>
        </c:title>
        <c:numFmt formatCode="0.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2768"/>
        <c:crosses val="autoZero"/>
        <c:crossBetween val="between"/>
      </c:valAx>
      <c:spPr>
        <a:noFill/>
        <a:ln>
          <a:noFill/>
        </a:ln>
        <a:effectLst/>
      </c:spPr>
    </c:plotArea>
    <c:legend>
      <c:legendPos val="b"/>
      <c:layout>
        <c:manualLayout>
          <c:xMode val="edge"/>
          <c:yMode val="edge"/>
          <c:x val="0.36614490302806108"/>
          <c:y val="0.96880236778808815"/>
          <c:w val="0.42878401944723354"/>
          <c:h val="2.4127580694060832E-2"/>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'F29-30'!$A$4</c:f>
              <c:strCache>
                <c:ptCount val="1"/>
                <c:pt idx="0">
                  <c:v>Nordiska museet</c:v>
                </c:pt>
              </c:strCache>
            </c:strRef>
          </c:tx>
          <c:spPr>
            <a:ln>
              <a:solidFill>
                <a:srgbClr val="00A49A"/>
              </a:solidFill>
            </a:ln>
            <a:effectLst/>
          </c:spPr>
          <c:marker>
            <c:symbol val="none"/>
          </c:marker>
          <c:dLbls>
            <c:delete val="1"/>
          </c:dLbls>
          <c:cat>
            <c:numRef>
              <c:f>'F29-30'!$B$3:$L$3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'F29-30'!$B$4:$L$4</c:f>
              <c:numCache>
                <c:formatCode>General</c:formatCode>
                <c:ptCount val="11"/>
                <c:pt idx="0">
                  <c:v>192684</c:v>
                </c:pt>
                <c:pt idx="1">
                  <c:v>331832</c:v>
                </c:pt>
                <c:pt idx="2">
                  <c:v>322901</c:v>
                </c:pt>
                <c:pt idx="3">
                  <c:v>210624</c:v>
                </c:pt>
                <c:pt idx="4">
                  <c:v>199182</c:v>
                </c:pt>
                <c:pt idx="5">
                  <c:v>217982</c:v>
                </c:pt>
                <c:pt idx="6">
                  <c:v>229813</c:v>
                </c:pt>
                <c:pt idx="7">
                  <c:v>209090</c:v>
                </c:pt>
                <c:pt idx="8">
                  <c:v>257646</c:v>
                </c:pt>
                <c:pt idx="9">
                  <c:v>220665</c:v>
                </c:pt>
                <c:pt idx="10">
                  <c:v>215308</c:v>
                </c:pt>
              </c:numCache>
            </c:numRef>
          </c:val>
          <c:smooth val="0"/>
        </c:ser>
        <c:dLbls>
          <c:showLegendKey val="0"/>
          <c:showVal val="1"/>
          <c:showCatName val="0"/>
          <c:showSerName val="0"/>
          <c:showPercent val="0"/>
          <c:showBubbleSize val="0"/>
        </c:dLbls>
        <c:smooth val="0"/>
        <c:axId val="512771232"/>
        <c:axId val="512775152"/>
      </c:lineChart>
      <c:catAx>
        <c:axId val="51277123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5152"/>
        <c:crosses val="autoZero"/>
        <c:auto val="1"/>
        <c:lblAlgn val="ctr"/>
        <c:lblOffset val="100"/>
        <c:noMultiLvlLbl val="0"/>
      </c:catAx>
      <c:valAx>
        <c:axId val="51277515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1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'F29-30'!$A$21</c:f>
              <c:strCache>
                <c:ptCount val="1"/>
                <c:pt idx="0">
                  <c:v>2013</c:v>
                </c:pt>
              </c:strCache>
            </c:strRef>
          </c:tx>
          <c:spPr>
            <a:solidFill>
              <a:srgbClr val="00A49A"/>
            </a:solidFill>
            <a:ln>
              <a:solidFill>
                <a:srgbClr val="00A49A"/>
              </a:solidFill>
            </a:ln>
            <a:effectLst/>
          </c:spPr>
          <c:invertIfNegative val="0"/>
          <c:dLbls>
            <c:delete val="1"/>
          </c:dLbls>
          <c:cat>
            <c:strRef>
              <c:f>'F29-30'!$B$20:$M$20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'F29-30'!$B$21:$M$21</c:f>
              <c:numCache>
                <c:formatCode>#,##0</c:formatCode>
                <c:ptCount val="12"/>
                <c:pt idx="0">
                  <c:v>16472</c:v>
                </c:pt>
                <c:pt idx="1">
                  <c:v>18220</c:v>
                </c:pt>
                <c:pt idx="2">
                  <c:v>17697</c:v>
                </c:pt>
                <c:pt idx="3">
                  <c:v>19332</c:v>
                </c:pt>
                <c:pt idx="4">
                  <c:v>17043</c:v>
                </c:pt>
                <c:pt idx="5">
                  <c:v>17448</c:v>
                </c:pt>
                <c:pt idx="6">
                  <c:v>24268</c:v>
                </c:pt>
                <c:pt idx="7">
                  <c:v>23589</c:v>
                </c:pt>
                <c:pt idx="8">
                  <c:v>15103</c:v>
                </c:pt>
                <c:pt idx="9">
                  <c:v>21434</c:v>
                </c:pt>
                <c:pt idx="10">
                  <c:v>15531</c:v>
                </c:pt>
                <c:pt idx="11">
                  <c:v>14528</c:v>
                </c:pt>
              </c:numCache>
            </c:numRef>
          </c:val>
        </c:ser>
        <c:ser>
          <c:idx val="1"/>
          <c:order val="1"/>
          <c:tx>
            <c:strRef>
              <c:f>'F29-30'!$A$22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'F29-30'!$B$20:$M$20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'F29-30'!$B$22:$M$22</c:f>
              <c:numCache>
                <c:formatCode>#,##0</c:formatCode>
                <c:ptCount val="12"/>
                <c:pt idx="0">
                  <c:v>13702</c:v>
                </c:pt>
                <c:pt idx="1">
                  <c:v>12305</c:v>
                </c:pt>
                <c:pt idx="2">
                  <c:v>13717</c:v>
                </c:pt>
                <c:pt idx="3">
                  <c:v>18565</c:v>
                </c:pt>
                <c:pt idx="4">
                  <c:v>19127</c:v>
                </c:pt>
                <c:pt idx="5">
                  <c:v>17234</c:v>
                </c:pt>
                <c:pt idx="6">
                  <c:v>21708</c:v>
                </c:pt>
                <c:pt idx="7">
                  <c:v>25558</c:v>
                </c:pt>
                <c:pt idx="8">
                  <c:v>14358</c:v>
                </c:pt>
                <c:pt idx="9">
                  <c:v>23983</c:v>
                </c:pt>
                <c:pt idx="10">
                  <c:v>18568</c:v>
                </c:pt>
                <c:pt idx="11">
                  <c:v>16483</c:v>
                </c:pt>
              </c:numCache>
            </c:numRef>
          </c:val>
        </c:ser>
        <c:dLbls>
          <c:dLblPos val="outEnd"/>
          <c:showLegendKey val="0"/>
          <c:showVal val="1"/>
          <c:showCatName val="0"/>
          <c:showSerName val="0"/>
          <c:showPercent val="0"/>
          <c:showBubbleSize val="0"/>
        </c:dLbls>
        <c:gapWidth val="168"/>
        <c:overlap val="-7"/>
        <c:axId val="512776328"/>
        <c:axId val="512770448"/>
      </c:barChart>
      <c:catAx>
        <c:axId val="512776328"/>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0448"/>
        <c:crosses val="autoZero"/>
        <c:auto val="1"/>
        <c:lblAlgn val="ctr"/>
        <c:lblOffset val="100"/>
        <c:noMultiLvlLbl val="0"/>
      </c:catAx>
      <c:valAx>
        <c:axId val="512770448"/>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6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'F31-32'!$A$4</c:f>
              <c:strCache>
                <c:ptCount val="1"/>
                <c:pt idx="0">
                  <c:v>Gamla Uppsala</c:v>
                </c:pt>
              </c:strCache>
            </c:strRef>
          </c:tx>
          <c:spPr>
            <a:ln>
              <a:solidFill>
                <a:srgbClr val="00A49A"/>
              </a:solidFill>
            </a:ln>
            <a:effectLst/>
          </c:spPr>
          <c:marker>
            <c:symbol val="none"/>
          </c:marker>
          <c:dLbls>
            <c:delete val="1"/>
          </c:dLbls>
          <c:cat>
            <c:numRef>
              <c:f>'F31-32'!$B$3:$L$3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'F31-32'!$B$4:$L$4</c:f>
              <c:numCache>
                <c:formatCode>General</c:formatCode>
                <c:ptCount val="11"/>
                <c:pt idx="8">
                  <c:v>15262</c:v>
                </c:pt>
                <c:pt idx="9">
                  <c:v>21825</c:v>
                </c:pt>
                <c:pt idx="10">
                  <c:v>25824</c:v>
                </c:pt>
              </c:numCache>
            </c:numRef>
          </c:val>
          <c:smooth val="0"/>
        </c:ser>
        <c:dLbls>
          <c:showLegendKey val="0"/>
          <c:showVal val="1"/>
          <c:showCatName val="0"/>
          <c:showSerName val="0"/>
          <c:showPercent val="0"/>
          <c:showBubbleSize val="0"/>
        </c:dLbls>
        <c:smooth val="0"/>
        <c:axId val="512777112"/>
        <c:axId val="512770056"/>
      </c:lineChart>
      <c:catAx>
        <c:axId val="51277711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0056"/>
        <c:crosses val="autoZero"/>
        <c:auto val="1"/>
        <c:lblAlgn val="ctr"/>
        <c:lblOffset val="100"/>
        <c:noMultiLvlLbl val="0"/>
      </c:catAx>
      <c:valAx>
        <c:axId val="51277005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'F31-32'!$A$21</c:f>
              <c:strCache>
                <c:ptCount val="1"/>
                <c:pt idx="0">
                  <c:v>2013</c:v>
                </c:pt>
              </c:strCache>
            </c:strRef>
          </c:tx>
          <c:spPr>
            <a:solidFill>
              <a:srgbClr val="00A49A"/>
            </a:solidFill>
            <a:ln>
              <a:solidFill>
                <a:srgbClr val="00A49A"/>
              </a:solidFill>
            </a:ln>
            <a:effectLst/>
          </c:spPr>
          <c:invertIfNegative val="0"/>
          <c:dLbls>
            <c:delete val="1"/>
          </c:dLbls>
          <c:cat>
            <c:strRef>
              <c:f>'F31-32'!$B$20:$M$20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'F31-32'!$B$21:$M$21</c:f>
              <c:numCache>
                <c:formatCode>#,##0</c:formatCode>
                <c:ptCount val="12"/>
                <c:pt idx="0">
                  <c:v>13</c:v>
                </c:pt>
                <c:pt idx="1">
                  <c:v>316</c:v>
                </c:pt>
                <c:pt idx="2">
                  <c:v>894</c:v>
                </c:pt>
                <c:pt idx="3">
                  <c:v>1065</c:v>
                </c:pt>
                <c:pt idx="4">
                  <c:v>2402</c:v>
                </c:pt>
                <c:pt idx="5">
                  <c:v>3669</c:v>
                </c:pt>
                <c:pt idx="6">
                  <c:v>2889</c:v>
                </c:pt>
                <c:pt idx="7">
                  <c:v>2323</c:v>
                </c:pt>
                <c:pt idx="8">
                  <c:v>2507</c:v>
                </c:pt>
                <c:pt idx="9">
                  <c:v>1663</c:v>
                </c:pt>
                <c:pt idx="10">
                  <c:v>2695</c:v>
                </c:pt>
                <c:pt idx="11">
                  <c:v>1389</c:v>
                </c:pt>
              </c:numCache>
            </c:numRef>
          </c:val>
        </c:ser>
        <c:ser>
          <c:idx val="1"/>
          <c:order val="1"/>
          <c:tx>
            <c:strRef>
              <c:f>'F31-32'!$A$22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'F31-32'!$B$20:$M$20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'F31-32'!$B$22:$M$22</c:f>
              <c:numCache>
                <c:formatCode>#,##0</c:formatCode>
                <c:ptCount val="12"/>
                <c:pt idx="0">
                  <c:v>537</c:v>
                </c:pt>
                <c:pt idx="1">
                  <c:v>892</c:v>
                </c:pt>
                <c:pt idx="2">
                  <c:v>1244</c:v>
                </c:pt>
                <c:pt idx="3">
                  <c:v>2241</c:v>
                </c:pt>
                <c:pt idx="4">
                  <c:v>3327</c:v>
                </c:pt>
                <c:pt idx="5">
                  <c:v>3410</c:v>
                </c:pt>
                <c:pt idx="6">
                  <c:v>2754</c:v>
                </c:pt>
                <c:pt idx="7">
                  <c:v>3196</c:v>
                </c:pt>
                <c:pt idx="8">
                  <c:v>1258</c:v>
                </c:pt>
                <c:pt idx="9">
                  <c:v>2409</c:v>
                </c:pt>
                <c:pt idx="10">
                  <c:v>2708</c:v>
                </c:pt>
                <c:pt idx="11">
                  <c:v>1848</c:v>
                </c:pt>
              </c:numCache>
            </c:numRef>
          </c:val>
        </c:ser>
        <c:dLbls>
          <c:dLblPos val="outEnd"/>
          <c:showLegendKey val="0"/>
          <c:showVal val="1"/>
          <c:showCatName val="0"/>
          <c:showSerName val="0"/>
          <c:showPercent val="0"/>
          <c:showBubbleSize val="0"/>
        </c:dLbls>
        <c:gapWidth val="168"/>
        <c:overlap val="-7"/>
        <c:axId val="512771624"/>
        <c:axId val="512772016"/>
      </c:barChart>
      <c:catAx>
        <c:axId val="51277162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2016"/>
        <c:crosses val="autoZero"/>
        <c:auto val="1"/>
        <c:lblAlgn val="ctr"/>
        <c:lblOffset val="100"/>
        <c:noMultiLvlLbl val="0"/>
      </c:catAx>
      <c:valAx>
        <c:axId val="51277201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'F33-34'!$A$4</c:f>
              <c:strCache>
                <c:ptCount val="1"/>
                <c:pt idx="0">
                  <c:v>Glimmingehus</c:v>
                </c:pt>
              </c:strCache>
            </c:strRef>
          </c:tx>
          <c:spPr>
            <a:ln>
              <a:solidFill>
                <a:srgbClr val="00A49A"/>
              </a:solidFill>
            </a:ln>
            <a:effectLst/>
          </c:spPr>
          <c:marker>
            <c:symbol val="none"/>
          </c:marker>
          <c:dLbls>
            <c:delete val="1"/>
          </c:dLbls>
          <c:cat>
            <c:numRef>
              <c:f>'F33-34'!$B$3:$L$3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'F33-34'!$B$4:$L$4</c:f>
              <c:numCache>
                <c:formatCode>General</c:formatCode>
                <c:ptCount val="11"/>
                <c:pt idx="8">
                  <c:v>44212</c:v>
                </c:pt>
                <c:pt idx="9">
                  <c:v>40948</c:v>
                </c:pt>
                <c:pt idx="10">
                  <c:v>41569</c:v>
                </c:pt>
              </c:numCache>
            </c:numRef>
          </c:val>
          <c:smooth val="0"/>
        </c:ser>
        <c:dLbls>
          <c:showLegendKey val="0"/>
          <c:showVal val="1"/>
          <c:showCatName val="0"/>
          <c:showSerName val="0"/>
          <c:showPercent val="0"/>
          <c:showBubbleSize val="0"/>
        </c:dLbls>
        <c:smooth val="0"/>
        <c:axId val="512773192"/>
        <c:axId val="513467120"/>
      </c:lineChart>
      <c:catAx>
        <c:axId val="51277319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67120"/>
        <c:crosses val="autoZero"/>
        <c:auto val="1"/>
        <c:lblAlgn val="ctr"/>
        <c:lblOffset val="100"/>
        <c:noMultiLvlLbl val="0"/>
      </c:catAx>
      <c:valAx>
        <c:axId val="513467120"/>
        <c:scaling>
          <c:orientation val="minMax"/>
          <c:min val="0"/>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2773192"/>
        <c:crosses val="autoZero"/>
        <c:crossBetween val="between"/>
        <c:maj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'F33-34'!$A$21</c:f>
              <c:strCache>
                <c:ptCount val="1"/>
                <c:pt idx="0">
                  <c:v>2013</c:v>
                </c:pt>
              </c:strCache>
            </c:strRef>
          </c:tx>
          <c:spPr>
            <a:solidFill>
              <a:srgbClr val="00A49A"/>
            </a:solidFill>
            <a:ln>
              <a:solidFill>
                <a:srgbClr val="00A49A"/>
              </a:solidFill>
            </a:ln>
            <a:effectLst/>
          </c:spPr>
          <c:invertIfNegative val="0"/>
          <c:dLbls>
            <c:delete val="1"/>
          </c:dLbls>
          <c:cat>
            <c:strRef>
              <c:f>'F33-34'!$B$20:$M$20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'F33-34'!$B$21:$M$21</c:f>
              <c:numCache>
                <c:formatCode>#,##0</c:formatCode>
                <c:ptCount val="12"/>
                <c:pt idx="0">
                  <c:v>288</c:v>
                </c:pt>
                <c:pt idx="1">
                  <c:v>0</c:v>
                </c:pt>
                <c:pt idx="2">
                  <c:v>471</c:v>
                </c:pt>
                <c:pt idx="3">
                  <c:v>652</c:v>
                </c:pt>
                <c:pt idx="4">
                  <c:v>5018</c:v>
                </c:pt>
                <c:pt idx="5">
                  <c:v>6552</c:v>
                </c:pt>
                <c:pt idx="6">
                  <c:v>15728</c:v>
                </c:pt>
                <c:pt idx="7">
                  <c:v>8454</c:v>
                </c:pt>
                <c:pt idx="8">
                  <c:v>1727</c:v>
                </c:pt>
                <c:pt idx="9">
                  <c:v>953</c:v>
                </c:pt>
                <c:pt idx="10">
                  <c:v>711</c:v>
                </c:pt>
                <c:pt idx="11">
                  <c:v>394</c:v>
                </c:pt>
              </c:numCache>
            </c:numRef>
          </c:val>
        </c:ser>
        <c:ser>
          <c:idx val="1"/>
          <c:order val="1"/>
          <c:tx>
            <c:strRef>
              <c:f>'F33-34'!$A$22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'F33-34'!$B$20:$M$20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'F33-34'!$B$22:$M$22</c:f>
              <c:numCache>
                <c:formatCode>#,##0</c:formatCode>
                <c:ptCount val="12"/>
                <c:pt idx="0">
                  <c:v>0</c:v>
                </c:pt>
                <c:pt idx="1">
                  <c:v>0</c:v>
                </c:pt>
                <c:pt idx="2">
                  <c:v>42</c:v>
                </c:pt>
                <c:pt idx="3">
                  <c:v>1222</c:v>
                </c:pt>
                <c:pt idx="4">
                  <c:v>5051</c:v>
                </c:pt>
                <c:pt idx="5">
                  <c:v>5948</c:v>
                </c:pt>
                <c:pt idx="6">
                  <c:v>18073</c:v>
                </c:pt>
                <c:pt idx="7">
                  <c:v>7528</c:v>
                </c:pt>
                <c:pt idx="8">
                  <c:v>1731</c:v>
                </c:pt>
                <c:pt idx="9">
                  <c:v>1038</c:v>
                </c:pt>
                <c:pt idx="10">
                  <c:v>471</c:v>
                </c:pt>
                <c:pt idx="11">
                  <c:v>465</c:v>
                </c:pt>
              </c:numCache>
            </c:numRef>
          </c:val>
        </c:ser>
        <c:dLbls>
          <c:dLblPos val="outEnd"/>
          <c:showLegendKey val="0"/>
          <c:showVal val="1"/>
          <c:showCatName val="0"/>
          <c:showSerName val="0"/>
          <c:showPercent val="0"/>
          <c:showBubbleSize val="0"/>
        </c:dLbls>
        <c:gapWidth val="168"/>
        <c:overlap val="-7"/>
        <c:axId val="513467904"/>
        <c:axId val="513471824"/>
      </c:barChart>
      <c:catAx>
        <c:axId val="51346790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71824"/>
        <c:crosses val="autoZero"/>
        <c:auto val="1"/>
        <c:lblAlgn val="ctr"/>
        <c:lblOffset val="100"/>
        <c:noMultiLvlLbl val="0"/>
      </c:catAx>
      <c:valAx>
        <c:axId val="51347182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67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'F35-36'!$A$4</c:f>
              <c:strCache>
                <c:ptCount val="1"/>
                <c:pt idx="0">
                  <c:v>Skansen</c:v>
                </c:pt>
              </c:strCache>
            </c:strRef>
          </c:tx>
          <c:spPr>
            <a:ln>
              <a:solidFill>
                <a:srgbClr val="00A49A"/>
              </a:solidFill>
            </a:ln>
            <a:effectLst/>
          </c:spPr>
          <c:marker>
            <c:symbol val="none"/>
          </c:marker>
          <c:dLbls>
            <c:delete val="1"/>
          </c:dLbls>
          <c:cat>
            <c:numRef>
              <c:f>'F35-36'!$B$3:$L$3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'F35-36'!$B$4:$L$4</c:f>
              <c:numCache>
                <c:formatCode>General</c:formatCode>
                <c:ptCount val="11"/>
                <c:pt idx="0">
                  <c:v>1293704</c:v>
                </c:pt>
                <c:pt idx="1">
                  <c:v>1404296</c:v>
                </c:pt>
                <c:pt idx="2">
                  <c:v>1362939</c:v>
                </c:pt>
                <c:pt idx="3">
                  <c:v>1377338</c:v>
                </c:pt>
                <c:pt idx="4">
                  <c:v>1352245</c:v>
                </c:pt>
                <c:pt idx="5">
                  <c:v>1405128</c:v>
                </c:pt>
                <c:pt idx="6">
                  <c:v>1285122</c:v>
                </c:pt>
                <c:pt idx="7">
                  <c:v>1397958</c:v>
                </c:pt>
                <c:pt idx="8">
                  <c:v>1415283</c:v>
                </c:pt>
                <c:pt idx="9">
                  <c:v>1437609</c:v>
                </c:pt>
                <c:pt idx="10">
                  <c:v>1386358</c:v>
                </c:pt>
              </c:numCache>
            </c:numRef>
          </c:val>
          <c:smooth val="0"/>
        </c:ser>
        <c:dLbls>
          <c:showLegendKey val="0"/>
          <c:showVal val="1"/>
          <c:showCatName val="0"/>
          <c:showSerName val="0"/>
          <c:showPercent val="0"/>
          <c:showBubbleSize val="0"/>
        </c:dLbls>
        <c:smooth val="0"/>
        <c:axId val="513470256"/>
        <c:axId val="513471432"/>
      </c:lineChart>
      <c:catAx>
        <c:axId val="51347025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71432"/>
        <c:crosses val="autoZero"/>
        <c:auto val="1"/>
        <c:lblAlgn val="ctr"/>
        <c:lblOffset val="100"/>
        <c:noMultiLvlLbl val="0"/>
      </c:catAx>
      <c:valAx>
        <c:axId val="51347143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7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'F35-36'!$A$29</c:f>
              <c:strCache>
                <c:ptCount val="1"/>
                <c:pt idx="0">
                  <c:v>2013</c:v>
                </c:pt>
              </c:strCache>
            </c:strRef>
          </c:tx>
          <c:spPr>
            <a:solidFill>
              <a:srgbClr val="00A49A"/>
            </a:solidFill>
            <a:ln>
              <a:solidFill>
                <a:srgbClr val="00A49A"/>
              </a:solidFill>
            </a:ln>
            <a:effectLst/>
          </c:spPr>
          <c:invertIfNegative val="0"/>
          <c:dLbls>
            <c:delete val="1"/>
          </c:dLbls>
          <c:cat>
            <c:strRef>
              <c:f>'F35-36'!$B$28:$M$28</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'F35-36'!$B$29:$M$29</c:f>
              <c:numCache>
                <c:formatCode>#,##0</c:formatCode>
                <c:ptCount val="12"/>
                <c:pt idx="0">
                  <c:v>24037</c:v>
                </c:pt>
                <c:pt idx="1">
                  <c:v>26962</c:v>
                </c:pt>
                <c:pt idx="2">
                  <c:v>54830</c:v>
                </c:pt>
                <c:pt idx="3">
                  <c:v>88280</c:v>
                </c:pt>
                <c:pt idx="4">
                  <c:v>169738</c:v>
                </c:pt>
                <c:pt idx="5">
                  <c:v>203243</c:v>
                </c:pt>
                <c:pt idx="6">
                  <c:v>300109</c:v>
                </c:pt>
                <c:pt idx="7">
                  <c:v>211940</c:v>
                </c:pt>
                <c:pt idx="8">
                  <c:v>105237</c:v>
                </c:pt>
                <c:pt idx="9">
                  <c:v>71492</c:v>
                </c:pt>
                <c:pt idx="10">
                  <c:v>59987</c:v>
                </c:pt>
                <c:pt idx="11">
                  <c:v>121754</c:v>
                </c:pt>
              </c:numCache>
            </c:numRef>
          </c:val>
        </c:ser>
        <c:ser>
          <c:idx val="1"/>
          <c:order val="1"/>
          <c:tx>
            <c:strRef>
              <c:f>'F35-36'!$A$30</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'F35-36'!$B$28:$M$28</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'F35-36'!$B$30:$M$30</c:f>
              <c:numCache>
                <c:formatCode>#,##0</c:formatCode>
                <c:ptCount val="12"/>
                <c:pt idx="0">
                  <c:v>24037</c:v>
                </c:pt>
                <c:pt idx="1">
                  <c:v>45903</c:v>
                </c:pt>
                <c:pt idx="2">
                  <c:v>58766</c:v>
                </c:pt>
                <c:pt idx="3">
                  <c:v>106531</c:v>
                </c:pt>
                <c:pt idx="4">
                  <c:v>146162</c:v>
                </c:pt>
                <c:pt idx="5">
                  <c:v>192454</c:v>
                </c:pt>
                <c:pt idx="6">
                  <c:v>257910</c:v>
                </c:pt>
                <c:pt idx="7">
                  <c:v>211788</c:v>
                </c:pt>
                <c:pt idx="8">
                  <c:v>94665</c:v>
                </c:pt>
                <c:pt idx="9">
                  <c:v>65307</c:v>
                </c:pt>
                <c:pt idx="10">
                  <c:v>52178</c:v>
                </c:pt>
                <c:pt idx="11">
                  <c:v>130657</c:v>
                </c:pt>
              </c:numCache>
            </c:numRef>
          </c:val>
        </c:ser>
        <c:dLbls>
          <c:dLblPos val="outEnd"/>
          <c:showLegendKey val="0"/>
          <c:showVal val="1"/>
          <c:showCatName val="0"/>
          <c:showSerName val="0"/>
          <c:showPercent val="0"/>
          <c:showBubbleSize val="0"/>
        </c:dLbls>
        <c:gapWidth val="168"/>
        <c:overlap val="-7"/>
        <c:axId val="513469472"/>
        <c:axId val="513469864"/>
      </c:barChart>
      <c:catAx>
        <c:axId val="51346947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69864"/>
        <c:crosses val="autoZero"/>
        <c:auto val="1"/>
        <c:lblAlgn val="ctr"/>
        <c:lblOffset val="100"/>
        <c:noMultiLvlLbl val="0"/>
      </c:catAx>
      <c:valAx>
        <c:axId val="51346986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69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'F37-38'!$A$4</c:f>
              <c:strCache>
                <c:ptCount val="1"/>
                <c:pt idx="0">
                  <c:v>Armémuseum</c:v>
                </c:pt>
              </c:strCache>
            </c:strRef>
          </c:tx>
          <c:spPr>
            <a:ln>
              <a:solidFill>
                <a:srgbClr val="00A49A"/>
              </a:solidFill>
            </a:ln>
            <a:effectLst/>
          </c:spPr>
          <c:marker>
            <c:symbol val="none"/>
          </c:marker>
          <c:dLbls>
            <c:delete val="1"/>
          </c:dLbls>
          <c:cat>
            <c:numRef>
              <c:f>'F37-38'!$B$3:$L$3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'F37-38'!$B$4:$L$4</c:f>
              <c:numCache>
                <c:formatCode>General</c:formatCode>
                <c:ptCount val="11"/>
                <c:pt idx="0">
                  <c:v>44775</c:v>
                </c:pt>
                <c:pt idx="1">
                  <c:v>98902</c:v>
                </c:pt>
                <c:pt idx="2">
                  <c:v>107939</c:v>
                </c:pt>
                <c:pt idx="3">
                  <c:v>72521</c:v>
                </c:pt>
                <c:pt idx="4">
                  <c:v>81505</c:v>
                </c:pt>
                <c:pt idx="5">
                  <c:v>98026</c:v>
                </c:pt>
                <c:pt idx="6">
                  <c:v>77084</c:v>
                </c:pt>
                <c:pt idx="7">
                  <c:v>79614</c:v>
                </c:pt>
                <c:pt idx="8">
                  <c:v>83473</c:v>
                </c:pt>
                <c:pt idx="9">
                  <c:v>82975</c:v>
                </c:pt>
                <c:pt idx="10">
                  <c:v>105751</c:v>
                </c:pt>
              </c:numCache>
            </c:numRef>
          </c:val>
          <c:smooth val="0"/>
        </c:ser>
        <c:dLbls>
          <c:showLegendKey val="0"/>
          <c:showVal val="1"/>
          <c:showCatName val="0"/>
          <c:showSerName val="0"/>
          <c:showPercent val="0"/>
          <c:showBubbleSize val="0"/>
        </c:dLbls>
        <c:smooth val="0"/>
        <c:axId val="513468688"/>
        <c:axId val="513471040"/>
      </c:lineChart>
      <c:catAx>
        <c:axId val="513468688"/>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71040"/>
        <c:crosses val="autoZero"/>
        <c:auto val="1"/>
        <c:lblAlgn val="ctr"/>
        <c:lblOffset val="100"/>
        <c:noMultiLvlLbl val="0"/>
      </c:catAx>
      <c:valAx>
        <c:axId val="513471040"/>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68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'F37-38'!$A$25</c:f>
              <c:strCache>
                <c:ptCount val="1"/>
                <c:pt idx="0">
                  <c:v>2013</c:v>
                </c:pt>
              </c:strCache>
            </c:strRef>
          </c:tx>
          <c:spPr>
            <a:solidFill>
              <a:srgbClr val="00A49A"/>
            </a:solidFill>
            <a:ln>
              <a:solidFill>
                <a:srgbClr val="00A49A"/>
              </a:solidFill>
            </a:ln>
            <a:effectLst/>
          </c:spPr>
          <c:invertIfNegative val="0"/>
          <c:dLbls>
            <c:delete val="1"/>
          </c:dLbls>
          <c:cat>
            <c:strRef>
              <c:f>'F37-38'!$B$24:$M$24</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'F37-38'!$B$25:$M$25</c:f>
              <c:numCache>
                <c:formatCode>#,##0</c:formatCode>
                <c:ptCount val="12"/>
                <c:pt idx="0">
                  <c:v>5502</c:v>
                </c:pt>
                <c:pt idx="1">
                  <c:v>6140</c:v>
                </c:pt>
                <c:pt idx="2">
                  <c:v>7199</c:v>
                </c:pt>
                <c:pt idx="3">
                  <c:v>6925</c:v>
                </c:pt>
                <c:pt idx="4">
                  <c:v>6320</c:v>
                </c:pt>
                <c:pt idx="5">
                  <c:v>4480</c:v>
                </c:pt>
                <c:pt idx="6">
                  <c:v>6940</c:v>
                </c:pt>
                <c:pt idx="7">
                  <c:v>6682</c:v>
                </c:pt>
                <c:pt idx="8">
                  <c:v>5428</c:v>
                </c:pt>
                <c:pt idx="9">
                  <c:v>8259</c:v>
                </c:pt>
                <c:pt idx="10">
                  <c:v>7294</c:v>
                </c:pt>
                <c:pt idx="11">
                  <c:v>11806</c:v>
                </c:pt>
              </c:numCache>
            </c:numRef>
          </c:val>
        </c:ser>
        <c:ser>
          <c:idx val="1"/>
          <c:order val="1"/>
          <c:tx>
            <c:strRef>
              <c:f>'F37-38'!$A$26</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'F37-38'!$B$24:$M$24</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'F37-38'!$B$26:$M$26</c:f>
              <c:numCache>
                <c:formatCode>#,##0</c:formatCode>
                <c:ptCount val="12"/>
                <c:pt idx="0">
                  <c:v>5194</c:v>
                </c:pt>
                <c:pt idx="1">
                  <c:v>6836</c:v>
                </c:pt>
                <c:pt idx="2">
                  <c:v>7311</c:v>
                </c:pt>
                <c:pt idx="3">
                  <c:v>11157</c:v>
                </c:pt>
                <c:pt idx="4">
                  <c:v>8317</c:v>
                </c:pt>
                <c:pt idx="5">
                  <c:v>7451</c:v>
                </c:pt>
                <c:pt idx="6">
                  <c:v>7569</c:v>
                </c:pt>
                <c:pt idx="7">
                  <c:v>7777</c:v>
                </c:pt>
                <c:pt idx="8">
                  <c:v>6913</c:v>
                </c:pt>
                <c:pt idx="9">
                  <c:v>11123</c:v>
                </c:pt>
                <c:pt idx="10">
                  <c:v>12165</c:v>
                </c:pt>
                <c:pt idx="11">
                  <c:v>13938</c:v>
                </c:pt>
              </c:numCache>
            </c:numRef>
          </c:val>
        </c:ser>
        <c:dLbls>
          <c:dLblPos val="outEnd"/>
          <c:showLegendKey val="0"/>
          <c:showVal val="1"/>
          <c:showCatName val="0"/>
          <c:showSerName val="0"/>
          <c:showPercent val="0"/>
          <c:showBubbleSize val="0"/>
        </c:dLbls>
        <c:gapWidth val="168"/>
        <c:overlap val="-7"/>
        <c:axId val="513464376"/>
        <c:axId val="513465944"/>
      </c:barChart>
      <c:catAx>
        <c:axId val="51346437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65944"/>
        <c:crosses val="autoZero"/>
        <c:auto val="1"/>
        <c:lblAlgn val="ctr"/>
        <c:lblOffset val="100"/>
        <c:noMultiLvlLbl val="0"/>
      </c:catAx>
      <c:valAx>
        <c:axId val="51346594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64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'F4'!$C$6</c:f>
              <c:strCache>
                <c:ptCount val="1"/>
                <c:pt idx="0">
                  <c:v>0-18 år</c:v>
                </c:pt>
              </c:strCache>
            </c:strRef>
          </c:tx>
          <c:spPr>
            <a:solidFill>
              <a:srgbClr val="00A49A"/>
            </a:solidFill>
            <a:ln>
              <a:noFill/>
            </a:ln>
            <a:effectLst/>
          </c:spPr>
          <c:invertIfNegative val="0"/>
          <c:cat>
            <c:strRef>
              <c:f>'F4'!$B$7:$B$37</c:f>
              <c:strCache>
                <c:ptCount val="31"/>
                <c:pt idx="0">
                  <c:v>Riket</c:v>
                </c:pt>
                <c:pt idx="1">
                  <c:v>Totalt</c:v>
                </c:pt>
                <c:pt idx="2">
                  <c:v>Prins Eugens Waldemarsudde</c:v>
                </c:pt>
                <c:pt idx="3">
                  <c:v>Arbetets museum</c:v>
                </c:pt>
                <c:pt idx="4">
                  <c:v>Hallwylska museet</c:v>
                </c:pt>
                <c:pt idx="5">
                  <c:v>Östasiatiska museet</c:v>
                </c:pt>
                <c:pt idx="6">
                  <c:v>Medelhavsmuseet</c:v>
                </c:pt>
                <c:pt idx="7">
                  <c:v>Moderna museet Stockholm</c:v>
                </c:pt>
                <c:pt idx="8">
                  <c:v>Etnografiska museet</c:v>
                </c:pt>
                <c:pt idx="9">
                  <c:v>Marinmuseum</c:v>
                </c:pt>
                <c:pt idx="10">
                  <c:v>Skokloster slott</c:v>
                </c:pt>
                <c:pt idx="11">
                  <c:v>Kungl. Myntkabinettet</c:v>
                </c:pt>
                <c:pt idx="12">
                  <c:v>Nordiska museet</c:v>
                </c:pt>
                <c:pt idx="13">
                  <c:v>Världskulturmuseet</c:v>
                </c:pt>
                <c:pt idx="14">
                  <c:v>Nationalmuseum</c:v>
                </c:pt>
                <c:pt idx="15">
                  <c:v>Livrustkammaren</c:v>
                </c:pt>
                <c:pt idx="16">
                  <c:v>Vasamuseet</c:v>
                </c:pt>
                <c:pt idx="17">
                  <c:v>Arkitektur- och designcentrum</c:v>
                </c:pt>
                <c:pt idx="18">
                  <c:v>Moderna museet Malmö</c:v>
                </c:pt>
                <c:pt idx="19">
                  <c:v>Sjöhistoriska museet</c:v>
                </c:pt>
                <c:pt idx="20">
                  <c:v>Flygvapenmuseum</c:v>
                </c:pt>
                <c:pt idx="21">
                  <c:v>Skansen</c:v>
                </c:pt>
                <c:pt idx="22">
                  <c:v>Historiska museet</c:v>
                </c:pt>
                <c:pt idx="23">
                  <c:v>Armémuseum</c:v>
                </c:pt>
                <c:pt idx="24">
                  <c:v>Tumba Bruksmuseum</c:v>
                </c:pt>
                <c:pt idx="25">
                  <c:v>Glimmingehus*</c:v>
                </c:pt>
                <c:pt idx="26">
                  <c:v>Gamla Uppsala Museum</c:v>
                </c:pt>
                <c:pt idx="27">
                  <c:v>Musik- och Teatermuseet</c:v>
                </c:pt>
                <c:pt idx="28">
                  <c:v>Tekniska museet</c:v>
                </c:pt>
                <c:pt idx="29">
                  <c:v>Naturhistoriska riksmuseet</c:v>
                </c:pt>
                <c:pt idx="30">
                  <c:v>Forum för levande historia</c:v>
                </c:pt>
              </c:strCache>
            </c:strRef>
          </c:cat>
          <c:val>
            <c:numRef>
              <c:f>'F4'!$C$7:$C$37</c:f>
              <c:numCache>
                <c:formatCode>#,##0</c:formatCode>
                <c:ptCount val="31"/>
                <c:pt idx="0">
                  <c:v>21.429270542332169</c:v>
                </c:pt>
                <c:pt idx="1">
                  <c:v>24.02147598641524</c:v>
                </c:pt>
                <c:pt idx="2">
                  <c:v>3.2726785717167117</c:v>
                </c:pt>
                <c:pt idx="3">
                  <c:v>3.3145275035260928</c:v>
                </c:pt>
                <c:pt idx="4">
                  <c:v>5.4215293502874067</c:v>
                </c:pt>
                <c:pt idx="5">
                  <c:v>6.8627450980392162</c:v>
                </c:pt>
                <c:pt idx="6">
                  <c:v>7.4515795707160839</c:v>
                </c:pt>
                <c:pt idx="7">
                  <c:v>8.3042060856507707</c:v>
                </c:pt>
                <c:pt idx="8">
                  <c:v>9.4269743528427092</c:v>
                </c:pt>
                <c:pt idx="9">
                  <c:v>10.473347371596725</c:v>
                </c:pt>
                <c:pt idx="10">
                  <c:v>11.281879275027253</c:v>
                </c:pt>
                <c:pt idx="11">
                  <c:v>12.87927957163719</c:v>
                </c:pt>
                <c:pt idx="12">
                  <c:v>13.344167389490966</c:v>
                </c:pt>
                <c:pt idx="13">
                  <c:v>14.135021097046414</c:v>
                </c:pt>
                <c:pt idx="14">
                  <c:v>16.964473774404418</c:v>
                </c:pt>
                <c:pt idx="15">
                  <c:v>17.089091175890179</c:v>
                </c:pt>
                <c:pt idx="16">
                  <c:v>18.828677108232426</c:v>
                </c:pt>
                <c:pt idx="17">
                  <c:v>21.205995511692254</c:v>
                </c:pt>
                <c:pt idx="18">
                  <c:v>23.920993475519492</c:v>
                </c:pt>
                <c:pt idx="19">
                  <c:v>27.171230990311777</c:v>
                </c:pt>
                <c:pt idx="20">
                  <c:v>29.761475344478661</c:v>
                </c:pt>
                <c:pt idx="21">
                  <c:v>30.047356776617079</c:v>
                </c:pt>
                <c:pt idx="22">
                  <c:v>31.17521679465094</c:v>
                </c:pt>
                <c:pt idx="23">
                  <c:v>32.105328761047836</c:v>
                </c:pt>
                <c:pt idx="24">
                  <c:v>34.610999035172355</c:v>
                </c:pt>
                <c:pt idx="25">
                  <c:v>35.960987619250531</c:v>
                </c:pt>
                <c:pt idx="26">
                  <c:v>36.446726327669246</c:v>
                </c:pt>
                <c:pt idx="27">
                  <c:v>49.587524959589238</c:v>
                </c:pt>
                <c:pt idx="28">
                  <c:v>51.400104653750255</c:v>
                </c:pt>
                <c:pt idx="29">
                  <c:v>54.273441083836772</c:v>
                </c:pt>
                <c:pt idx="30">
                  <c:v>59.99533720486626</c:v>
                </c:pt>
              </c:numCache>
            </c:numRef>
          </c:val>
        </c:ser>
        <c:ser>
          <c:idx val="1"/>
          <c:order val="1"/>
          <c:tx>
            <c:strRef>
              <c:f>'F4'!$D$6</c:f>
              <c:strCache>
                <c:ptCount val="1"/>
                <c:pt idx="0">
                  <c:v>19-29 år</c:v>
                </c:pt>
              </c:strCache>
            </c:strRef>
          </c:tx>
          <c:spPr>
            <a:solidFill>
              <a:srgbClr val="7EC314"/>
            </a:solidFill>
            <a:ln>
              <a:noFill/>
            </a:ln>
            <a:effectLst/>
          </c:spPr>
          <c:invertIfNegative val="0"/>
          <c:cat>
            <c:strRef>
              <c:f>'F4'!$B$7:$B$37</c:f>
              <c:strCache>
                <c:ptCount val="31"/>
                <c:pt idx="0">
                  <c:v>Riket</c:v>
                </c:pt>
                <c:pt idx="1">
                  <c:v>Totalt</c:v>
                </c:pt>
                <c:pt idx="2">
                  <c:v>Prins Eugens Waldemarsudde</c:v>
                </c:pt>
                <c:pt idx="3">
                  <c:v>Arbetets museum</c:v>
                </c:pt>
                <c:pt idx="4">
                  <c:v>Hallwylska museet</c:v>
                </c:pt>
                <c:pt idx="5">
                  <c:v>Östasiatiska museet</c:v>
                </c:pt>
                <c:pt idx="6">
                  <c:v>Medelhavsmuseet</c:v>
                </c:pt>
                <c:pt idx="7">
                  <c:v>Moderna museet Stockholm</c:v>
                </c:pt>
                <c:pt idx="8">
                  <c:v>Etnografiska museet</c:v>
                </c:pt>
                <c:pt idx="9">
                  <c:v>Marinmuseum</c:v>
                </c:pt>
                <c:pt idx="10">
                  <c:v>Skokloster slott</c:v>
                </c:pt>
                <c:pt idx="11">
                  <c:v>Kungl. Myntkabinettet</c:v>
                </c:pt>
                <c:pt idx="12">
                  <c:v>Nordiska museet</c:v>
                </c:pt>
                <c:pt idx="13">
                  <c:v>Världskulturmuseet</c:v>
                </c:pt>
                <c:pt idx="14">
                  <c:v>Nationalmuseum</c:v>
                </c:pt>
                <c:pt idx="15">
                  <c:v>Livrustkammaren</c:v>
                </c:pt>
                <c:pt idx="16">
                  <c:v>Vasamuseet</c:v>
                </c:pt>
                <c:pt idx="17">
                  <c:v>Arkitektur- och designcentrum</c:v>
                </c:pt>
                <c:pt idx="18">
                  <c:v>Moderna museet Malmö</c:v>
                </c:pt>
                <c:pt idx="19">
                  <c:v>Sjöhistoriska museet</c:v>
                </c:pt>
                <c:pt idx="20">
                  <c:v>Flygvapenmuseum</c:v>
                </c:pt>
                <c:pt idx="21">
                  <c:v>Skansen</c:v>
                </c:pt>
                <c:pt idx="22">
                  <c:v>Historiska museet</c:v>
                </c:pt>
                <c:pt idx="23">
                  <c:v>Armémuseum</c:v>
                </c:pt>
                <c:pt idx="24">
                  <c:v>Tumba Bruksmuseum</c:v>
                </c:pt>
                <c:pt idx="25">
                  <c:v>Glimmingehus*</c:v>
                </c:pt>
                <c:pt idx="26">
                  <c:v>Gamla Uppsala Museum</c:v>
                </c:pt>
                <c:pt idx="27">
                  <c:v>Musik- och Teatermuseet</c:v>
                </c:pt>
                <c:pt idx="28">
                  <c:v>Tekniska museet</c:v>
                </c:pt>
                <c:pt idx="29">
                  <c:v>Naturhistoriska riksmuseet</c:v>
                </c:pt>
                <c:pt idx="30">
                  <c:v>Forum för levande historia</c:v>
                </c:pt>
              </c:strCache>
            </c:strRef>
          </c:cat>
          <c:val>
            <c:numRef>
              <c:f>'F4'!$D$7:$D$37</c:f>
              <c:numCache>
                <c:formatCode>#,##0</c:formatCode>
                <c:ptCount val="31"/>
                <c:pt idx="0">
                  <c:v>14.786097554097186</c:v>
                </c:pt>
                <c:pt idx="1">
                  <c:v>14.057570883985838</c:v>
                </c:pt>
                <c:pt idx="2">
                  <c:v>7.7029721273945739</c:v>
                </c:pt>
                <c:pt idx="3">
                  <c:v>17.77150916784203</c:v>
                </c:pt>
                <c:pt idx="4">
                  <c:v>14.338427037274215</c:v>
                </c:pt>
                <c:pt idx="5">
                  <c:v>19.411764705882355</c:v>
                </c:pt>
                <c:pt idx="6">
                  <c:v>13.86555757334037</c:v>
                </c:pt>
                <c:pt idx="7">
                  <c:v>19.049744490037927</c:v>
                </c:pt>
                <c:pt idx="8">
                  <c:v>17.117470902123305</c:v>
                </c:pt>
                <c:pt idx="9">
                  <c:v>13.71128914128699</c:v>
                </c:pt>
                <c:pt idx="10">
                  <c:v>14.327149930740941</c:v>
                </c:pt>
                <c:pt idx="11">
                  <c:v>12.811870651229826</c:v>
                </c:pt>
                <c:pt idx="12">
                  <c:v>16.336755328210717</c:v>
                </c:pt>
                <c:pt idx="13">
                  <c:v>27.848101265822784</c:v>
                </c:pt>
                <c:pt idx="14">
                  <c:v>10.410424183507505</c:v>
                </c:pt>
                <c:pt idx="15">
                  <c:v>10.936101470664791</c:v>
                </c:pt>
                <c:pt idx="16">
                  <c:v>0</c:v>
                </c:pt>
                <c:pt idx="17">
                  <c:v>15.610132964664745</c:v>
                </c:pt>
                <c:pt idx="18">
                  <c:v>13.591841072819024</c:v>
                </c:pt>
                <c:pt idx="19">
                  <c:v>10.95654047048407</c:v>
                </c:pt>
                <c:pt idx="20">
                  <c:v>7.6557561475741265</c:v>
                </c:pt>
                <c:pt idx="21">
                  <c:v>16.200810350149276</c:v>
                </c:pt>
                <c:pt idx="22">
                  <c:v>13.98003408858653</c:v>
                </c:pt>
                <c:pt idx="23">
                  <c:v>14.529988008336064</c:v>
                </c:pt>
                <c:pt idx="24">
                  <c:v>6.3279678353059019</c:v>
                </c:pt>
                <c:pt idx="25">
                  <c:v>5.2490993754712685</c:v>
                </c:pt>
                <c:pt idx="26">
                  <c:v>11.78810721341619</c:v>
                </c:pt>
                <c:pt idx="27">
                  <c:v>8.1151789089441717</c:v>
                </c:pt>
                <c:pt idx="28">
                  <c:v>7.5023674995345804</c:v>
                </c:pt>
                <c:pt idx="29">
                  <c:v>10.390319193162217</c:v>
                </c:pt>
                <c:pt idx="30">
                  <c:v>11.429903655752497</c:v>
                </c:pt>
              </c:numCache>
            </c:numRef>
          </c:val>
        </c:ser>
        <c:ser>
          <c:idx val="2"/>
          <c:order val="2"/>
          <c:tx>
            <c:strRef>
              <c:f>'F4'!$E$6</c:f>
              <c:strCache>
                <c:ptCount val="1"/>
                <c:pt idx="0">
                  <c:v>30-44 år</c:v>
                </c:pt>
              </c:strCache>
            </c:strRef>
          </c:tx>
          <c:spPr>
            <a:solidFill>
              <a:srgbClr val="60D2BC"/>
            </a:solidFill>
            <a:ln>
              <a:noFill/>
            </a:ln>
            <a:effectLst/>
          </c:spPr>
          <c:invertIfNegative val="0"/>
          <c:cat>
            <c:strRef>
              <c:f>'F4'!$B$7:$B$37</c:f>
              <c:strCache>
                <c:ptCount val="31"/>
                <c:pt idx="0">
                  <c:v>Riket</c:v>
                </c:pt>
                <c:pt idx="1">
                  <c:v>Totalt</c:v>
                </c:pt>
                <c:pt idx="2">
                  <c:v>Prins Eugens Waldemarsudde</c:v>
                </c:pt>
                <c:pt idx="3">
                  <c:v>Arbetets museum</c:v>
                </c:pt>
                <c:pt idx="4">
                  <c:v>Hallwylska museet</c:v>
                </c:pt>
                <c:pt idx="5">
                  <c:v>Östasiatiska museet</c:v>
                </c:pt>
                <c:pt idx="6">
                  <c:v>Medelhavsmuseet</c:v>
                </c:pt>
                <c:pt idx="7">
                  <c:v>Moderna museet Stockholm</c:v>
                </c:pt>
                <c:pt idx="8">
                  <c:v>Etnografiska museet</c:v>
                </c:pt>
                <c:pt idx="9">
                  <c:v>Marinmuseum</c:v>
                </c:pt>
                <c:pt idx="10">
                  <c:v>Skokloster slott</c:v>
                </c:pt>
                <c:pt idx="11">
                  <c:v>Kungl. Myntkabinettet</c:v>
                </c:pt>
                <c:pt idx="12">
                  <c:v>Nordiska museet</c:v>
                </c:pt>
                <c:pt idx="13">
                  <c:v>Världskulturmuseet</c:v>
                </c:pt>
                <c:pt idx="14">
                  <c:v>Nationalmuseum</c:v>
                </c:pt>
                <c:pt idx="15">
                  <c:v>Livrustkammaren</c:v>
                </c:pt>
                <c:pt idx="16">
                  <c:v>Vasamuseet</c:v>
                </c:pt>
                <c:pt idx="17">
                  <c:v>Arkitektur- och designcentrum</c:v>
                </c:pt>
                <c:pt idx="18">
                  <c:v>Moderna museet Malmö</c:v>
                </c:pt>
                <c:pt idx="19">
                  <c:v>Sjöhistoriska museet</c:v>
                </c:pt>
                <c:pt idx="20">
                  <c:v>Flygvapenmuseum</c:v>
                </c:pt>
                <c:pt idx="21">
                  <c:v>Skansen</c:v>
                </c:pt>
                <c:pt idx="22">
                  <c:v>Historiska museet</c:v>
                </c:pt>
                <c:pt idx="23">
                  <c:v>Armémuseum</c:v>
                </c:pt>
                <c:pt idx="24">
                  <c:v>Tumba Bruksmuseum</c:v>
                </c:pt>
                <c:pt idx="25">
                  <c:v>Glimmingehus*</c:v>
                </c:pt>
                <c:pt idx="26">
                  <c:v>Gamla Uppsala Museum</c:v>
                </c:pt>
                <c:pt idx="27">
                  <c:v>Musik- och Teatermuseet</c:v>
                </c:pt>
                <c:pt idx="28">
                  <c:v>Tekniska museet</c:v>
                </c:pt>
                <c:pt idx="29">
                  <c:v>Naturhistoriska riksmuseet</c:v>
                </c:pt>
                <c:pt idx="30">
                  <c:v>Forum för levande historia</c:v>
                </c:pt>
              </c:strCache>
            </c:strRef>
          </c:cat>
          <c:val>
            <c:numRef>
              <c:f>'F4'!$E$7:$E$37</c:f>
              <c:numCache>
                <c:formatCode>#,##0</c:formatCode>
                <c:ptCount val="31"/>
                <c:pt idx="0">
                  <c:v>19.18223004492339</c:v>
                </c:pt>
                <c:pt idx="1">
                  <c:v>23.513594733030605</c:v>
                </c:pt>
                <c:pt idx="2">
                  <c:v>11.994628026942978</c:v>
                </c:pt>
                <c:pt idx="3">
                  <c:v>24.894217207334275</c:v>
                </c:pt>
                <c:pt idx="4">
                  <c:v>17.923033796592769</c:v>
                </c:pt>
                <c:pt idx="5">
                  <c:v>26.078431372549023</c:v>
                </c:pt>
                <c:pt idx="6">
                  <c:v>24.891181667803796</c:v>
                </c:pt>
                <c:pt idx="7">
                  <c:v>20.712817421707907</c:v>
                </c:pt>
                <c:pt idx="8">
                  <c:v>29.24927066770584</c:v>
                </c:pt>
                <c:pt idx="9">
                  <c:v>23.389846182195452</c:v>
                </c:pt>
                <c:pt idx="10">
                  <c:v>21.490724896111413</c:v>
                </c:pt>
                <c:pt idx="11">
                  <c:v>21.7801801070907</c:v>
                </c:pt>
                <c:pt idx="12">
                  <c:v>21.308811297666157</c:v>
                </c:pt>
                <c:pt idx="13">
                  <c:v>30.801687763713083</c:v>
                </c:pt>
                <c:pt idx="14">
                  <c:v>13.880565578010007</c:v>
                </c:pt>
                <c:pt idx="15">
                  <c:v>32.172484559048748</c:v>
                </c:pt>
                <c:pt idx="16">
                  <c:v>0</c:v>
                </c:pt>
                <c:pt idx="17">
                  <c:v>24.901878776965184</c:v>
                </c:pt>
                <c:pt idx="18">
                  <c:v>17.651741653011719</c:v>
                </c:pt>
                <c:pt idx="19">
                  <c:v>21.268578560351429</c:v>
                </c:pt>
                <c:pt idx="20">
                  <c:v>24.425507708926972</c:v>
                </c:pt>
                <c:pt idx="21">
                  <c:v>27.628521318408598</c:v>
                </c:pt>
                <c:pt idx="22">
                  <c:v>28.228914986568949</c:v>
                </c:pt>
                <c:pt idx="23">
                  <c:v>23.776344013640834</c:v>
                </c:pt>
                <c:pt idx="24">
                  <c:v>13.359043207868016</c:v>
                </c:pt>
                <c:pt idx="25">
                  <c:v>23.096037252073582</c:v>
                </c:pt>
                <c:pt idx="26">
                  <c:v>21.526108824499126</c:v>
                </c:pt>
                <c:pt idx="27">
                  <c:v>21.886391602910038</c:v>
                </c:pt>
                <c:pt idx="28">
                  <c:v>21.348648693528549</c:v>
                </c:pt>
                <c:pt idx="29">
                  <c:v>19.773647098881398</c:v>
                </c:pt>
                <c:pt idx="30">
                  <c:v>11.429903655752497</c:v>
                </c:pt>
              </c:numCache>
            </c:numRef>
          </c:val>
        </c:ser>
        <c:ser>
          <c:idx val="3"/>
          <c:order val="3"/>
          <c:tx>
            <c:strRef>
              <c:f>'F4'!$F$6</c:f>
              <c:strCache>
                <c:ptCount val="1"/>
                <c:pt idx="0">
                  <c:v>45-64 år</c:v>
                </c:pt>
              </c:strCache>
            </c:strRef>
          </c:tx>
          <c:spPr>
            <a:solidFill>
              <a:srgbClr val="706457"/>
            </a:solidFill>
            <a:ln>
              <a:noFill/>
            </a:ln>
            <a:effectLst/>
          </c:spPr>
          <c:invertIfNegative val="0"/>
          <c:cat>
            <c:strRef>
              <c:f>'F4'!$B$7:$B$37</c:f>
              <c:strCache>
                <c:ptCount val="31"/>
                <c:pt idx="0">
                  <c:v>Riket</c:v>
                </c:pt>
                <c:pt idx="1">
                  <c:v>Totalt</c:v>
                </c:pt>
                <c:pt idx="2">
                  <c:v>Prins Eugens Waldemarsudde</c:v>
                </c:pt>
                <c:pt idx="3">
                  <c:v>Arbetets museum</c:v>
                </c:pt>
                <c:pt idx="4">
                  <c:v>Hallwylska museet</c:v>
                </c:pt>
                <c:pt idx="5">
                  <c:v>Östasiatiska museet</c:v>
                </c:pt>
                <c:pt idx="6">
                  <c:v>Medelhavsmuseet</c:v>
                </c:pt>
                <c:pt idx="7">
                  <c:v>Moderna museet Stockholm</c:v>
                </c:pt>
                <c:pt idx="8">
                  <c:v>Etnografiska museet</c:v>
                </c:pt>
                <c:pt idx="9">
                  <c:v>Marinmuseum</c:v>
                </c:pt>
                <c:pt idx="10">
                  <c:v>Skokloster slott</c:v>
                </c:pt>
                <c:pt idx="11">
                  <c:v>Kungl. Myntkabinettet</c:v>
                </c:pt>
                <c:pt idx="12">
                  <c:v>Nordiska museet</c:v>
                </c:pt>
                <c:pt idx="13">
                  <c:v>Världskulturmuseet</c:v>
                </c:pt>
                <c:pt idx="14">
                  <c:v>Nationalmuseum</c:v>
                </c:pt>
                <c:pt idx="15">
                  <c:v>Livrustkammaren</c:v>
                </c:pt>
                <c:pt idx="16">
                  <c:v>Vasamuseet</c:v>
                </c:pt>
                <c:pt idx="17">
                  <c:v>Arkitektur- och designcentrum</c:v>
                </c:pt>
                <c:pt idx="18">
                  <c:v>Moderna museet Malmö</c:v>
                </c:pt>
                <c:pt idx="19">
                  <c:v>Sjöhistoriska museet</c:v>
                </c:pt>
                <c:pt idx="20">
                  <c:v>Flygvapenmuseum</c:v>
                </c:pt>
                <c:pt idx="21">
                  <c:v>Skansen</c:v>
                </c:pt>
                <c:pt idx="22">
                  <c:v>Historiska museet</c:v>
                </c:pt>
                <c:pt idx="23">
                  <c:v>Armémuseum</c:v>
                </c:pt>
                <c:pt idx="24">
                  <c:v>Tumba Bruksmuseum</c:v>
                </c:pt>
                <c:pt idx="25">
                  <c:v>Glimmingehus*</c:v>
                </c:pt>
                <c:pt idx="26">
                  <c:v>Gamla Uppsala Museum</c:v>
                </c:pt>
                <c:pt idx="27">
                  <c:v>Musik- och Teatermuseet</c:v>
                </c:pt>
                <c:pt idx="28">
                  <c:v>Tekniska museet</c:v>
                </c:pt>
                <c:pt idx="29">
                  <c:v>Naturhistoriska riksmuseet</c:v>
                </c:pt>
                <c:pt idx="30">
                  <c:v>Forum för levande historia</c:v>
                </c:pt>
              </c:strCache>
            </c:strRef>
          </c:cat>
          <c:val>
            <c:numRef>
              <c:f>'F4'!$F$7:$F$37</c:f>
              <c:numCache>
                <c:formatCode>#,##0</c:formatCode>
                <c:ptCount val="31"/>
                <c:pt idx="0">
                  <c:v>25.190961738807303</c:v>
                </c:pt>
                <c:pt idx="1">
                  <c:v>22.253383201764198</c:v>
                </c:pt>
                <c:pt idx="2">
                  <c:v>34.113162278461687</c:v>
                </c:pt>
                <c:pt idx="3">
                  <c:v>34.626234132581104</c:v>
                </c:pt>
                <c:pt idx="4">
                  <c:v>42.739542130336595</c:v>
                </c:pt>
                <c:pt idx="5">
                  <c:v>31.176470588235293</c:v>
                </c:pt>
                <c:pt idx="6">
                  <c:v>31.573378088690724</c:v>
                </c:pt>
                <c:pt idx="7">
                  <c:v>30.010906994226421</c:v>
                </c:pt>
                <c:pt idx="8">
                  <c:v>29.415459705590536</c:v>
                </c:pt>
                <c:pt idx="9">
                  <c:v>34.479859458236398</c:v>
                </c:pt>
                <c:pt idx="10">
                  <c:v>39.124140195484877</c:v>
                </c:pt>
                <c:pt idx="11">
                  <c:v>33.951457225759036</c:v>
                </c:pt>
                <c:pt idx="12">
                  <c:v>31.608070091538131</c:v>
                </c:pt>
                <c:pt idx="13">
                  <c:v>18.9873417721519</c:v>
                </c:pt>
                <c:pt idx="14">
                  <c:v>29.620135474503499</c:v>
                </c:pt>
                <c:pt idx="15">
                  <c:v>24.16115441193384</c:v>
                </c:pt>
                <c:pt idx="16">
                  <c:v>0</c:v>
                </c:pt>
                <c:pt idx="17">
                  <c:v>27.131897771917291</c:v>
                </c:pt>
                <c:pt idx="18">
                  <c:v>20.476020317493592</c:v>
                </c:pt>
                <c:pt idx="19">
                  <c:v>25.350426970923923</c:v>
                </c:pt>
                <c:pt idx="20">
                  <c:v>20.658389604565102</c:v>
                </c:pt>
                <c:pt idx="21">
                  <c:v>16.29983730827977</c:v>
                </c:pt>
                <c:pt idx="22">
                  <c:v>18.281583038920846</c:v>
                </c:pt>
                <c:pt idx="23">
                  <c:v>14.265806408184501</c:v>
                </c:pt>
                <c:pt idx="24">
                  <c:v>16.874580894149069</c:v>
                </c:pt>
                <c:pt idx="25">
                  <c:v>28.345136627544846</c:v>
                </c:pt>
                <c:pt idx="26">
                  <c:v>18.963476821582564</c:v>
                </c:pt>
                <c:pt idx="27">
                  <c:v>11.066153057651142</c:v>
                </c:pt>
                <c:pt idx="28">
                  <c:v>12.081018252927008</c:v>
                </c:pt>
                <c:pt idx="29">
                  <c:v>11.763489130584533</c:v>
                </c:pt>
                <c:pt idx="30">
                  <c:v>10.55068029761769</c:v>
                </c:pt>
              </c:numCache>
            </c:numRef>
          </c:val>
        </c:ser>
        <c:ser>
          <c:idx val="4"/>
          <c:order val="4"/>
          <c:tx>
            <c:strRef>
              <c:f>'F4'!$G$6</c:f>
              <c:strCache>
                <c:ptCount val="1"/>
                <c:pt idx="0">
                  <c:v>+65 år</c:v>
                </c:pt>
              </c:strCache>
            </c:strRef>
          </c:tx>
          <c:spPr>
            <a:solidFill>
              <a:srgbClr val="F68B1F"/>
            </a:solidFill>
            <a:ln>
              <a:noFill/>
            </a:ln>
            <a:effectLst/>
          </c:spPr>
          <c:invertIfNegative val="0"/>
          <c:cat>
            <c:strRef>
              <c:f>'F4'!$B$7:$B$37</c:f>
              <c:strCache>
                <c:ptCount val="31"/>
                <c:pt idx="0">
                  <c:v>Riket</c:v>
                </c:pt>
                <c:pt idx="1">
                  <c:v>Totalt</c:v>
                </c:pt>
                <c:pt idx="2">
                  <c:v>Prins Eugens Waldemarsudde</c:v>
                </c:pt>
                <c:pt idx="3">
                  <c:v>Arbetets museum</c:v>
                </c:pt>
                <c:pt idx="4">
                  <c:v>Hallwylska museet</c:v>
                </c:pt>
                <c:pt idx="5">
                  <c:v>Östasiatiska museet</c:v>
                </c:pt>
                <c:pt idx="6">
                  <c:v>Medelhavsmuseet</c:v>
                </c:pt>
                <c:pt idx="7">
                  <c:v>Moderna museet Stockholm</c:v>
                </c:pt>
                <c:pt idx="8">
                  <c:v>Etnografiska museet</c:v>
                </c:pt>
                <c:pt idx="9">
                  <c:v>Marinmuseum</c:v>
                </c:pt>
                <c:pt idx="10">
                  <c:v>Skokloster slott</c:v>
                </c:pt>
                <c:pt idx="11">
                  <c:v>Kungl. Myntkabinettet</c:v>
                </c:pt>
                <c:pt idx="12">
                  <c:v>Nordiska museet</c:v>
                </c:pt>
                <c:pt idx="13">
                  <c:v>Världskulturmuseet</c:v>
                </c:pt>
                <c:pt idx="14">
                  <c:v>Nationalmuseum</c:v>
                </c:pt>
                <c:pt idx="15">
                  <c:v>Livrustkammaren</c:v>
                </c:pt>
                <c:pt idx="16">
                  <c:v>Vasamuseet</c:v>
                </c:pt>
                <c:pt idx="17">
                  <c:v>Arkitektur- och designcentrum</c:v>
                </c:pt>
                <c:pt idx="18">
                  <c:v>Moderna museet Malmö</c:v>
                </c:pt>
                <c:pt idx="19">
                  <c:v>Sjöhistoriska museet</c:v>
                </c:pt>
                <c:pt idx="20">
                  <c:v>Flygvapenmuseum</c:v>
                </c:pt>
                <c:pt idx="21">
                  <c:v>Skansen</c:v>
                </c:pt>
                <c:pt idx="22">
                  <c:v>Historiska museet</c:v>
                </c:pt>
                <c:pt idx="23">
                  <c:v>Armémuseum</c:v>
                </c:pt>
                <c:pt idx="24">
                  <c:v>Tumba Bruksmuseum</c:v>
                </c:pt>
                <c:pt idx="25">
                  <c:v>Glimmingehus*</c:v>
                </c:pt>
                <c:pt idx="26">
                  <c:v>Gamla Uppsala Museum</c:v>
                </c:pt>
                <c:pt idx="27">
                  <c:v>Musik- och Teatermuseet</c:v>
                </c:pt>
                <c:pt idx="28">
                  <c:v>Tekniska museet</c:v>
                </c:pt>
                <c:pt idx="29">
                  <c:v>Naturhistoriska riksmuseet</c:v>
                </c:pt>
                <c:pt idx="30">
                  <c:v>Forum för levande historia</c:v>
                </c:pt>
              </c:strCache>
            </c:strRef>
          </c:cat>
          <c:val>
            <c:numRef>
              <c:f>'F4'!$G$7:$G$37</c:f>
              <c:numCache>
                <c:formatCode>#,##0</c:formatCode>
                <c:ptCount val="31"/>
                <c:pt idx="0">
                  <c:v>19.411440119839948</c:v>
                </c:pt>
                <c:pt idx="1">
                  <c:v>14.740925024179594</c:v>
                </c:pt>
                <c:pt idx="2">
                  <c:v>42.916558995484053</c:v>
                </c:pt>
                <c:pt idx="3">
                  <c:v>19.393511988716501</c:v>
                </c:pt>
                <c:pt idx="4">
                  <c:v>19.577467685509021</c:v>
                </c:pt>
                <c:pt idx="5">
                  <c:v>16.470588235294116</c:v>
                </c:pt>
                <c:pt idx="6">
                  <c:v>22.218303099449027</c:v>
                </c:pt>
                <c:pt idx="7">
                  <c:v>21.92232500837698</c:v>
                </c:pt>
                <c:pt idx="8">
                  <c:v>14.790824371737612</c:v>
                </c:pt>
                <c:pt idx="9">
                  <c:v>17.945657846684444</c:v>
                </c:pt>
                <c:pt idx="10">
                  <c:v>13.776105702635519</c:v>
                </c:pt>
                <c:pt idx="11">
                  <c:v>18.577212444283244</c:v>
                </c:pt>
                <c:pt idx="12">
                  <c:v>17.402195893094028</c:v>
                </c:pt>
                <c:pt idx="13">
                  <c:v>8.2278481012658222</c:v>
                </c:pt>
                <c:pt idx="14">
                  <c:v>29.124400989574571</c:v>
                </c:pt>
                <c:pt idx="15">
                  <c:v>15.641168382462434</c:v>
                </c:pt>
                <c:pt idx="16">
                  <c:v>0</c:v>
                </c:pt>
                <c:pt idx="17">
                  <c:v>11.150094974760529</c:v>
                </c:pt>
                <c:pt idx="18">
                  <c:v>24.359403481156171</c:v>
                </c:pt>
                <c:pt idx="19">
                  <c:v>15.253223007928801</c:v>
                </c:pt>
                <c:pt idx="20">
                  <c:v>17.498871194455141</c:v>
                </c:pt>
                <c:pt idx="21">
                  <c:v>9.8234742465452811</c:v>
                </c:pt>
                <c:pt idx="22">
                  <c:v>8.334251091272737</c:v>
                </c:pt>
                <c:pt idx="23">
                  <c:v>15.322532808790761</c:v>
                </c:pt>
                <c:pt idx="24">
                  <c:v>28.827409027504665</c:v>
                </c:pt>
                <c:pt idx="25">
                  <c:v>7.3487391256597761</c:v>
                </c:pt>
                <c:pt idx="26">
                  <c:v>11.275580812832876</c:v>
                </c:pt>
                <c:pt idx="27">
                  <c:v>9.3447514709054111</c:v>
                </c:pt>
                <c:pt idx="28">
                  <c:v>7.6678609002596074</c:v>
                </c:pt>
                <c:pt idx="29">
                  <c:v>3.7991034935350831</c:v>
                </c:pt>
                <c:pt idx="30">
                  <c:v>6.5941751860110562</c:v>
                </c:pt>
              </c:numCache>
            </c:numRef>
          </c:val>
        </c:ser>
        <c:ser>
          <c:idx val="5"/>
          <c:order val="5"/>
          <c:tx>
            <c:strRef>
              <c:f>'F4'!$H$6</c:f>
              <c:strCache>
                <c:ptCount val="1"/>
                <c:pt idx="0">
                  <c:v>+19år</c:v>
                </c:pt>
              </c:strCache>
            </c:strRef>
          </c:tx>
          <c:spPr>
            <a:solidFill>
              <a:sysClr val="window" lastClr="FFFFFF">
                <a:lumMod val="65000"/>
              </a:sysClr>
            </a:solidFill>
          </c:spPr>
          <c:invertIfNegative val="0"/>
          <c:cat>
            <c:strRef>
              <c:f>'F4'!$B$7:$B$37</c:f>
              <c:strCache>
                <c:ptCount val="31"/>
                <c:pt idx="0">
                  <c:v>Riket</c:v>
                </c:pt>
                <c:pt idx="1">
                  <c:v>Totalt</c:v>
                </c:pt>
                <c:pt idx="2">
                  <c:v>Prins Eugens Waldemarsudde</c:v>
                </c:pt>
                <c:pt idx="3">
                  <c:v>Arbetets museum</c:v>
                </c:pt>
                <c:pt idx="4">
                  <c:v>Hallwylska museet</c:v>
                </c:pt>
                <c:pt idx="5">
                  <c:v>Östasiatiska museet</c:v>
                </c:pt>
                <c:pt idx="6">
                  <c:v>Medelhavsmuseet</c:v>
                </c:pt>
                <c:pt idx="7">
                  <c:v>Moderna museet Stockholm</c:v>
                </c:pt>
                <c:pt idx="8">
                  <c:v>Etnografiska museet</c:v>
                </c:pt>
                <c:pt idx="9">
                  <c:v>Marinmuseum</c:v>
                </c:pt>
                <c:pt idx="10">
                  <c:v>Skokloster slott</c:v>
                </c:pt>
                <c:pt idx="11">
                  <c:v>Kungl. Myntkabinettet</c:v>
                </c:pt>
                <c:pt idx="12">
                  <c:v>Nordiska museet</c:v>
                </c:pt>
                <c:pt idx="13">
                  <c:v>Världskulturmuseet</c:v>
                </c:pt>
                <c:pt idx="14">
                  <c:v>Nationalmuseum</c:v>
                </c:pt>
                <c:pt idx="15">
                  <c:v>Livrustkammaren</c:v>
                </c:pt>
                <c:pt idx="16">
                  <c:v>Vasamuseet</c:v>
                </c:pt>
                <c:pt idx="17">
                  <c:v>Arkitektur- och designcentrum</c:v>
                </c:pt>
                <c:pt idx="18">
                  <c:v>Moderna museet Malmö</c:v>
                </c:pt>
                <c:pt idx="19">
                  <c:v>Sjöhistoriska museet</c:v>
                </c:pt>
                <c:pt idx="20">
                  <c:v>Flygvapenmuseum</c:v>
                </c:pt>
                <c:pt idx="21">
                  <c:v>Skansen</c:v>
                </c:pt>
                <c:pt idx="22">
                  <c:v>Historiska museet</c:v>
                </c:pt>
                <c:pt idx="23">
                  <c:v>Armémuseum</c:v>
                </c:pt>
                <c:pt idx="24">
                  <c:v>Tumba Bruksmuseum</c:v>
                </c:pt>
                <c:pt idx="25">
                  <c:v>Glimmingehus*</c:v>
                </c:pt>
                <c:pt idx="26">
                  <c:v>Gamla Uppsala Museum</c:v>
                </c:pt>
                <c:pt idx="27">
                  <c:v>Musik- och Teatermuseet</c:v>
                </c:pt>
                <c:pt idx="28">
                  <c:v>Tekniska museet</c:v>
                </c:pt>
                <c:pt idx="29">
                  <c:v>Naturhistoriska riksmuseet</c:v>
                </c:pt>
                <c:pt idx="30">
                  <c:v>Forum för levande historia</c:v>
                </c:pt>
              </c:strCache>
            </c:strRef>
          </c:cat>
          <c:val>
            <c:numRef>
              <c:f>'F4'!$H$7:$H$37</c:f>
              <c:numCache>
                <c:formatCode>0</c:formatCode>
                <c:ptCount val="31"/>
                <c:pt idx="16">
                  <c:v>81.171322891767574</c:v>
                </c:pt>
              </c:numCache>
            </c:numRef>
          </c:val>
        </c:ser>
        <c:dLbls>
          <c:showLegendKey val="0"/>
          <c:showVal val="0"/>
          <c:showCatName val="0"/>
          <c:showSerName val="0"/>
          <c:showPercent val="0"/>
          <c:showBubbleSize val="0"/>
        </c:dLbls>
        <c:gapWidth val="80"/>
        <c:overlap val="100"/>
        <c:axId val="509781200"/>
        <c:axId val="509781592"/>
      </c:barChart>
      <c:catAx>
        <c:axId val="509781200"/>
        <c:scaling>
          <c:orientation val="minMax"/>
        </c:scaling>
        <c:delete val="0"/>
        <c:axPos val="l"/>
        <c:numFmt formatCode="General" sourceLinked="1"/>
        <c:majorTickMark val="in"/>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1592"/>
        <c:crosses val="autoZero"/>
        <c:auto val="1"/>
        <c:lblAlgn val="ctr"/>
        <c:lblOffset val="100"/>
        <c:noMultiLvlLbl val="0"/>
      </c:catAx>
      <c:valAx>
        <c:axId val="509781592"/>
        <c:scaling>
          <c:orientation val="minMax"/>
          <c:max val="100"/>
        </c:scaling>
        <c:delete val="0"/>
        <c:axPos val="b"/>
        <c:title>
          <c:tx>
            <c:rich>
              <a:bodyPr/>
              <a:lstStyle/>
              <a:p>
                <a:pPr>
                  <a:defRPr/>
                </a:pPr>
                <a:r>
                  <a:rPr lang="sv-SE"/>
                  <a:t>Procent</a:t>
                </a:r>
              </a:p>
            </c:rich>
          </c:tx>
          <c:layout>
            <c:manualLayout>
              <c:xMode val="edge"/>
              <c:yMode val="edge"/>
              <c:x val="0.8793619761803757"/>
              <c:y val="0.93343654884319738"/>
            </c:manualLayout>
          </c:layout>
          <c:overlay val="0"/>
        </c:title>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1200"/>
        <c:crosses val="autoZero"/>
        <c:crossBetween val="between"/>
      </c:valAx>
      <c:spPr>
        <a:noFill/>
        <a:ln>
          <a:noFill/>
        </a:ln>
        <a:effectLst/>
      </c:spPr>
    </c:plotArea>
    <c:legend>
      <c:legendPos val="b"/>
      <c:layout>
        <c:manualLayout>
          <c:xMode val="edge"/>
          <c:yMode val="edge"/>
          <c:x val="0.35094444015506715"/>
          <c:y val="0.95644623101619675"/>
          <c:w val="0.55690249136346581"/>
          <c:h val="2.8430818948438991E-2"/>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'F39-40'!$A$7</c:f>
              <c:strCache>
                <c:ptCount val="1"/>
                <c:pt idx="0">
                  <c:v>Flygvapenmuseum</c:v>
                </c:pt>
              </c:strCache>
            </c:strRef>
          </c:tx>
          <c:spPr>
            <a:ln>
              <a:solidFill>
                <a:srgbClr val="00A49A"/>
              </a:solidFill>
            </a:ln>
            <a:effectLst/>
          </c:spPr>
          <c:marker>
            <c:symbol val="none"/>
          </c:marker>
          <c:dLbls>
            <c:delete val="1"/>
          </c:dLbls>
          <c:cat>
            <c:numRef>
              <c:f>'F39-40'!$B$6:$L$6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'F39-40'!$B$7:$L$7</c:f>
              <c:numCache>
                <c:formatCode>General</c:formatCode>
                <c:ptCount val="11"/>
                <c:pt idx="0">
                  <c:v>54610</c:v>
                </c:pt>
                <c:pt idx="1">
                  <c:v>57665</c:v>
                </c:pt>
                <c:pt idx="2">
                  <c:v>56635</c:v>
                </c:pt>
                <c:pt idx="3">
                  <c:v>47600</c:v>
                </c:pt>
                <c:pt idx="4">
                  <c:v>48648</c:v>
                </c:pt>
                <c:pt idx="5">
                  <c:v>7522</c:v>
                </c:pt>
                <c:pt idx="6">
                  <c:v>118761</c:v>
                </c:pt>
                <c:pt idx="7">
                  <c:v>142173</c:v>
                </c:pt>
                <c:pt idx="8">
                  <c:v>154483</c:v>
                </c:pt>
                <c:pt idx="9">
                  <c:v>111316</c:v>
                </c:pt>
                <c:pt idx="10">
                  <c:v>118766</c:v>
                </c:pt>
              </c:numCache>
            </c:numRef>
          </c:val>
          <c:smooth val="0"/>
        </c:ser>
        <c:dLbls>
          <c:showLegendKey val="0"/>
          <c:showVal val="1"/>
          <c:showCatName val="0"/>
          <c:showSerName val="0"/>
          <c:showPercent val="0"/>
          <c:showBubbleSize val="0"/>
        </c:dLbls>
        <c:smooth val="0"/>
        <c:axId val="513465552"/>
        <c:axId val="513466336"/>
      </c:lineChart>
      <c:catAx>
        <c:axId val="51346555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66336"/>
        <c:crosses val="autoZero"/>
        <c:auto val="1"/>
        <c:lblAlgn val="ctr"/>
        <c:lblOffset val="100"/>
        <c:noMultiLvlLbl val="0"/>
      </c:catAx>
      <c:valAx>
        <c:axId val="51346633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46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'F37-38'!$A$25</c:f>
              <c:strCache>
                <c:ptCount val="1"/>
                <c:pt idx="0">
                  <c:v>2013</c:v>
                </c:pt>
              </c:strCache>
            </c:strRef>
          </c:tx>
          <c:spPr>
            <a:solidFill>
              <a:srgbClr val="00A49A"/>
            </a:solidFill>
            <a:ln>
              <a:solidFill>
                <a:srgbClr val="00A49A"/>
              </a:solidFill>
            </a:ln>
            <a:effectLst/>
          </c:spPr>
          <c:invertIfNegative val="0"/>
          <c:dLbls>
            <c:delete val="1"/>
          </c:dLbls>
          <c:cat>
            <c:strRef>
              <c:f>'F37-38'!$B$24:$M$24</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'F37-38'!$B$25:$M$25</c:f>
              <c:numCache>
                <c:formatCode>#,##0</c:formatCode>
                <c:ptCount val="12"/>
                <c:pt idx="0">
                  <c:v>5502</c:v>
                </c:pt>
                <c:pt idx="1">
                  <c:v>6140</c:v>
                </c:pt>
                <c:pt idx="2">
                  <c:v>7199</c:v>
                </c:pt>
                <c:pt idx="3">
                  <c:v>6925</c:v>
                </c:pt>
                <c:pt idx="4">
                  <c:v>6320</c:v>
                </c:pt>
                <c:pt idx="5">
                  <c:v>4480</c:v>
                </c:pt>
                <c:pt idx="6">
                  <c:v>6940</c:v>
                </c:pt>
                <c:pt idx="7">
                  <c:v>6682</c:v>
                </c:pt>
                <c:pt idx="8">
                  <c:v>5428</c:v>
                </c:pt>
                <c:pt idx="9">
                  <c:v>8259</c:v>
                </c:pt>
                <c:pt idx="10">
                  <c:v>7294</c:v>
                </c:pt>
                <c:pt idx="11">
                  <c:v>11806</c:v>
                </c:pt>
              </c:numCache>
            </c:numRef>
          </c:val>
        </c:ser>
        <c:ser>
          <c:idx val="1"/>
          <c:order val="1"/>
          <c:tx>
            <c:strRef>
              <c:f>'F37-38'!$A$26</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'F37-38'!$B$24:$M$24</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'F37-38'!$B$26:$M$26</c:f>
              <c:numCache>
                <c:formatCode>#,##0</c:formatCode>
                <c:ptCount val="12"/>
                <c:pt idx="0">
                  <c:v>5194</c:v>
                </c:pt>
                <c:pt idx="1">
                  <c:v>6836</c:v>
                </c:pt>
                <c:pt idx="2">
                  <c:v>7311</c:v>
                </c:pt>
                <c:pt idx="3">
                  <c:v>11157</c:v>
                </c:pt>
                <c:pt idx="4">
                  <c:v>8317</c:v>
                </c:pt>
                <c:pt idx="5">
                  <c:v>7451</c:v>
                </c:pt>
                <c:pt idx="6">
                  <c:v>7569</c:v>
                </c:pt>
                <c:pt idx="7">
                  <c:v>7777</c:v>
                </c:pt>
                <c:pt idx="8">
                  <c:v>6913</c:v>
                </c:pt>
                <c:pt idx="9">
                  <c:v>11123</c:v>
                </c:pt>
                <c:pt idx="10">
                  <c:v>12165</c:v>
                </c:pt>
                <c:pt idx="11">
                  <c:v>13938</c:v>
                </c:pt>
              </c:numCache>
            </c:numRef>
          </c:val>
        </c:ser>
        <c:dLbls>
          <c:dLblPos val="outEnd"/>
          <c:showLegendKey val="0"/>
          <c:showVal val="1"/>
          <c:showCatName val="0"/>
          <c:showSerName val="0"/>
          <c:showPercent val="0"/>
          <c:showBubbleSize val="0"/>
        </c:dLbls>
        <c:gapWidth val="168"/>
        <c:overlap val="-7"/>
        <c:axId val="513171376"/>
        <c:axId val="513163928"/>
      </c:barChart>
      <c:catAx>
        <c:axId val="51317137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3928"/>
        <c:crosses val="autoZero"/>
        <c:auto val="1"/>
        <c:lblAlgn val="ctr"/>
        <c:lblOffset val="100"/>
        <c:noMultiLvlLbl val="0"/>
      </c:catAx>
      <c:valAx>
        <c:axId val="513163928"/>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71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'F41-42'!$A$4</c:f>
              <c:strCache>
                <c:ptCount val="1"/>
                <c:pt idx="0">
                  <c:v>Historiska museet</c:v>
                </c:pt>
              </c:strCache>
            </c:strRef>
          </c:tx>
          <c:spPr>
            <a:ln>
              <a:solidFill>
                <a:srgbClr val="00A49A"/>
              </a:solidFill>
            </a:ln>
            <a:effectLst/>
          </c:spPr>
          <c:marker>
            <c:symbol val="none"/>
          </c:marker>
          <c:dLbls>
            <c:delete val="1"/>
          </c:dLbls>
          <c:cat>
            <c:numRef>
              <c:f>'F41-42'!$B$3:$L$3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'F41-42'!$B$4:$L$4</c:f>
              <c:numCache>
                <c:formatCode>General</c:formatCode>
                <c:ptCount val="11"/>
                <c:pt idx="0">
                  <c:v>113162</c:v>
                </c:pt>
                <c:pt idx="1">
                  <c:v>199640</c:v>
                </c:pt>
                <c:pt idx="2">
                  <c:v>189815</c:v>
                </c:pt>
                <c:pt idx="3">
                  <c:v>106229</c:v>
                </c:pt>
                <c:pt idx="4">
                  <c:v>130053</c:v>
                </c:pt>
                <c:pt idx="5">
                  <c:v>125132</c:v>
                </c:pt>
                <c:pt idx="6">
                  <c:v>123651</c:v>
                </c:pt>
                <c:pt idx="7">
                  <c:v>121217</c:v>
                </c:pt>
                <c:pt idx="8">
                  <c:v>134325</c:v>
                </c:pt>
                <c:pt idx="9">
                  <c:v>126344</c:v>
                </c:pt>
                <c:pt idx="10">
                  <c:v>131840</c:v>
                </c:pt>
              </c:numCache>
            </c:numRef>
          </c:val>
          <c:smooth val="0"/>
        </c:ser>
        <c:dLbls>
          <c:showLegendKey val="0"/>
          <c:showVal val="1"/>
          <c:showCatName val="0"/>
          <c:showSerName val="0"/>
          <c:showPercent val="0"/>
          <c:showBubbleSize val="0"/>
        </c:dLbls>
        <c:smooth val="0"/>
        <c:axId val="513165104"/>
        <c:axId val="513164320"/>
      </c:lineChart>
      <c:catAx>
        <c:axId val="51316510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4320"/>
        <c:crosses val="autoZero"/>
        <c:auto val="1"/>
        <c:lblAlgn val="ctr"/>
        <c:lblOffset val="100"/>
        <c:noMultiLvlLbl val="0"/>
      </c:catAx>
      <c:valAx>
        <c:axId val="513164320"/>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'F41-42'!$A$21</c:f>
              <c:strCache>
                <c:ptCount val="1"/>
                <c:pt idx="0">
                  <c:v>2013</c:v>
                </c:pt>
              </c:strCache>
            </c:strRef>
          </c:tx>
          <c:spPr>
            <a:solidFill>
              <a:srgbClr val="00A49A"/>
            </a:solidFill>
            <a:ln>
              <a:solidFill>
                <a:srgbClr val="00A49A"/>
              </a:solidFill>
            </a:ln>
            <a:effectLst/>
          </c:spPr>
          <c:invertIfNegative val="0"/>
          <c:dLbls>
            <c:delete val="1"/>
          </c:dLbls>
          <c:cat>
            <c:strRef>
              <c:f>'F41-42'!$B$20:$M$20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'F41-42'!$B$21:$M$21</c:f>
              <c:numCache>
                <c:formatCode>#,##0</c:formatCode>
                <c:ptCount val="12"/>
                <c:pt idx="0">
                  <c:v>6559</c:v>
                </c:pt>
                <c:pt idx="1">
                  <c:v>8981</c:v>
                </c:pt>
                <c:pt idx="2">
                  <c:v>9722</c:v>
                </c:pt>
                <c:pt idx="3">
                  <c:v>13195</c:v>
                </c:pt>
                <c:pt idx="4">
                  <c:v>12316</c:v>
                </c:pt>
                <c:pt idx="5">
                  <c:v>9019</c:v>
                </c:pt>
                <c:pt idx="6">
                  <c:v>13932</c:v>
                </c:pt>
                <c:pt idx="7">
                  <c:v>17255</c:v>
                </c:pt>
                <c:pt idx="8">
                  <c:v>6314</c:v>
                </c:pt>
                <c:pt idx="9">
                  <c:v>9792</c:v>
                </c:pt>
                <c:pt idx="10">
                  <c:v>11112</c:v>
                </c:pt>
                <c:pt idx="11">
                  <c:v>8147</c:v>
                </c:pt>
              </c:numCache>
            </c:numRef>
          </c:val>
        </c:ser>
        <c:ser>
          <c:idx val="1"/>
          <c:order val="1"/>
          <c:tx>
            <c:strRef>
              <c:f>'F41-42'!$A$22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'F41-42'!$B$20:$M$20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'F41-42'!$B$22:$M$22</c:f>
              <c:numCache>
                <c:formatCode>#,##0</c:formatCode>
                <c:ptCount val="12"/>
                <c:pt idx="0">
                  <c:v>8896</c:v>
                </c:pt>
                <c:pt idx="1">
                  <c:v>9570</c:v>
                </c:pt>
                <c:pt idx="2">
                  <c:v>10213</c:v>
                </c:pt>
                <c:pt idx="3">
                  <c:v>11176</c:v>
                </c:pt>
                <c:pt idx="4">
                  <c:v>11440</c:v>
                </c:pt>
                <c:pt idx="5">
                  <c:v>10914</c:v>
                </c:pt>
                <c:pt idx="6">
                  <c:v>13544</c:v>
                </c:pt>
                <c:pt idx="7">
                  <c:v>19091</c:v>
                </c:pt>
                <c:pt idx="8">
                  <c:v>6060</c:v>
                </c:pt>
                <c:pt idx="9">
                  <c:v>10497</c:v>
                </c:pt>
                <c:pt idx="10">
                  <c:v>9632</c:v>
                </c:pt>
                <c:pt idx="11">
                  <c:v>10807</c:v>
                </c:pt>
              </c:numCache>
            </c:numRef>
          </c:val>
        </c:ser>
        <c:dLbls>
          <c:dLblPos val="outEnd"/>
          <c:showLegendKey val="0"/>
          <c:showVal val="1"/>
          <c:showCatName val="0"/>
          <c:showSerName val="0"/>
          <c:showPercent val="0"/>
          <c:showBubbleSize val="0"/>
        </c:dLbls>
        <c:gapWidth val="168"/>
        <c:overlap val="-7"/>
        <c:axId val="513167064"/>
        <c:axId val="513165888"/>
      </c:barChart>
      <c:catAx>
        <c:axId val="51316706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5888"/>
        <c:crosses val="autoZero"/>
        <c:auto val="1"/>
        <c:lblAlgn val="ctr"/>
        <c:lblOffset val="100"/>
        <c:noMultiLvlLbl val="0"/>
      </c:catAx>
      <c:valAx>
        <c:axId val="513165888"/>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7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'F43-44'!$A$4</c:f>
              <c:strCache>
                <c:ptCount val="1"/>
                <c:pt idx="0">
                  <c:v>Kungl. Myntkabinettet</c:v>
                </c:pt>
              </c:strCache>
            </c:strRef>
          </c:tx>
          <c:spPr>
            <a:ln>
              <a:solidFill>
                <a:srgbClr val="00A49A"/>
              </a:solidFill>
            </a:ln>
            <a:effectLst/>
          </c:spPr>
          <c:marker>
            <c:symbol val="none"/>
          </c:marker>
          <c:dLbls>
            <c:delete val="1"/>
          </c:dLbls>
          <c:cat>
            <c:numRef>
              <c:f>'F43-44'!$B$3:$L$3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'F43-44'!$B$4:$L$4</c:f>
              <c:numCache>
                <c:formatCode>General</c:formatCode>
                <c:ptCount val="11"/>
                <c:pt idx="0">
                  <c:v>59315</c:v>
                </c:pt>
                <c:pt idx="1">
                  <c:v>105737</c:v>
                </c:pt>
                <c:pt idx="2">
                  <c:v>129659</c:v>
                </c:pt>
                <c:pt idx="3">
                  <c:v>61388</c:v>
                </c:pt>
                <c:pt idx="4">
                  <c:v>50327</c:v>
                </c:pt>
                <c:pt idx="5">
                  <c:v>52918</c:v>
                </c:pt>
                <c:pt idx="6">
                  <c:v>62537</c:v>
                </c:pt>
                <c:pt idx="7">
                  <c:v>67000</c:v>
                </c:pt>
                <c:pt idx="8">
                  <c:v>64333</c:v>
                </c:pt>
                <c:pt idx="9">
                  <c:v>33807</c:v>
                </c:pt>
                <c:pt idx="10">
                  <c:v>41249</c:v>
                </c:pt>
              </c:numCache>
            </c:numRef>
          </c:val>
          <c:smooth val="0"/>
        </c:ser>
        <c:dLbls>
          <c:showLegendKey val="0"/>
          <c:showVal val="1"/>
          <c:showCatName val="0"/>
          <c:showSerName val="0"/>
          <c:showPercent val="0"/>
          <c:showBubbleSize val="0"/>
        </c:dLbls>
        <c:smooth val="0"/>
        <c:axId val="513160792"/>
        <c:axId val="513161968"/>
      </c:lineChart>
      <c:catAx>
        <c:axId val="51316079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1968"/>
        <c:crosses val="autoZero"/>
        <c:auto val="1"/>
        <c:lblAlgn val="ctr"/>
        <c:lblOffset val="100"/>
        <c:noMultiLvlLbl val="0"/>
      </c:catAx>
      <c:valAx>
        <c:axId val="513161968"/>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0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'F43-44'!$A$21</c:f>
              <c:strCache>
                <c:ptCount val="1"/>
                <c:pt idx="0">
                  <c:v>2013</c:v>
                </c:pt>
              </c:strCache>
            </c:strRef>
          </c:tx>
          <c:spPr>
            <a:solidFill>
              <a:srgbClr val="00A49A"/>
            </a:solidFill>
            <a:ln>
              <a:solidFill>
                <a:srgbClr val="00A49A"/>
              </a:solidFill>
            </a:ln>
            <a:effectLst/>
          </c:spPr>
          <c:invertIfNegative val="0"/>
          <c:dLbls>
            <c:delete val="1"/>
          </c:dLbls>
          <c:cat>
            <c:strRef>
              <c:f>'F43-44'!$B$20:$M$20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'F43-44'!$B$21:$M$21</c:f>
              <c:numCache>
                <c:formatCode>#,##0</c:formatCode>
                <c:ptCount val="12"/>
                <c:pt idx="0">
                  <c:v>1949</c:v>
                </c:pt>
                <c:pt idx="1">
                  <c:v>2942</c:v>
                </c:pt>
                <c:pt idx="2">
                  <c:v>3261</c:v>
                </c:pt>
                <c:pt idx="3">
                  <c:v>7192</c:v>
                </c:pt>
                <c:pt idx="4">
                  <c:v>2855</c:v>
                </c:pt>
                <c:pt idx="5">
                  <c:v>2157</c:v>
                </c:pt>
                <c:pt idx="6">
                  <c:v>1646</c:v>
                </c:pt>
                <c:pt idx="7">
                  <c:v>1969</c:v>
                </c:pt>
                <c:pt idx="8">
                  <c:v>1395</c:v>
                </c:pt>
                <c:pt idx="9">
                  <c:v>2474</c:v>
                </c:pt>
                <c:pt idx="10">
                  <c:v>2865</c:v>
                </c:pt>
                <c:pt idx="11">
                  <c:v>3102</c:v>
                </c:pt>
              </c:numCache>
            </c:numRef>
          </c:val>
        </c:ser>
        <c:ser>
          <c:idx val="1"/>
          <c:order val="1"/>
          <c:tx>
            <c:strRef>
              <c:f>'F43-44'!$A$22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'F43-44'!$B$20:$M$20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'F43-44'!$B$22:$M$22</c:f>
              <c:numCache>
                <c:formatCode>#,##0</c:formatCode>
                <c:ptCount val="12"/>
                <c:pt idx="0">
                  <c:v>2669</c:v>
                </c:pt>
                <c:pt idx="1">
                  <c:v>2709</c:v>
                </c:pt>
                <c:pt idx="2">
                  <c:v>2678</c:v>
                </c:pt>
                <c:pt idx="3">
                  <c:v>3929</c:v>
                </c:pt>
                <c:pt idx="4">
                  <c:v>3352</c:v>
                </c:pt>
                <c:pt idx="5">
                  <c:v>3837</c:v>
                </c:pt>
                <c:pt idx="6">
                  <c:v>4422</c:v>
                </c:pt>
                <c:pt idx="7">
                  <c:v>4717</c:v>
                </c:pt>
                <c:pt idx="8">
                  <c:v>3702</c:v>
                </c:pt>
                <c:pt idx="9">
                  <c:v>3943</c:v>
                </c:pt>
                <c:pt idx="10">
                  <c:v>2911</c:v>
                </c:pt>
                <c:pt idx="11">
                  <c:v>2380</c:v>
                </c:pt>
              </c:numCache>
            </c:numRef>
          </c:val>
        </c:ser>
        <c:dLbls>
          <c:dLblPos val="outEnd"/>
          <c:showLegendKey val="0"/>
          <c:showVal val="1"/>
          <c:showCatName val="0"/>
          <c:showSerName val="0"/>
          <c:showPercent val="0"/>
          <c:showBubbleSize val="0"/>
        </c:dLbls>
        <c:gapWidth val="168"/>
        <c:overlap val="-7"/>
        <c:axId val="513161184"/>
        <c:axId val="513166672"/>
      </c:barChart>
      <c:catAx>
        <c:axId val="51316118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6672"/>
        <c:crosses val="autoZero"/>
        <c:auto val="1"/>
        <c:lblAlgn val="ctr"/>
        <c:lblOffset val="100"/>
        <c:noMultiLvlLbl val="0"/>
      </c:catAx>
      <c:valAx>
        <c:axId val="51316667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1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'F45'!$A$4</c:f>
              <c:strCache>
                <c:ptCount val="1"/>
                <c:pt idx="0">
                  <c:v>Tumba bruksmuseum</c:v>
                </c:pt>
              </c:strCache>
            </c:strRef>
          </c:tx>
          <c:spPr>
            <a:ln>
              <a:solidFill>
                <a:srgbClr val="00A49A"/>
              </a:solidFill>
            </a:ln>
            <a:effectLst/>
          </c:spPr>
          <c:marker>
            <c:symbol val="none"/>
          </c:marker>
          <c:dLbls>
            <c:delete val="1"/>
          </c:dLbls>
          <c:cat>
            <c:numRef>
              <c:f>'F45'!$B$3:$L$3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'F45'!$B$4:$L$4</c:f>
              <c:numCache>
                <c:formatCode>General</c:formatCode>
                <c:ptCount val="11"/>
                <c:pt idx="8">
                  <c:v>10105</c:v>
                </c:pt>
                <c:pt idx="9">
                  <c:v>11202</c:v>
                </c:pt>
                <c:pt idx="10">
                  <c:v>12932</c:v>
                </c:pt>
              </c:numCache>
            </c:numRef>
          </c:val>
          <c:smooth val="0"/>
        </c:ser>
        <c:dLbls>
          <c:showLegendKey val="0"/>
          <c:showVal val="1"/>
          <c:showCatName val="0"/>
          <c:showSerName val="0"/>
          <c:showPercent val="0"/>
          <c:showBubbleSize val="0"/>
        </c:dLbls>
        <c:smooth val="0"/>
        <c:axId val="513167456"/>
        <c:axId val="513167848"/>
      </c:lineChart>
      <c:catAx>
        <c:axId val="51316745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7848"/>
        <c:crosses val="autoZero"/>
        <c:auto val="1"/>
        <c:lblAlgn val="ctr"/>
        <c:lblOffset val="100"/>
        <c:noMultiLvlLbl val="0"/>
      </c:catAx>
      <c:valAx>
        <c:axId val="513167848"/>
        <c:scaling>
          <c:orientation val="minMax"/>
          <c:min val="0"/>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7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'F45'!$A$21</c:f>
              <c:strCache>
                <c:ptCount val="1"/>
                <c:pt idx="0">
                  <c:v>2013</c:v>
                </c:pt>
              </c:strCache>
            </c:strRef>
          </c:tx>
          <c:spPr>
            <a:solidFill>
              <a:srgbClr val="00A49A"/>
            </a:solidFill>
            <a:ln>
              <a:solidFill>
                <a:srgbClr val="00A49A"/>
              </a:solidFill>
            </a:ln>
            <a:effectLst/>
          </c:spPr>
          <c:invertIfNegative val="0"/>
          <c:dLbls>
            <c:delete val="1"/>
          </c:dLbls>
          <c:cat>
            <c:strRef>
              <c:f>'F45'!$B$20:$M$20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'F45'!$B$21:$M$21</c:f>
              <c:numCache>
                <c:formatCode>#,##0</c:formatCode>
                <c:ptCount val="12"/>
                <c:pt idx="0">
                  <c:v>603</c:v>
                </c:pt>
                <c:pt idx="1">
                  <c:v>423</c:v>
                </c:pt>
                <c:pt idx="2">
                  <c:v>637</c:v>
                </c:pt>
                <c:pt idx="3">
                  <c:v>934</c:v>
                </c:pt>
                <c:pt idx="4">
                  <c:v>1040</c:v>
                </c:pt>
                <c:pt idx="5">
                  <c:v>1011</c:v>
                </c:pt>
                <c:pt idx="6">
                  <c:v>1057</c:v>
                </c:pt>
                <c:pt idx="7">
                  <c:v>1077</c:v>
                </c:pt>
                <c:pt idx="8">
                  <c:v>660</c:v>
                </c:pt>
                <c:pt idx="9">
                  <c:v>1290</c:v>
                </c:pt>
                <c:pt idx="10">
                  <c:v>1060</c:v>
                </c:pt>
                <c:pt idx="11">
                  <c:v>1410</c:v>
                </c:pt>
              </c:numCache>
            </c:numRef>
          </c:val>
        </c:ser>
        <c:ser>
          <c:idx val="1"/>
          <c:order val="1"/>
          <c:tx>
            <c:strRef>
              <c:f>'F45'!$A$22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'F45'!$B$20:$M$20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'F45'!$B$22:$M$22</c:f>
              <c:numCache>
                <c:formatCode>#,##0</c:formatCode>
                <c:ptCount val="12"/>
                <c:pt idx="0">
                  <c:v>571</c:v>
                </c:pt>
                <c:pt idx="1">
                  <c:v>895</c:v>
                </c:pt>
                <c:pt idx="2">
                  <c:v>964</c:v>
                </c:pt>
                <c:pt idx="3">
                  <c:v>884</c:v>
                </c:pt>
                <c:pt idx="4">
                  <c:v>2679</c:v>
                </c:pt>
                <c:pt idx="5">
                  <c:v>1383</c:v>
                </c:pt>
                <c:pt idx="6">
                  <c:v>601</c:v>
                </c:pt>
                <c:pt idx="7">
                  <c:v>1019</c:v>
                </c:pt>
                <c:pt idx="8">
                  <c:v>518</c:v>
                </c:pt>
                <c:pt idx="9">
                  <c:v>1622</c:v>
                </c:pt>
                <c:pt idx="10">
                  <c:v>921</c:v>
                </c:pt>
                <c:pt idx="11">
                  <c:v>875</c:v>
                </c:pt>
              </c:numCache>
            </c:numRef>
          </c:val>
        </c:ser>
        <c:dLbls>
          <c:dLblPos val="outEnd"/>
          <c:showLegendKey val="0"/>
          <c:showVal val="1"/>
          <c:showCatName val="0"/>
          <c:showSerName val="0"/>
          <c:showPercent val="0"/>
          <c:showBubbleSize val="0"/>
        </c:dLbls>
        <c:gapWidth val="168"/>
        <c:overlap val="-7"/>
        <c:axId val="513168240"/>
        <c:axId val="513168632"/>
      </c:barChart>
      <c:catAx>
        <c:axId val="513168240"/>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8632"/>
        <c:crosses val="autoZero"/>
        <c:auto val="1"/>
        <c:lblAlgn val="ctr"/>
        <c:lblOffset val="100"/>
        <c:noMultiLvlLbl val="0"/>
      </c:catAx>
      <c:valAx>
        <c:axId val="51316863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8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'F46-47'!$A$4</c:f>
              <c:strCache>
                <c:ptCount val="1"/>
                <c:pt idx="0">
                  <c:v>Marinmuseum</c:v>
                </c:pt>
              </c:strCache>
            </c:strRef>
          </c:tx>
          <c:spPr>
            <a:ln>
              <a:solidFill>
                <a:srgbClr val="00A49A"/>
              </a:solidFill>
            </a:ln>
            <a:effectLst/>
          </c:spPr>
          <c:marker>
            <c:symbol val="none"/>
          </c:marker>
          <c:dLbls>
            <c:delete val="1"/>
          </c:dLbls>
          <c:cat>
            <c:numRef>
              <c:f>'F46-47'!$B$3:$L$3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'F46-47'!$B$4:$L$4</c:f>
              <c:numCache>
                <c:formatCode>General</c:formatCode>
                <c:ptCount val="11"/>
                <c:pt idx="0">
                  <c:v>149862</c:v>
                </c:pt>
                <c:pt idx="1">
                  <c:v>211160</c:v>
                </c:pt>
                <c:pt idx="2">
                  <c:v>192021</c:v>
                </c:pt>
                <c:pt idx="3">
                  <c:v>174438</c:v>
                </c:pt>
                <c:pt idx="4">
                  <c:v>175713</c:v>
                </c:pt>
                <c:pt idx="5">
                  <c:v>186198</c:v>
                </c:pt>
                <c:pt idx="6">
                  <c:v>194818</c:v>
                </c:pt>
                <c:pt idx="7">
                  <c:v>207981</c:v>
                </c:pt>
                <c:pt idx="8">
                  <c:v>248245</c:v>
                </c:pt>
                <c:pt idx="9">
                  <c:v>254392</c:v>
                </c:pt>
                <c:pt idx="10">
                  <c:v>319402</c:v>
                </c:pt>
              </c:numCache>
            </c:numRef>
          </c:val>
          <c:smooth val="0"/>
        </c:ser>
        <c:dLbls>
          <c:showLegendKey val="0"/>
          <c:showVal val="1"/>
          <c:showCatName val="0"/>
          <c:showSerName val="0"/>
          <c:showPercent val="0"/>
          <c:showBubbleSize val="0"/>
        </c:dLbls>
        <c:smooth val="0"/>
        <c:axId val="513169024"/>
        <c:axId val="513169416"/>
      </c:lineChart>
      <c:catAx>
        <c:axId val="51316902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9416"/>
        <c:crosses val="autoZero"/>
        <c:auto val="1"/>
        <c:lblAlgn val="ctr"/>
        <c:lblOffset val="100"/>
        <c:noMultiLvlLbl val="0"/>
      </c:catAx>
      <c:valAx>
        <c:axId val="51316941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9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'F46-47'!$A$21</c:f>
              <c:strCache>
                <c:ptCount val="1"/>
                <c:pt idx="0">
                  <c:v>2013</c:v>
                </c:pt>
              </c:strCache>
            </c:strRef>
          </c:tx>
          <c:spPr>
            <a:solidFill>
              <a:srgbClr val="00A49A"/>
            </a:solidFill>
            <a:ln>
              <a:solidFill>
                <a:srgbClr val="00A49A"/>
              </a:solidFill>
            </a:ln>
            <a:effectLst/>
          </c:spPr>
          <c:invertIfNegative val="0"/>
          <c:dLbls>
            <c:delete val="1"/>
          </c:dLbls>
          <c:cat>
            <c:strRef>
              <c:f>'F46-47'!$B$20:$M$20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'F46-47'!$B$21:$M$21</c:f>
              <c:numCache>
                <c:formatCode>#,##0</c:formatCode>
                <c:ptCount val="12"/>
                <c:pt idx="0">
                  <c:v>9943</c:v>
                </c:pt>
                <c:pt idx="1">
                  <c:v>14312</c:v>
                </c:pt>
                <c:pt idx="2">
                  <c:v>13902</c:v>
                </c:pt>
                <c:pt idx="3">
                  <c:v>15034</c:v>
                </c:pt>
                <c:pt idx="4">
                  <c:v>20777</c:v>
                </c:pt>
                <c:pt idx="5">
                  <c:v>26890</c:v>
                </c:pt>
                <c:pt idx="6">
                  <c:v>50421</c:v>
                </c:pt>
                <c:pt idx="7">
                  <c:v>36405</c:v>
                </c:pt>
                <c:pt idx="8">
                  <c:v>16966</c:v>
                </c:pt>
                <c:pt idx="9">
                  <c:v>19831</c:v>
                </c:pt>
                <c:pt idx="10">
                  <c:v>19831</c:v>
                </c:pt>
                <c:pt idx="11">
                  <c:v>10080</c:v>
                </c:pt>
              </c:numCache>
            </c:numRef>
          </c:val>
        </c:ser>
        <c:ser>
          <c:idx val="1"/>
          <c:order val="1"/>
          <c:tx>
            <c:strRef>
              <c:f>'F46-47'!$A$22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'F46-47'!$B$20:$M$20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'F46-47'!$B$22:$M$22</c:f>
              <c:numCache>
                <c:formatCode>#,##0</c:formatCode>
                <c:ptCount val="12"/>
                <c:pt idx="0">
                  <c:v>9814</c:v>
                </c:pt>
                <c:pt idx="1">
                  <c:v>14333</c:v>
                </c:pt>
                <c:pt idx="2">
                  <c:v>14203</c:v>
                </c:pt>
                <c:pt idx="3">
                  <c:v>14101</c:v>
                </c:pt>
                <c:pt idx="4">
                  <c:v>21844</c:v>
                </c:pt>
                <c:pt idx="5">
                  <c:v>46463</c:v>
                </c:pt>
                <c:pt idx="6">
                  <c:v>73620</c:v>
                </c:pt>
                <c:pt idx="7">
                  <c:v>54898</c:v>
                </c:pt>
                <c:pt idx="8">
                  <c:v>22598</c:v>
                </c:pt>
                <c:pt idx="9">
                  <c:v>23487</c:v>
                </c:pt>
                <c:pt idx="10">
                  <c:v>14291</c:v>
                </c:pt>
                <c:pt idx="11">
                  <c:v>9750</c:v>
                </c:pt>
              </c:numCache>
            </c:numRef>
          </c:val>
        </c:ser>
        <c:dLbls>
          <c:dLblPos val="outEnd"/>
          <c:showLegendKey val="0"/>
          <c:showVal val="1"/>
          <c:showCatName val="0"/>
          <c:showSerName val="0"/>
          <c:showPercent val="0"/>
          <c:showBubbleSize val="0"/>
        </c:dLbls>
        <c:gapWidth val="168"/>
        <c:overlap val="-7"/>
        <c:axId val="513163144"/>
        <c:axId val="513160008"/>
      </c:barChart>
      <c:catAx>
        <c:axId val="51316314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0008"/>
        <c:crosses val="autoZero"/>
        <c:auto val="1"/>
        <c:lblAlgn val="ctr"/>
        <c:lblOffset val="100"/>
        <c:noMultiLvlLbl val="0"/>
      </c:catAx>
      <c:valAx>
        <c:axId val="513160008"/>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3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'F5'!$C$3</c:f>
              <c:strCache>
                <c:ptCount val="1"/>
                <c:pt idx="0">
                  <c:v>Män</c:v>
                </c:pt>
              </c:strCache>
            </c:strRef>
          </c:tx>
          <c:spPr>
            <a:solidFill>
              <a:srgbClr val="00A49A"/>
            </a:solidFill>
            <a:ln>
              <a:noFill/>
            </a:ln>
            <a:effectLst/>
          </c:spPr>
          <c:invertIfNegative val="0"/>
          <c:dLbls>
            <c:delete val="1"/>
          </c:dLbls>
          <c:cat>
            <c:strRef>
              <c:f>'F5'!$B$4:$B$32</c:f>
              <c:strCache>
                <c:ptCount val="29"/>
                <c:pt idx="0">
                  <c:v>Totalt</c:v>
                </c:pt>
                <c:pt idx="1">
                  <c:v>Prins Eugens Waldemarsudde</c:v>
                </c:pt>
                <c:pt idx="2">
                  <c:v>Hallwylska museet</c:v>
                </c:pt>
                <c:pt idx="3">
                  <c:v>Glimmingehus*</c:v>
                </c:pt>
                <c:pt idx="4">
                  <c:v>Gamla Uppsala Museum</c:v>
                </c:pt>
                <c:pt idx="5">
                  <c:v>Nordiska museet</c:v>
                </c:pt>
                <c:pt idx="6">
                  <c:v>Moderna museet Stockholm</c:v>
                </c:pt>
                <c:pt idx="7">
                  <c:v>Moderna museet Malmö</c:v>
                </c:pt>
                <c:pt idx="8">
                  <c:v>Nationalmuseum</c:v>
                </c:pt>
                <c:pt idx="9">
                  <c:v>Tumba bruksmuseum</c:v>
                </c:pt>
                <c:pt idx="10">
                  <c:v>Livrustkammaren</c:v>
                </c:pt>
                <c:pt idx="11">
                  <c:v>Arbetets museum</c:v>
                </c:pt>
                <c:pt idx="12">
                  <c:v>Världskulturmuseet</c:v>
                </c:pt>
                <c:pt idx="13">
                  <c:v>Skoklosters slott</c:v>
                </c:pt>
                <c:pt idx="14">
                  <c:v>Musik- och Teatermuseet</c:v>
                </c:pt>
                <c:pt idx="15">
                  <c:v>Östasiatiska museet</c:v>
                </c:pt>
                <c:pt idx="16">
                  <c:v>Etnografiska museet</c:v>
                </c:pt>
                <c:pt idx="17">
                  <c:v>Medelhavsmuseet</c:v>
                </c:pt>
                <c:pt idx="18">
                  <c:v>Skansen</c:v>
                </c:pt>
                <c:pt idx="19">
                  <c:v>Naturhistoriska riksmuseet</c:v>
                </c:pt>
                <c:pt idx="20">
                  <c:v>Arkitektur- och designcentrum</c:v>
                </c:pt>
                <c:pt idx="21">
                  <c:v>Historiska museet</c:v>
                </c:pt>
                <c:pt idx="22">
                  <c:v>Tekniska museet</c:v>
                </c:pt>
                <c:pt idx="23">
                  <c:v>Forum för levande historia</c:v>
                </c:pt>
                <c:pt idx="24">
                  <c:v>Sjöhistoriska museet</c:v>
                </c:pt>
                <c:pt idx="25">
                  <c:v>Kungl. Myntkabinettet</c:v>
                </c:pt>
                <c:pt idx="26">
                  <c:v>Marinmuseum</c:v>
                </c:pt>
                <c:pt idx="27">
                  <c:v>Flygvapenmuseum</c:v>
                </c:pt>
                <c:pt idx="28">
                  <c:v>Armémuseum</c:v>
                </c:pt>
              </c:strCache>
            </c:strRef>
          </c:cat>
          <c:val>
            <c:numRef>
              <c:f>'F5'!$C$4:$C$32</c:f>
              <c:numCache>
                <c:formatCode>0</c:formatCode>
                <c:ptCount val="29"/>
                <c:pt idx="0">
                  <c:v>40.981359649122808</c:v>
                </c:pt>
                <c:pt idx="1">
                  <c:v>25.221238938053098</c:v>
                </c:pt>
                <c:pt idx="2">
                  <c:v>26.704545454545453</c:v>
                </c:pt>
                <c:pt idx="3">
                  <c:v>28.571428571428569</c:v>
                </c:pt>
                <c:pt idx="4">
                  <c:v>33.333333333333329</c:v>
                </c:pt>
                <c:pt idx="5">
                  <c:v>34.225621414913959</c:v>
                </c:pt>
                <c:pt idx="6">
                  <c:v>35.108958837772398</c:v>
                </c:pt>
                <c:pt idx="7">
                  <c:v>35.388127853881279</c:v>
                </c:pt>
                <c:pt idx="8">
                  <c:v>36.337209302325576</c:v>
                </c:pt>
                <c:pt idx="9">
                  <c:v>36.697247706422019</c:v>
                </c:pt>
                <c:pt idx="10">
                  <c:v>36.770691994572587</c:v>
                </c:pt>
                <c:pt idx="11">
                  <c:v>36.871903750884641</c:v>
                </c:pt>
                <c:pt idx="12">
                  <c:v>38.282078472958645</c:v>
                </c:pt>
                <c:pt idx="13">
                  <c:v>38.323353293413177</c:v>
                </c:pt>
                <c:pt idx="14">
                  <c:v>38.914027149321271</c:v>
                </c:pt>
                <c:pt idx="15">
                  <c:v>39.019607843137258</c:v>
                </c:pt>
                <c:pt idx="16">
                  <c:v>40.207972270363953</c:v>
                </c:pt>
                <c:pt idx="17">
                  <c:v>40.972222222222229</c:v>
                </c:pt>
                <c:pt idx="18">
                  <c:v>41.204437400950866</c:v>
                </c:pt>
                <c:pt idx="19">
                  <c:v>45.867393278837419</c:v>
                </c:pt>
                <c:pt idx="20">
                  <c:v>46.606334841628957</c:v>
                </c:pt>
                <c:pt idx="21">
                  <c:v>48.449612403100772</c:v>
                </c:pt>
                <c:pt idx="22">
                  <c:v>49.478079331941544</c:v>
                </c:pt>
                <c:pt idx="23">
                  <c:v>49.673202614379086</c:v>
                </c:pt>
                <c:pt idx="24">
                  <c:v>52.162162162162161</c:v>
                </c:pt>
                <c:pt idx="25">
                  <c:v>53.061224489795919</c:v>
                </c:pt>
                <c:pt idx="26">
                  <c:v>56.25</c:v>
                </c:pt>
                <c:pt idx="27">
                  <c:v>59.33884297520661</c:v>
                </c:pt>
                <c:pt idx="28">
                  <c:v>65.483870967741936</c:v>
                </c:pt>
              </c:numCache>
            </c:numRef>
          </c:val>
        </c:ser>
        <c:ser>
          <c:idx val="1"/>
          <c:order val="1"/>
          <c:tx>
            <c:strRef>
              <c:f>'F5'!$D$3</c:f>
              <c:strCache>
                <c:ptCount val="1"/>
                <c:pt idx="0">
                  <c:v>Kvinnor</c:v>
                </c:pt>
              </c:strCache>
            </c:strRef>
          </c:tx>
          <c:spPr>
            <a:solidFill>
              <a:srgbClr val="7EC314"/>
            </a:solidFill>
            <a:ln>
              <a:noFill/>
            </a:ln>
            <a:effectLst/>
          </c:spPr>
          <c:invertIfNegative val="0"/>
          <c:dLbls>
            <c:delete val="1"/>
          </c:dLbls>
          <c:cat>
            <c:strRef>
              <c:f>'F5'!$B$4:$B$32</c:f>
              <c:strCache>
                <c:ptCount val="29"/>
                <c:pt idx="0">
                  <c:v>Totalt</c:v>
                </c:pt>
                <c:pt idx="1">
                  <c:v>Prins Eugens Waldemarsudde</c:v>
                </c:pt>
                <c:pt idx="2">
                  <c:v>Hallwylska museet</c:v>
                </c:pt>
                <c:pt idx="3">
                  <c:v>Glimmingehus*</c:v>
                </c:pt>
                <c:pt idx="4">
                  <c:v>Gamla Uppsala Museum</c:v>
                </c:pt>
                <c:pt idx="5">
                  <c:v>Nordiska museet</c:v>
                </c:pt>
                <c:pt idx="6">
                  <c:v>Moderna museet Stockholm</c:v>
                </c:pt>
                <c:pt idx="7">
                  <c:v>Moderna museet Malmö</c:v>
                </c:pt>
                <c:pt idx="8">
                  <c:v>Nationalmuseum</c:v>
                </c:pt>
                <c:pt idx="9">
                  <c:v>Tumba bruksmuseum</c:v>
                </c:pt>
                <c:pt idx="10">
                  <c:v>Livrustkammaren</c:v>
                </c:pt>
                <c:pt idx="11">
                  <c:v>Arbetets museum</c:v>
                </c:pt>
                <c:pt idx="12">
                  <c:v>Världskulturmuseet</c:v>
                </c:pt>
                <c:pt idx="13">
                  <c:v>Skoklosters slott</c:v>
                </c:pt>
                <c:pt idx="14">
                  <c:v>Musik- och Teatermuseet</c:v>
                </c:pt>
                <c:pt idx="15">
                  <c:v>Östasiatiska museet</c:v>
                </c:pt>
                <c:pt idx="16">
                  <c:v>Etnografiska museet</c:v>
                </c:pt>
                <c:pt idx="17">
                  <c:v>Medelhavsmuseet</c:v>
                </c:pt>
                <c:pt idx="18">
                  <c:v>Skansen</c:v>
                </c:pt>
                <c:pt idx="19">
                  <c:v>Naturhistoriska riksmuseet</c:v>
                </c:pt>
                <c:pt idx="20">
                  <c:v>Arkitektur- och designcentrum</c:v>
                </c:pt>
                <c:pt idx="21">
                  <c:v>Historiska museet</c:v>
                </c:pt>
                <c:pt idx="22">
                  <c:v>Tekniska museet</c:v>
                </c:pt>
                <c:pt idx="23">
                  <c:v>Forum för levande historia</c:v>
                </c:pt>
                <c:pt idx="24">
                  <c:v>Sjöhistoriska museet</c:v>
                </c:pt>
                <c:pt idx="25">
                  <c:v>Kungl. Myntkabinettet</c:v>
                </c:pt>
                <c:pt idx="26">
                  <c:v>Marinmuseum</c:v>
                </c:pt>
                <c:pt idx="27">
                  <c:v>Flygvapenmuseum</c:v>
                </c:pt>
                <c:pt idx="28">
                  <c:v>Armémuseum</c:v>
                </c:pt>
              </c:strCache>
            </c:strRef>
          </c:cat>
          <c:val>
            <c:numRef>
              <c:f>'F5'!$D$4:$D$32</c:f>
              <c:numCache>
                <c:formatCode>0</c:formatCode>
                <c:ptCount val="29"/>
                <c:pt idx="0">
                  <c:v>59.018640350877192</c:v>
                </c:pt>
                <c:pt idx="1">
                  <c:v>74.778761061946909</c:v>
                </c:pt>
                <c:pt idx="2">
                  <c:v>73.295454545454547</c:v>
                </c:pt>
                <c:pt idx="3">
                  <c:v>71.428571428571431</c:v>
                </c:pt>
                <c:pt idx="4">
                  <c:v>66.666666666666657</c:v>
                </c:pt>
                <c:pt idx="5">
                  <c:v>65.774378585086041</c:v>
                </c:pt>
                <c:pt idx="6">
                  <c:v>64.891041162227609</c:v>
                </c:pt>
                <c:pt idx="7">
                  <c:v>64.611872146118714</c:v>
                </c:pt>
                <c:pt idx="8">
                  <c:v>63.662790697674424</c:v>
                </c:pt>
                <c:pt idx="9">
                  <c:v>63.302752293577981</c:v>
                </c:pt>
                <c:pt idx="10">
                  <c:v>63.229308005427413</c:v>
                </c:pt>
                <c:pt idx="11">
                  <c:v>63.128096249115352</c:v>
                </c:pt>
                <c:pt idx="12">
                  <c:v>61.717921527041355</c:v>
                </c:pt>
                <c:pt idx="13">
                  <c:v>61.676646706586823</c:v>
                </c:pt>
                <c:pt idx="14">
                  <c:v>61.085972850678736</c:v>
                </c:pt>
                <c:pt idx="15">
                  <c:v>60.980392156862749</c:v>
                </c:pt>
                <c:pt idx="16">
                  <c:v>59.792027729636047</c:v>
                </c:pt>
                <c:pt idx="17">
                  <c:v>59.027777777777779</c:v>
                </c:pt>
                <c:pt idx="18">
                  <c:v>58.795562599049134</c:v>
                </c:pt>
                <c:pt idx="19">
                  <c:v>54.132606721162581</c:v>
                </c:pt>
                <c:pt idx="20">
                  <c:v>53.393665158371043</c:v>
                </c:pt>
                <c:pt idx="21">
                  <c:v>51.550387596899228</c:v>
                </c:pt>
                <c:pt idx="22">
                  <c:v>50.521920668058449</c:v>
                </c:pt>
                <c:pt idx="23">
                  <c:v>50.326797385620914</c:v>
                </c:pt>
                <c:pt idx="24">
                  <c:v>47.837837837837839</c:v>
                </c:pt>
                <c:pt idx="25">
                  <c:v>46.938775510204081</c:v>
                </c:pt>
                <c:pt idx="26">
                  <c:v>43.75</c:v>
                </c:pt>
                <c:pt idx="27">
                  <c:v>40.66115702479339</c:v>
                </c:pt>
                <c:pt idx="28">
                  <c:v>34.516129032258064</c:v>
                </c:pt>
              </c:numCache>
            </c:numRef>
          </c:val>
        </c:ser>
        <c:dLbls>
          <c:dLblPos val="ctr"/>
          <c:showLegendKey val="0"/>
          <c:showVal val="1"/>
          <c:showCatName val="0"/>
          <c:showSerName val="0"/>
          <c:showPercent val="0"/>
          <c:showBubbleSize val="0"/>
        </c:dLbls>
        <c:gapWidth val="80"/>
        <c:overlap val="100"/>
        <c:axId val="509783552"/>
        <c:axId val="509786688"/>
      </c:barChart>
      <c:catAx>
        <c:axId val="509783552"/>
        <c:scaling>
          <c:orientation val="minMax"/>
        </c:scaling>
        <c:delete val="0"/>
        <c:axPos val="l"/>
        <c:numFmt formatCode="General" sourceLinked="1"/>
        <c:majorTickMark val="in"/>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6688"/>
        <c:crosses val="autoZero"/>
        <c:auto val="1"/>
        <c:lblAlgn val="ctr"/>
        <c:lblOffset val="100"/>
        <c:noMultiLvlLbl val="0"/>
      </c:catAx>
      <c:valAx>
        <c:axId val="509786688"/>
        <c:scaling>
          <c:orientation val="minMax"/>
          <c:max val="100"/>
        </c:scaling>
        <c:delete val="0"/>
        <c:axPos val="b"/>
        <c:title>
          <c:tx>
            <c:rich>
              <a:bodyPr/>
              <a:lstStyle/>
              <a:p>
                <a:pPr>
                  <a:defRPr/>
                </a:pPr>
                <a:r>
                  <a:rPr lang="sv-SE"/>
                  <a:t>Procent</a:t>
                </a:r>
              </a:p>
            </c:rich>
          </c:tx>
          <c:layout>
            <c:manualLayout>
              <c:xMode val="edge"/>
              <c:yMode val="edge"/>
              <c:x val="0.84111259381017323"/>
              <c:y val="0.91148871762775063"/>
            </c:manualLayout>
          </c:layout>
          <c:overlay val="0"/>
        </c:title>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3552"/>
        <c:crosses val="autoZero"/>
        <c:crossBetween val="between"/>
      </c:valAx>
      <c:spPr>
        <a:noFill/>
        <a:ln>
          <a:noFill/>
        </a:ln>
        <a:effectLst/>
      </c:spPr>
    </c:plotArea>
    <c:legend>
      <c:legendPos val="b"/>
      <c:layout>
        <c:manualLayout>
          <c:xMode val="edge"/>
          <c:yMode val="edge"/>
          <c:x val="0.52723777092397683"/>
          <c:y val="0.94028855197592043"/>
          <c:w val="0.21987268426463527"/>
          <c:h val="3.3890906884341182E-2"/>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'F48-49'!$A$4</c:f>
              <c:strCache>
                <c:ptCount val="1"/>
                <c:pt idx="0">
                  <c:v>Sjöhistoriska museet</c:v>
                </c:pt>
              </c:strCache>
            </c:strRef>
          </c:tx>
          <c:spPr>
            <a:ln>
              <a:solidFill>
                <a:srgbClr val="00A49A"/>
              </a:solidFill>
            </a:ln>
            <a:effectLst/>
          </c:spPr>
          <c:marker>
            <c:symbol val="none"/>
          </c:marker>
          <c:dLbls>
            <c:delete val="1"/>
          </c:dLbls>
          <c:cat>
            <c:numRef>
              <c:f>'F48-49'!$B$3:$L$3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'F48-49'!$B$4:$L$4</c:f>
              <c:numCache>
                <c:formatCode>General</c:formatCode>
                <c:ptCount val="11"/>
                <c:pt idx="0">
                  <c:v>36206</c:v>
                </c:pt>
                <c:pt idx="1">
                  <c:v>149079</c:v>
                </c:pt>
                <c:pt idx="2">
                  <c:v>115206</c:v>
                </c:pt>
                <c:pt idx="3">
                  <c:v>66895</c:v>
                </c:pt>
                <c:pt idx="4">
                  <c:v>93100</c:v>
                </c:pt>
                <c:pt idx="5">
                  <c:v>213192</c:v>
                </c:pt>
                <c:pt idx="6">
                  <c:v>140305</c:v>
                </c:pt>
                <c:pt idx="7">
                  <c:v>130227</c:v>
                </c:pt>
                <c:pt idx="8">
                  <c:v>143554</c:v>
                </c:pt>
                <c:pt idx="9">
                  <c:v>166167</c:v>
                </c:pt>
                <c:pt idx="10">
                  <c:v>155449</c:v>
                </c:pt>
              </c:numCache>
            </c:numRef>
          </c:val>
          <c:smooth val="0"/>
        </c:ser>
        <c:dLbls>
          <c:showLegendKey val="0"/>
          <c:showVal val="1"/>
          <c:showCatName val="0"/>
          <c:showSerName val="0"/>
          <c:showPercent val="0"/>
          <c:showBubbleSize val="0"/>
        </c:dLbls>
        <c:smooth val="0"/>
        <c:axId val="513170592"/>
        <c:axId val="513170984"/>
      </c:lineChart>
      <c:catAx>
        <c:axId val="51317059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70984"/>
        <c:crosses val="autoZero"/>
        <c:auto val="1"/>
        <c:lblAlgn val="ctr"/>
        <c:lblOffset val="100"/>
        <c:noMultiLvlLbl val="0"/>
      </c:catAx>
      <c:valAx>
        <c:axId val="51317098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70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'F48-49'!$A$21</c:f>
              <c:strCache>
                <c:ptCount val="1"/>
                <c:pt idx="0">
                  <c:v>2013</c:v>
                </c:pt>
              </c:strCache>
            </c:strRef>
          </c:tx>
          <c:spPr>
            <a:solidFill>
              <a:srgbClr val="00A49A"/>
            </a:solidFill>
            <a:ln>
              <a:solidFill>
                <a:srgbClr val="00A49A"/>
              </a:solidFill>
            </a:ln>
            <a:effectLst/>
          </c:spPr>
          <c:invertIfNegative val="0"/>
          <c:dLbls>
            <c:delete val="1"/>
          </c:dLbls>
          <c:cat>
            <c:strRef>
              <c:f>'F48-49'!$B$20:$M$20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'F48-49'!$B$21:$M$21</c:f>
              <c:numCache>
                <c:formatCode>#,##0</c:formatCode>
                <c:ptCount val="12"/>
                <c:pt idx="0">
                  <c:v>9273</c:v>
                </c:pt>
                <c:pt idx="1">
                  <c:v>10718</c:v>
                </c:pt>
                <c:pt idx="2">
                  <c:v>11782</c:v>
                </c:pt>
                <c:pt idx="3">
                  <c:v>7731</c:v>
                </c:pt>
                <c:pt idx="4">
                  <c:v>10324</c:v>
                </c:pt>
                <c:pt idx="5">
                  <c:v>15747</c:v>
                </c:pt>
                <c:pt idx="6">
                  <c:v>35051</c:v>
                </c:pt>
                <c:pt idx="7">
                  <c:v>41318</c:v>
                </c:pt>
                <c:pt idx="8">
                  <c:v>6636</c:v>
                </c:pt>
                <c:pt idx="9">
                  <c:v>7159</c:v>
                </c:pt>
                <c:pt idx="10">
                  <c:v>6798</c:v>
                </c:pt>
                <c:pt idx="11">
                  <c:v>3630</c:v>
                </c:pt>
              </c:numCache>
            </c:numRef>
          </c:val>
        </c:ser>
        <c:ser>
          <c:idx val="1"/>
          <c:order val="1"/>
          <c:tx>
            <c:strRef>
              <c:f>'F48-49'!$A$22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'F48-49'!$B$20:$M$20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'F48-49'!$B$22:$M$22</c:f>
              <c:numCache>
                <c:formatCode>#,##0</c:formatCode>
                <c:ptCount val="12"/>
                <c:pt idx="0">
                  <c:v>7279</c:v>
                </c:pt>
                <c:pt idx="1">
                  <c:v>8798</c:v>
                </c:pt>
                <c:pt idx="2">
                  <c:v>6587</c:v>
                </c:pt>
                <c:pt idx="3">
                  <c:v>5291</c:v>
                </c:pt>
                <c:pt idx="4">
                  <c:v>8830</c:v>
                </c:pt>
                <c:pt idx="5">
                  <c:v>19577</c:v>
                </c:pt>
                <c:pt idx="6">
                  <c:v>34845</c:v>
                </c:pt>
                <c:pt idx="7">
                  <c:v>40712</c:v>
                </c:pt>
                <c:pt idx="8">
                  <c:v>8513</c:v>
                </c:pt>
                <c:pt idx="9">
                  <c:v>6871</c:v>
                </c:pt>
                <c:pt idx="10">
                  <c:v>5044</c:v>
                </c:pt>
                <c:pt idx="11">
                  <c:v>3102</c:v>
                </c:pt>
              </c:numCache>
            </c:numRef>
          </c:val>
        </c:ser>
        <c:dLbls>
          <c:dLblPos val="outEnd"/>
          <c:showLegendKey val="0"/>
          <c:showVal val="1"/>
          <c:showCatName val="0"/>
          <c:showSerName val="0"/>
          <c:showPercent val="0"/>
          <c:showBubbleSize val="0"/>
        </c:dLbls>
        <c:gapWidth val="168"/>
        <c:overlap val="-7"/>
        <c:axId val="513163536"/>
        <c:axId val="513164712"/>
      </c:barChart>
      <c:catAx>
        <c:axId val="51316353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4712"/>
        <c:crosses val="autoZero"/>
        <c:auto val="1"/>
        <c:lblAlgn val="ctr"/>
        <c:lblOffset val="100"/>
        <c:noMultiLvlLbl val="0"/>
      </c:catAx>
      <c:valAx>
        <c:axId val="51316471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63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'F46-47'!$A$4</c:f>
              <c:strCache>
                <c:ptCount val="1"/>
                <c:pt idx="0">
                  <c:v>Marinmuseum</c:v>
                </c:pt>
              </c:strCache>
            </c:strRef>
          </c:tx>
          <c:spPr>
            <a:ln>
              <a:solidFill>
                <a:srgbClr val="00A49A"/>
              </a:solidFill>
            </a:ln>
            <a:effectLst/>
          </c:spPr>
          <c:marker>
            <c:symbol val="none"/>
          </c:marker>
          <c:dLbls>
            <c:delete val="1"/>
          </c:dLbls>
          <c:cat>
            <c:numRef>
              <c:f>'F46-47'!$B$3:$K$3</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'F46-47'!$B$4:$K$4</c:f>
              <c:numCache>
                <c:formatCode>General</c:formatCode>
                <c:ptCount val="10"/>
                <c:pt idx="0">
                  <c:v>149862</c:v>
                </c:pt>
                <c:pt idx="1">
                  <c:v>211160</c:v>
                </c:pt>
                <c:pt idx="2">
                  <c:v>192021</c:v>
                </c:pt>
                <c:pt idx="3">
                  <c:v>174438</c:v>
                </c:pt>
                <c:pt idx="4">
                  <c:v>175713</c:v>
                </c:pt>
                <c:pt idx="5">
                  <c:v>186198</c:v>
                </c:pt>
                <c:pt idx="6">
                  <c:v>194818</c:v>
                </c:pt>
                <c:pt idx="7">
                  <c:v>207981</c:v>
                </c:pt>
                <c:pt idx="8">
                  <c:v>248245</c:v>
                </c:pt>
                <c:pt idx="9">
                  <c:v>254392</c:v>
                </c:pt>
              </c:numCache>
            </c:numRef>
          </c:val>
          <c:smooth val="0"/>
        </c:ser>
        <c:dLbls>
          <c:showLegendKey val="0"/>
          <c:showVal val="1"/>
          <c:showCatName val="0"/>
          <c:showSerName val="0"/>
          <c:showPercent val="0"/>
          <c:showBubbleSize val="0"/>
        </c:dLbls>
        <c:smooth val="0"/>
        <c:axId val="513172944"/>
        <c:axId val="513172552"/>
      </c:lineChart>
      <c:catAx>
        <c:axId val="51317294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72552"/>
        <c:crosses val="autoZero"/>
        <c:auto val="1"/>
        <c:lblAlgn val="ctr"/>
        <c:lblOffset val="100"/>
        <c:noMultiLvlLbl val="0"/>
      </c:catAx>
      <c:valAx>
        <c:axId val="51317255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7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'F46-47'!$A$21</c:f>
              <c:strCache>
                <c:ptCount val="1"/>
                <c:pt idx="0">
                  <c:v>2013</c:v>
                </c:pt>
              </c:strCache>
            </c:strRef>
          </c:tx>
          <c:spPr>
            <a:solidFill>
              <a:srgbClr val="00A49A"/>
            </a:solidFill>
            <a:ln>
              <a:solidFill>
                <a:srgbClr val="00A49A"/>
              </a:solidFill>
            </a:ln>
            <a:effectLst/>
          </c:spPr>
          <c:invertIfNegative val="0"/>
          <c:dLbls>
            <c:delete val="1"/>
          </c:dLbls>
          <c:cat>
            <c:strRef>
              <c:f>'F46-47'!$B$20:$M$20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'F46-47'!$B$21:$M$21</c:f>
              <c:numCache>
                <c:formatCode>#,##0</c:formatCode>
                <c:ptCount val="12"/>
                <c:pt idx="0">
                  <c:v>9943</c:v>
                </c:pt>
                <c:pt idx="1">
                  <c:v>14312</c:v>
                </c:pt>
                <c:pt idx="2">
                  <c:v>13902</c:v>
                </c:pt>
                <c:pt idx="3">
                  <c:v>15034</c:v>
                </c:pt>
                <c:pt idx="4">
                  <c:v>20777</c:v>
                </c:pt>
                <c:pt idx="5">
                  <c:v>26890</c:v>
                </c:pt>
                <c:pt idx="6">
                  <c:v>50421</c:v>
                </c:pt>
                <c:pt idx="7">
                  <c:v>36405</c:v>
                </c:pt>
                <c:pt idx="8">
                  <c:v>16966</c:v>
                </c:pt>
                <c:pt idx="9">
                  <c:v>19831</c:v>
                </c:pt>
                <c:pt idx="10">
                  <c:v>19831</c:v>
                </c:pt>
                <c:pt idx="11">
                  <c:v>10080</c:v>
                </c:pt>
              </c:numCache>
            </c:numRef>
          </c:val>
        </c:ser>
        <c:ser>
          <c:idx val="1"/>
          <c:order val="1"/>
          <c:tx>
            <c:strRef>
              <c:f>'F46-47'!$A$22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'F46-47'!$B$20:$M$20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'F46-47'!$B$22:$M$22</c:f>
              <c:numCache>
                <c:formatCode>#,##0</c:formatCode>
                <c:ptCount val="12"/>
                <c:pt idx="0">
                  <c:v>9814</c:v>
                </c:pt>
                <c:pt idx="1">
                  <c:v>14333</c:v>
                </c:pt>
                <c:pt idx="2">
                  <c:v>14203</c:v>
                </c:pt>
                <c:pt idx="3">
                  <c:v>14101</c:v>
                </c:pt>
                <c:pt idx="4">
                  <c:v>21844</c:v>
                </c:pt>
                <c:pt idx="5">
                  <c:v>46463</c:v>
                </c:pt>
                <c:pt idx="6">
                  <c:v>73620</c:v>
                </c:pt>
                <c:pt idx="7">
                  <c:v>54898</c:v>
                </c:pt>
                <c:pt idx="8">
                  <c:v>22598</c:v>
                </c:pt>
                <c:pt idx="9">
                  <c:v>23487</c:v>
                </c:pt>
                <c:pt idx="10">
                  <c:v>14291</c:v>
                </c:pt>
                <c:pt idx="11">
                  <c:v>9750</c:v>
                </c:pt>
              </c:numCache>
            </c:numRef>
          </c:val>
        </c:ser>
        <c:dLbls>
          <c:dLblPos val="outEnd"/>
          <c:showLegendKey val="0"/>
          <c:showVal val="1"/>
          <c:showCatName val="0"/>
          <c:showSerName val="0"/>
          <c:showPercent val="0"/>
          <c:showBubbleSize val="0"/>
        </c:dLbls>
        <c:gapWidth val="168"/>
        <c:overlap val="-7"/>
        <c:axId val="513171768"/>
        <c:axId val="513174120"/>
      </c:barChart>
      <c:catAx>
        <c:axId val="513171768"/>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74120"/>
        <c:crosses val="autoZero"/>
        <c:auto val="1"/>
        <c:lblAlgn val="ctr"/>
        <c:lblOffset val="100"/>
        <c:noMultiLvlLbl val="0"/>
      </c:catAx>
      <c:valAx>
        <c:axId val="513174120"/>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71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'F50-51'!$A$4</c:f>
              <c:strCache>
                <c:ptCount val="1"/>
                <c:pt idx="0">
                  <c:v>Vasamuseet</c:v>
                </c:pt>
              </c:strCache>
            </c:strRef>
          </c:tx>
          <c:spPr>
            <a:ln>
              <a:solidFill>
                <a:srgbClr val="00A49A"/>
              </a:solidFill>
            </a:ln>
            <a:effectLst/>
          </c:spPr>
          <c:marker>
            <c:symbol val="none"/>
          </c:marker>
          <c:dLbls>
            <c:delete val="1"/>
          </c:dLbls>
          <c:cat>
            <c:numRef>
              <c:f>'F50-51'!$B$3:$L$3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'F50-51'!$B$4:$L$4</c:f>
              <c:numCache>
                <c:formatCode>General</c:formatCode>
                <c:ptCount val="11"/>
                <c:pt idx="1">
                  <c:v>892892</c:v>
                </c:pt>
                <c:pt idx="2">
                  <c:v>973722</c:v>
                </c:pt>
                <c:pt idx="3">
                  <c:v>1067397</c:v>
                </c:pt>
                <c:pt idx="4">
                  <c:v>1143404</c:v>
                </c:pt>
                <c:pt idx="5">
                  <c:v>1154615</c:v>
                </c:pt>
                <c:pt idx="6">
                  <c:v>1129184</c:v>
                </c:pt>
                <c:pt idx="7">
                  <c:v>1228114</c:v>
                </c:pt>
                <c:pt idx="8">
                  <c:v>1215419</c:v>
                </c:pt>
                <c:pt idx="9">
                  <c:v>1088135</c:v>
                </c:pt>
                <c:pt idx="10">
                  <c:v>1220429</c:v>
                </c:pt>
              </c:numCache>
            </c:numRef>
          </c:val>
          <c:smooth val="0"/>
        </c:ser>
        <c:dLbls>
          <c:showLegendKey val="0"/>
          <c:showVal val="1"/>
          <c:showCatName val="0"/>
          <c:showSerName val="0"/>
          <c:showPercent val="0"/>
          <c:showBubbleSize val="0"/>
        </c:dLbls>
        <c:smooth val="0"/>
        <c:axId val="513174512"/>
        <c:axId val="513174904"/>
      </c:lineChart>
      <c:catAx>
        <c:axId val="51317451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74904"/>
        <c:crosses val="autoZero"/>
        <c:auto val="1"/>
        <c:lblAlgn val="ctr"/>
        <c:lblOffset val="100"/>
        <c:noMultiLvlLbl val="0"/>
      </c:catAx>
      <c:valAx>
        <c:axId val="51317490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317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'F50-51'!$A$21</c:f>
              <c:strCache>
                <c:ptCount val="1"/>
                <c:pt idx="0">
                  <c:v>2013</c:v>
                </c:pt>
              </c:strCache>
            </c:strRef>
          </c:tx>
          <c:spPr>
            <a:solidFill>
              <a:srgbClr val="00A49A"/>
            </a:solidFill>
            <a:ln>
              <a:solidFill>
                <a:srgbClr val="00A49A"/>
              </a:solidFill>
            </a:ln>
            <a:effectLst/>
          </c:spPr>
          <c:invertIfNegative val="0"/>
          <c:dLbls>
            <c:delete val="1"/>
          </c:dLbls>
          <c:cat>
            <c:strRef>
              <c:f>'F50-51'!$B$20:$M$20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'F50-51'!$B$21:$M$21</c:f>
              <c:numCache>
                <c:formatCode>#,##0</c:formatCode>
                <c:ptCount val="12"/>
                <c:pt idx="0">
                  <c:v>39153</c:v>
                </c:pt>
                <c:pt idx="1">
                  <c:v>35639</c:v>
                </c:pt>
                <c:pt idx="2">
                  <c:v>24827</c:v>
                </c:pt>
                <c:pt idx="3">
                  <c:v>0</c:v>
                </c:pt>
                <c:pt idx="4">
                  <c:v>122932</c:v>
                </c:pt>
                <c:pt idx="5">
                  <c:v>175844</c:v>
                </c:pt>
                <c:pt idx="6">
                  <c:v>218089</c:v>
                </c:pt>
                <c:pt idx="7">
                  <c:v>209726</c:v>
                </c:pt>
                <c:pt idx="8">
                  <c:v>94081</c:v>
                </c:pt>
                <c:pt idx="9">
                  <c:v>71712</c:v>
                </c:pt>
                <c:pt idx="10">
                  <c:v>50031</c:v>
                </c:pt>
                <c:pt idx="11">
                  <c:v>46101</c:v>
                </c:pt>
              </c:numCache>
            </c:numRef>
          </c:val>
        </c:ser>
        <c:ser>
          <c:idx val="1"/>
          <c:order val="1"/>
          <c:tx>
            <c:strRef>
              <c:f>'F50-51'!$A$22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'F50-51'!$B$20:$M$20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'F50-51'!$B$22:$M$22</c:f>
              <c:numCache>
                <c:formatCode>#,##0</c:formatCode>
                <c:ptCount val="12"/>
                <c:pt idx="0">
                  <c:v>44476</c:v>
                </c:pt>
                <c:pt idx="1">
                  <c:v>42967</c:v>
                </c:pt>
                <c:pt idx="2">
                  <c:v>49960</c:v>
                </c:pt>
                <c:pt idx="3">
                  <c:v>68126</c:v>
                </c:pt>
                <c:pt idx="4">
                  <c:v>123129</c:v>
                </c:pt>
                <c:pt idx="5">
                  <c:v>182199</c:v>
                </c:pt>
                <c:pt idx="6">
                  <c:v>221467</c:v>
                </c:pt>
                <c:pt idx="7">
                  <c:v>204909</c:v>
                </c:pt>
                <c:pt idx="8">
                  <c:v>91303</c:v>
                </c:pt>
                <c:pt idx="9">
                  <c:v>76810</c:v>
                </c:pt>
                <c:pt idx="10">
                  <c:v>50739</c:v>
                </c:pt>
                <c:pt idx="11">
                  <c:v>64344</c:v>
                </c:pt>
              </c:numCache>
            </c:numRef>
          </c:val>
        </c:ser>
        <c:dLbls>
          <c:dLblPos val="outEnd"/>
          <c:showLegendKey val="0"/>
          <c:showVal val="1"/>
          <c:showCatName val="0"/>
          <c:showSerName val="0"/>
          <c:showPercent val="0"/>
          <c:showBubbleSize val="0"/>
        </c:dLbls>
        <c:gapWidth val="168"/>
        <c:overlap val="-7"/>
        <c:axId val="515598432"/>
        <c:axId val="515590592"/>
      </c:barChart>
      <c:catAx>
        <c:axId val="51559843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0592"/>
        <c:crosses val="autoZero"/>
        <c:auto val="1"/>
        <c:lblAlgn val="ctr"/>
        <c:lblOffset val="100"/>
        <c:noMultiLvlLbl val="0"/>
      </c:catAx>
      <c:valAx>
        <c:axId val="51559059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8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'F52'!$A$4</c:f>
              <c:strCache>
                <c:ptCount val="1"/>
                <c:pt idx="0">
                  <c:v>Bergrummet*</c:v>
                </c:pt>
              </c:strCache>
            </c:strRef>
          </c:tx>
          <c:spPr>
            <a:ln>
              <a:solidFill>
                <a:srgbClr val="00A49A"/>
              </a:solidFill>
            </a:ln>
            <a:effectLst/>
          </c:spPr>
          <c:marker>
            <c:symbol val="none"/>
          </c:marker>
          <c:dLbls>
            <c:delete val="1"/>
          </c:dLbls>
          <c:cat>
            <c:numRef>
              <c:f>'F52'!$B$3:$L$3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'F52'!$B$4:$L$4</c:f>
              <c:numCache>
                <c:formatCode>General</c:formatCode>
                <c:ptCount val="11"/>
                <c:pt idx="9">
                  <c:v>25156</c:v>
                </c:pt>
                <c:pt idx="10">
                  <c:v>14636</c:v>
                </c:pt>
              </c:numCache>
            </c:numRef>
          </c:val>
          <c:smooth val="0"/>
        </c:ser>
        <c:dLbls>
          <c:showLegendKey val="0"/>
          <c:showVal val="1"/>
          <c:showCatName val="0"/>
          <c:showSerName val="0"/>
          <c:showPercent val="0"/>
          <c:showBubbleSize val="0"/>
        </c:dLbls>
        <c:smooth val="0"/>
        <c:axId val="515594120"/>
        <c:axId val="515590984"/>
      </c:lineChart>
      <c:catAx>
        <c:axId val="515594120"/>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0984"/>
        <c:crosses val="autoZero"/>
        <c:auto val="1"/>
        <c:lblAlgn val="ctr"/>
        <c:lblOffset val="100"/>
        <c:noMultiLvlLbl val="0"/>
      </c:catAx>
      <c:valAx>
        <c:axId val="51559098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4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'F52'!$A$21</c:f>
              <c:strCache>
                <c:ptCount val="1"/>
                <c:pt idx="0">
                  <c:v>2013</c:v>
                </c:pt>
              </c:strCache>
            </c:strRef>
          </c:tx>
          <c:spPr>
            <a:solidFill>
              <a:srgbClr val="00A49A"/>
            </a:solidFill>
            <a:ln>
              <a:solidFill>
                <a:srgbClr val="00A49A"/>
              </a:solidFill>
            </a:ln>
            <a:effectLst/>
          </c:spPr>
          <c:invertIfNegative val="0"/>
          <c:dLbls>
            <c:delete val="1"/>
          </c:dLbls>
          <c:cat>
            <c:strRef>
              <c:f>'F52'!$B$20:$M$20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'F52'!$B$21:$M$21</c:f>
              <c:numCache>
                <c:formatCode>#,##0</c:formatCode>
                <c:ptCount val="12"/>
                <c:pt idx="0">
                  <c:v>0</c:v>
                </c:pt>
                <c:pt idx="1">
                  <c:v>0</c:v>
                </c:pt>
                <c:pt idx="2">
                  <c:v>0</c:v>
                </c:pt>
                <c:pt idx="3">
                  <c:v>0</c:v>
                </c:pt>
                <c:pt idx="4">
                  <c:v>0</c:v>
                </c:pt>
                <c:pt idx="5">
                  <c:v>0</c:v>
                </c:pt>
                <c:pt idx="6">
                  <c:v>0</c:v>
                </c:pt>
                <c:pt idx="7">
                  <c:v>0</c:v>
                </c:pt>
                <c:pt idx="8">
                  <c:v>5910</c:v>
                </c:pt>
                <c:pt idx="9">
                  <c:v>8549</c:v>
                </c:pt>
                <c:pt idx="10">
                  <c:v>7151</c:v>
                </c:pt>
                <c:pt idx="11">
                  <c:v>3546</c:v>
                </c:pt>
              </c:numCache>
            </c:numRef>
          </c:val>
        </c:ser>
        <c:ser>
          <c:idx val="1"/>
          <c:order val="1"/>
          <c:tx>
            <c:strRef>
              <c:f>'F52'!$A$22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'F52'!$B$20:$M$20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'F52'!$B$22:$M$22</c:f>
              <c:numCache>
                <c:formatCode>#,##0</c:formatCode>
                <c:ptCount val="12"/>
                <c:pt idx="0">
                  <c:v>7158</c:v>
                </c:pt>
                <c:pt idx="1">
                  <c:v>7478</c:v>
                </c:pt>
                <c:pt idx="2">
                  <c:v>0</c:v>
                </c:pt>
                <c:pt idx="3">
                  <c:v>0</c:v>
                </c:pt>
                <c:pt idx="4">
                  <c:v>0</c:v>
                </c:pt>
                <c:pt idx="5">
                  <c:v>0</c:v>
                </c:pt>
                <c:pt idx="6">
                  <c:v>0</c:v>
                </c:pt>
                <c:pt idx="7">
                  <c:v>0</c:v>
                </c:pt>
                <c:pt idx="8">
                  <c:v>0</c:v>
                </c:pt>
                <c:pt idx="9">
                  <c:v>0</c:v>
                </c:pt>
                <c:pt idx="10">
                  <c:v>0</c:v>
                </c:pt>
                <c:pt idx="11">
                  <c:v>0</c:v>
                </c:pt>
              </c:numCache>
            </c:numRef>
          </c:val>
        </c:ser>
        <c:dLbls>
          <c:dLblPos val="outEnd"/>
          <c:showLegendKey val="0"/>
          <c:showVal val="1"/>
          <c:showCatName val="0"/>
          <c:showSerName val="0"/>
          <c:showPercent val="0"/>
          <c:showBubbleSize val="0"/>
        </c:dLbls>
        <c:gapWidth val="168"/>
        <c:overlap val="-7"/>
        <c:axId val="515593336"/>
        <c:axId val="515592944"/>
      </c:barChart>
      <c:catAx>
        <c:axId val="51559333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2944"/>
        <c:crosses val="autoZero"/>
        <c:auto val="1"/>
        <c:lblAlgn val="ctr"/>
        <c:lblOffset val="100"/>
        <c:noMultiLvlLbl val="0"/>
      </c:catAx>
      <c:valAx>
        <c:axId val="51559294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3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'F53-54'!$A$4</c:f>
              <c:strCache>
                <c:ptCount val="1"/>
                <c:pt idx="0">
                  <c:v>Etnografiska museet</c:v>
                </c:pt>
              </c:strCache>
            </c:strRef>
          </c:tx>
          <c:spPr>
            <a:ln>
              <a:solidFill>
                <a:srgbClr val="00A49A"/>
              </a:solidFill>
            </a:ln>
            <a:effectLst/>
          </c:spPr>
          <c:marker>
            <c:symbol val="none"/>
          </c:marker>
          <c:dLbls>
            <c:delete val="1"/>
          </c:dLbls>
          <c:cat>
            <c:numRef>
              <c:f>'F53-54'!$B$3:$L$3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'F53-54'!$B$4:$L$4</c:f>
              <c:numCache>
                <c:formatCode>General</c:formatCode>
                <c:ptCount val="11"/>
                <c:pt idx="0">
                  <c:v>117887</c:v>
                </c:pt>
                <c:pt idx="1">
                  <c:v>188974</c:v>
                </c:pt>
                <c:pt idx="2">
                  <c:v>215093</c:v>
                </c:pt>
                <c:pt idx="3">
                  <c:v>138386</c:v>
                </c:pt>
                <c:pt idx="4">
                  <c:v>127389</c:v>
                </c:pt>
                <c:pt idx="5">
                  <c:v>99899</c:v>
                </c:pt>
                <c:pt idx="6">
                  <c:v>115339</c:v>
                </c:pt>
                <c:pt idx="7">
                  <c:v>174978</c:v>
                </c:pt>
                <c:pt idx="8">
                  <c:v>117945</c:v>
                </c:pt>
                <c:pt idx="9">
                  <c:v>108149</c:v>
                </c:pt>
                <c:pt idx="10">
                  <c:v>108446</c:v>
                </c:pt>
              </c:numCache>
            </c:numRef>
          </c:val>
          <c:smooth val="0"/>
        </c:ser>
        <c:dLbls>
          <c:showLegendKey val="0"/>
          <c:showVal val="1"/>
          <c:showCatName val="0"/>
          <c:showSerName val="0"/>
          <c:showPercent val="0"/>
          <c:showBubbleSize val="0"/>
        </c:dLbls>
        <c:smooth val="0"/>
        <c:axId val="515595296"/>
        <c:axId val="515589024"/>
      </c:lineChart>
      <c:catAx>
        <c:axId val="51559529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89024"/>
        <c:crosses val="autoZero"/>
        <c:auto val="1"/>
        <c:lblAlgn val="ctr"/>
        <c:lblOffset val="100"/>
        <c:noMultiLvlLbl val="0"/>
      </c:catAx>
      <c:valAx>
        <c:axId val="51558902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'F53-54'!$A$21</c:f>
              <c:strCache>
                <c:ptCount val="1"/>
                <c:pt idx="0">
                  <c:v>2013</c:v>
                </c:pt>
              </c:strCache>
            </c:strRef>
          </c:tx>
          <c:spPr>
            <a:solidFill>
              <a:srgbClr val="00A49A"/>
            </a:solidFill>
            <a:ln>
              <a:solidFill>
                <a:srgbClr val="00A49A"/>
              </a:solidFill>
            </a:ln>
            <a:effectLst/>
          </c:spPr>
          <c:invertIfNegative val="0"/>
          <c:dLbls>
            <c:delete val="1"/>
          </c:dLbls>
          <c:cat>
            <c:strRef>
              <c:f>'F53-54'!$B$20:$M$20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'F53-54'!$B$21:$M$21</c:f>
              <c:numCache>
                <c:formatCode>#,##0</c:formatCode>
                <c:ptCount val="12"/>
                <c:pt idx="0">
                  <c:v>8140</c:v>
                </c:pt>
                <c:pt idx="1">
                  <c:v>8645</c:v>
                </c:pt>
                <c:pt idx="2">
                  <c:v>9641</c:v>
                </c:pt>
                <c:pt idx="3">
                  <c:v>10755</c:v>
                </c:pt>
                <c:pt idx="4">
                  <c:v>9473</c:v>
                </c:pt>
                <c:pt idx="5">
                  <c:v>6382</c:v>
                </c:pt>
                <c:pt idx="6">
                  <c:v>6835</c:v>
                </c:pt>
                <c:pt idx="7">
                  <c:v>8787</c:v>
                </c:pt>
                <c:pt idx="8">
                  <c:v>7094</c:v>
                </c:pt>
                <c:pt idx="9">
                  <c:v>11867</c:v>
                </c:pt>
                <c:pt idx="10">
                  <c:v>13682</c:v>
                </c:pt>
                <c:pt idx="11">
                  <c:v>6848</c:v>
                </c:pt>
              </c:numCache>
            </c:numRef>
          </c:val>
        </c:ser>
        <c:ser>
          <c:idx val="1"/>
          <c:order val="1"/>
          <c:tx>
            <c:strRef>
              <c:f>'F53-54'!$A$22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'F53-54'!$B$20:$M$20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'F53-54'!$B$22:$M$22</c:f>
              <c:numCache>
                <c:formatCode>#,##0</c:formatCode>
                <c:ptCount val="12"/>
                <c:pt idx="0">
                  <c:v>8484</c:v>
                </c:pt>
                <c:pt idx="1">
                  <c:v>8940</c:v>
                </c:pt>
                <c:pt idx="2">
                  <c:v>12048</c:v>
                </c:pt>
                <c:pt idx="3">
                  <c:v>8675</c:v>
                </c:pt>
                <c:pt idx="4">
                  <c:v>9669</c:v>
                </c:pt>
                <c:pt idx="5">
                  <c:v>8391</c:v>
                </c:pt>
                <c:pt idx="6">
                  <c:v>6836</c:v>
                </c:pt>
                <c:pt idx="7">
                  <c:v>9108</c:v>
                </c:pt>
                <c:pt idx="8">
                  <c:v>7304</c:v>
                </c:pt>
                <c:pt idx="9">
                  <c:v>9714</c:v>
                </c:pt>
                <c:pt idx="10">
                  <c:v>12787</c:v>
                </c:pt>
                <c:pt idx="11">
                  <c:v>6490</c:v>
                </c:pt>
              </c:numCache>
            </c:numRef>
          </c:val>
        </c:ser>
        <c:dLbls>
          <c:dLblPos val="outEnd"/>
          <c:showLegendKey val="0"/>
          <c:showVal val="1"/>
          <c:showCatName val="0"/>
          <c:showSerName val="0"/>
          <c:showPercent val="0"/>
          <c:showBubbleSize val="0"/>
        </c:dLbls>
        <c:gapWidth val="168"/>
        <c:overlap val="-7"/>
        <c:axId val="515590200"/>
        <c:axId val="515594904"/>
      </c:barChart>
      <c:catAx>
        <c:axId val="515590200"/>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4904"/>
        <c:crosses val="autoZero"/>
        <c:auto val="1"/>
        <c:lblAlgn val="ctr"/>
        <c:lblOffset val="100"/>
        <c:noMultiLvlLbl val="0"/>
      </c:catAx>
      <c:valAx>
        <c:axId val="51559490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0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202119001179905"/>
          <c:y val="4.9343970343627995E-2"/>
          <c:w val="0.55631216740109324"/>
          <c:h val="0.86603563882577916"/>
        </c:manualLayout>
      </c:layout>
      <c:barChart>
        <c:barDir val="bar"/>
        <c:grouping val="stacked"/>
        <c:varyColors val="0"/>
        <c:ser>
          <c:idx val="0"/>
          <c:order val="0"/>
          <c:tx>
            <c:strRef>
              <c:f>'F6'!$C$7</c:f>
              <c:strCache>
                <c:ptCount val="1"/>
                <c:pt idx="0">
                  <c:v>Grundskola</c:v>
                </c:pt>
              </c:strCache>
            </c:strRef>
          </c:tx>
          <c:spPr>
            <a:solidFill>
              <a:srgbClr val="00A49A"/>
            </a:solidFill>
            <a:ln>
              <a:solidFill>
                <a:srgbClr val="00A49A"/>
              </a:solidFill>
            </a:ln>
            <a:effectLst/>
          </c:spPr>
          <c:invertIfNegative val="0"/>
          <c:dLbls>
            <c:delete val="1"/>
          </c:dLbls>
          <c:cat>
            <c:strRef>
              <c:f>'F6'!$B$8:$B$37</c:f>
              <c:strCache>
                <c:ptCount val="30"/>
                <c:pt idx="0">
                  <c:v>Arkitektur- och designcentrum</c:v>
                </c:pt>
                <c:pt idx="1">
                  <c:v>Moderna museet Malmö</c:v>
                </c:pt>
                <c:pt idx="2">
                  <c:v>Moderna museet Stockholm</c:v>
                </c:pt>
                <c:pt idx="3">
                  <c:v>Forum för levande historia*</c:v>
                </c:pt>
                <c:pt idx="4">
                  <c:v>Nationalmuseum</c:v>
                </c:pt>
                <c:pt idx="5">
                  <c:v>Musik- och Teatermuseet</c:v>
                </c:pt>
                <c:pt idx="6">
                  <c:v>Gamla Uppsala Museum</c:v>
                </c:pt>
                <c:pt idx="7">
                  <c:v>Världskulturmuseet</c:v>
                </c:pt>
                <c:pt idx="8">
                  <c:v>Medelhavsmuseet</c:v>
                </c:pt>
                <c:pt idx="9">
                  <c:v>Etnografiska museet</c:v>
                </c:pt>
                <c:pt idx="10">
                  <c:v>Östasiatiska museet</c:v>
                </c:pt>
                <c:pt idx="11">
                  <c:v>Historiska museet</c:v>
                </c:pt>
                <c:pt idx="12">
                  <c:v>Prins Eugens Waldemarsudde</c:v>
                </c:pt>
                <c:pt idx="13">
                  <c:v>Armémuseum</c:v>
                </c:pt>
                <c:pt idx="14">
                  <c:v>Arbetets museum</c:v>
                </c:pt>
                <c:pt idx="15">
                  <c:v>Tekniska museet</c:v>
                </c:pt>
                <c:pt idx="16">
                  <c:v>Sjöhistoriska museet</c:v>
                </c:pt>
                <c:pt idx="17">
                  <c:v>Nordiska museet</c:v>
                </c:pt>
                <c:pt idx="18">
                  <c:v>Livrustkammaren</c:v>
                </c:pt>
                <c:pt idx="19">
                  <c:v>Hallwylska museet</c:v>
                </c:pt>
                <c:pt idx="20">
                  <c:v>Naturhistoriska riksmuseet</c:v>
                </c:pt>
                <c:pt idx="21">
                  <c:v>Marinmuseum</c:v>
                </c:pt>
                <c:pt idx="22">
                  <c:v>Kungl. Myntkabinettet</c:v>
                </c:pt>
                <c:pt idx="23">
                  <c:v>Tumba bruksmuseum*</c:v>
                </c:pt>
                <c:pt idx="24">
                  <c:v>Skoklosters slott*</c:v>
                </c:pt>
                <c:pt idx="25">
                  <c:v>Skansen</c:v>
                </c:pt>
                <c:pt idx="26">
                  <c:v>Flygvapenmuseum</c:v>
                </c:pt>
                <c:pt idx="27">
                  <c:v>Glimmingehus*</c:v>
                </c:pt>
                <c:pt idx="28">
                  <c:v>Totalt</c:v>
                </c:pt>
                <c:pt idx="29">
                  <c:v>Befolkningen</c:v>
                </c:pt>
              </c:strCache>
            </c:strRef>
          </c:cat>
          <c:val>
            <c:numRef>
              <c:f>'F6'!$C$8:$C$37</c:f>
              <c:numCache>
                <c:formatCode>0</c:formatCode>
                <c:ptCount val="30"/>
                <c:pt idx="0">
                  <c:v>1.2048192771084338</c:v>
                </c:pt>
                <c:pt idx="1">
                  <c:v>2.6706231454005933</c:v>
                </c:pt>
                <c:pt idx="2">
                  <c:v>2.1671826625386994</c:v>
                </c:pt>
                <c:pt idx="3">
                  <c:v>1.4285714285714284</c:v>
                </c:pt>
                <c:pt idx="4">
                  <c:v>1.6260162601626018</c:v>
                </c:pt>
                <c:pt idx="5">
                  <c:v>4.6153846153846159</c:v>
                </c:pt>
                <c:pt idx="6">
                  <c:v>1.8018018018018018</c:v>
                </c:pt>
                <c:pt idx="7">
                  <c:v>4.3256997455470731</c:v>
                </c:pt>
                <c:pt idx="8">
                  <c:v>2.112676056338028</c:v>
                </c:pt>
                <c:pt idx="9">
                  <c:v>3.8338658146964857</c:v>
                </c:pt>
                <c:pt idx="10">
                  <c:v>3.8869257950530036</c:v>
                </c:pt>
                <c:pt idx="11">
                  <c:v>2.8409090909090908</c:v>
                </c:pt>
                <c:pt idx="12">
                  <c:v>7.3756432246998278</c:v>
                </c:pt>
                <c:pt idx="13">
                  <c:v>2.4390243902439024</c:v>
                </c:pt>
                <c:pt idx="14">
                  <c:v>7.5245365321701199</c:v>
                </c:pt>
                <c:pt idx="15">
                  <c:v>2.5295109612141653</c:v>
                </c:pt>
                <c:pt idx="16">
                  <c:v>7.2555205047318623</c:v>
                </c:pt>
                <c:pt idx="17">
                  <c:v>4.6511627906976747</c:v>
                </c:pt>
                <c:pt idx="18">
                  <c:v>5.9999999999999991</c:v>
                </c:pt>
                <c:pt idx="19">
                  <c:v>6.666666666666667</c:v>
                </c:pt>
                <c:pt idx="20">
                  <c:v>5.8947368421052628</c:v>
                </c:pt>
                <c:pt idx="21">
                  <c:v>13.075060532687651</c:v>
                </c:pt>
                <c:pt idx="22">
                  <c:v>10.989010989010989</c:v>
                </c:pt>
                <c:pt idx="23">
                  <c:v>19.31818181818182</c:v>
                </c:pt>
                <c:pt idx="24">
                  <c:v>5.9523809523809517</c:v>
                </c:pt>
                <c:pt idx="25">
                  <c:v>15.248065543923531</c:v>
                </c:pt>
                <c:pt idx="26">
                  <c:v>10.25</c:v>
                </c:pt>
                <c:pt idx="27">
                  <c:v>10.16949152542373</c:v>
                </c:pt>
                <c:pt idx="28">
                  <c:v>7.4839486518431668</c:v>
                </c:pt>
                <c:pt idx="29">
                  <c:v>19.718205593484534</c:v>
                </c:pt>
              </c:numCache>
            </c:numRef>
          </c:val>
        </c:ser>
        <c:ser>
          <c:idx val="1"/>
          <c:order val="1"/>
          <c:tx>
            <c:strRef>
              <c:f>'F6'!$D$7</c:f>
              <c:strCache>
                <c:ptCount val="1"/>
                <c:pt idx="0">
                  <c:v>Gymnasium</c:v>
                </c:pt>
              </c:strCache>
            </c:strRef>
          </c:tx>
          <c:spPr>
            <a:solidFill>
              <a:srgbClr val="7EC314"/>
            </a:solidFill>
            <a:ln>
              <a:solidFill>
                <a:srgbClr val="7EC314"/>
              </a:solidFill>
            </a:ln>
            <a:effectLst/>
          </c:spPr>
          <c:invertIfNegative val="0"/>
          <c:dPt>
            <c:idx val="0"/>
            <c:invertIfNegative val="0"/>
            <c:bubble3D val="0"/>
          </c:dPt>
          <c:dLbls>
            <c:delete val="1"/>
          </c:dLbls>
          <c:cat>
            <c:strRef>
              <c:f>'F6'!$B$8:$B$37</c:f>
              <c:strCache>
                <c:ptCount val="30"/>
                <c:pt idx="0">
                  <c:v>Arkitektur- och designcentrum</c:v>
                </c:pt>
                <c:pt idx="1">
                  <c:v>Moderna museet Malmö</c:v>
                </c:pt>
                <c:pt idx="2">
                  <c:v>Moderna museet Stockholm</c:v>
                </c:pt>
                <c:pt idx="3">
                  <c:v>Forum för levande historia*</c:v>
                </c:pt>
                <c:pt idx="4">
                  <c:v>Nationalmuseum</c:v>
                </c:pt>
                <c:pt idx="5">
                  <c:v>Musik- och Teatermuseet</c:v>
                </c:pt>
                <c:pt idx="6">
                  <c:v>Gamla Uppsala Museum</c:v>
                </c:pt>
                <c:pt idx="7">
                  <c:v>Världskulturmuseet</c:v>
                </c:pt>
                <c:pt idx="8">
                  <c:v>Medelhavsmuseet</c:v>
                </c:pt>
                <c:pt idx="9">
                  <c:v>Etnografiska museet</c:v>
                </c:pt>
                <c:pt idx="10">
                  <c:v>Östasiatiska museet</c:v>
                </c:pt>
                <c:pt idx="11">
                  <c:v>Historiska museet</c:v>
                </c:pt>
                <c:pt idx="12">
                  <c:v>Prins Eugens Waldemarsudde</c:v>
                </c:pt>
                <c:pt idx="13">
                  <c:v>Armémuseum</c:v>
                </c:pt>
                <c:pt idx="14">
                  <c:v>Arbetets museum</c:v>
                </c:pt>
                <c:pt idx="15">
                  <c:v>Tekniska museet</c:v>
                </c:pt>
                <c:pt idx="16">
                  <c:v>Sjöhistoriska museet</c:v>
                </c:pt>
                <c:pt idx="17">
                  <c:v>Nordiska museet</c:v>
                </c:pt>
                <c:pt idx="18">
                  <c:v>Livrustkammaren</c:v>
                </c:pt>
                <c:pt idx="19">
                  <c:v>Hallwylska museet</c:v>
                </c:pt>
                <c:pt idx="20">
                  <c:v>Naturhistoriska riksmuseet</c:v>
                </c:pt>
                <c:pt idx="21">
                  <c:v>Marinmuseum</c:v>
                </c:pt>
                <c:pt idx="22">
                  <c:v>Kungl. Myntkabinettet</c:v>
                </c:pt>
                <c:pt idx="23">
                  <c:v>Tumba bruksmuseum*</c:v>
                </c:pt>
                <c:pt idx="24">
                  <c:v>Skoklosters slott*</c:v>
                </c:pt>
                <c:pt idx="25">
                  <c:v>Skansen</c:v>
                </c:pt>
                <c:pt idx="26">
                  <c:v>Flygvapenmuseum</c:v>
                </c:pt>
                <c:pt idx="27">
                  <c:v>Glimmingehus*</c:v>
                </c:pt>
                <c:pt idx="28">
                  <c:v>Totalt</c:v>
                </c:pt>
                <c:pt idx="29">
                  <c:v>Befolkningen</c:v>
                </c:pt>
              </c:strCache>
            </c:strRef>
          </c:cat>
          <c:val>
            <c:numRef>
              <c:f>'F6'!$D$8:$D$37</c:f>
              <c:numCache>
                <c:formatCode>0</c:formatCode>
                <c:ptCount val="30"/>
                <c:pt idx="0">
                  <c:v>10.843373493975902</c:v>
                </c:pt>
                <c:pt idx="1">
                  <c:v>13.649851632047477</c:v>
                </c:pt>
                <c:pt idx="2">
                  <c:v>15.170278637770899</c:v>
                </c:pt>
                <c:pt idx="3">
                  <c:v>17.142857142857142</c:v>
                </c:pt>
                <c:pt idx="4">
                  <c:v>17.615176151761517</c:v>
                </c:pt>
                <c:pt idx="5">
                  <c:v>15.384615384615385</c:v>
                </c:pt>
                <c:pt idx="6">
                  <c:v>18.918918918918919</c:v>
                </c:pt>
                <c:pt idx="7">
                  <c:v>19.083969465648853</c:v>
                </c:pt>
                <c:pt idx="8">
                  <c:v>23.943661971830984</c:v>
                </c:pt>
                <c:pt idx="9">
                  <c:v>22.683706070287542</c:v>
                </c:pt>
                <c:pt idx="10">
                  <c:v>23.674911660777383</c:v>
                </c:pt>
                <c:pt idx="11">
                  <c:v>25.568181818181817</c:v>
                </c:pt>
                <c:pt idx="12">
                  <c:v>21.783876500857634</c:v>
                </c:pt>
                <c:pt idx="13">
                  <c:v>27.804878048780491</c:v>
                </c:pt>
                <c:pt idx="14">
                  <c:v>23.991275899672843</c:v>
                </c:pt>
                <c:pt idx="15">
                  <c:v>29.679595278246207</c:v>
                </c:pt>
                <c:pt idx="16">
                  <c:v>26.813880126182966</c:v>
                </c:pt>
                <c:pt idx="17">
                  <c:v>30.813953488372093</c:v>
                </c:pt>
                <c:pt idx="18">
                  <c:v>31.25</c:v>
                </c:pt>
                <c:pt idx="19">
                  <c:v>32.820512820512818</c:v>
                </c:pt>
                <c:pt idx="20">
                  <c:v>37.894736842105267</c:v>
                </c:pt>
                <c:pt idx="21">
                  <c:v>30.750605326876514</c:v>
                </c:pt>
                <c:pt idx="22">
                  <c:v>32.967032967032964</c:v>
                </c:pt>
                <c:pt idx="23">
                  <c:v>25</c:v>
                </c:pt>
                <c:pt idx="24">
                  <c:v>39.285714285714285</c:v>
                </c:pt>
                <c:pt idx="25">
                  <c:v>35.68502503413746</c:v>
                </c:pt>
                <c:pt idx="26">
                  <c:v>41</c:v>
                </c:pt>
                <c:pt idx="27">
                  <c:v>45.762711864406782</c:v>
                </c:pt>
                <c:pt idx="28">
                  <c:v>27.761493052412572</c:v>
                </c:pt>
                <c:pt idx="29">
                  <c:v>57.477661121823878</c:v>
                </c:pt>
              </c:numCache>
            </c:numRef>
          </c:val>
        </c:ser>
        <c:ser>
          <c:idx val="2"/>
          <c:order val="2"/>
          <c:tx>
            <c:strRef>
              <c:f>'F6'!$E$7</c:f>
              <c:strCache>
                <c:ptCount val="1"/>
                <c:pt idx="0">
                  <c:v>Eftergymnasial</c:v>
                </c:pt>
              </c:strCache>
            </c:strRef>
          </c:tx>
          <c:spPr>
            <a:solidFill>
              <a:srgbClr val="60D2BC"/>
            </a:solidFill>
            <a:ln>
              <a:solidFill>
                <a:srgbClr val="60D2BC"/>
              </a:solidFill>
            </a:ln>
            <a:effectLst/>
          </c:spPr>
          <c:invertIfNegative val="0"/>
          <c:dPt>
            <c:idx val="0"/>
            <c:invertIfNegative val="0"/>
            <c:bubble3D val="0"/>
          </c:dPt>
          <c:dLbls>
            <c:delete val="1"/>
          </c:dLbls>
          <c:cat>
            <c:strRef>
              <c:f>'F6'!$B$8:$B$37</c:f>
              <c:strCache>
                <c:ptCount val="30"/>
                <c:pt idx="0">
                  <c:v>Arkitektur- och designcentrum</c:v>
                </c:pt>
                <c:pt idx="1">
                  <c:v>Moderna museet Malmö</c:v>
                </c:pt>
                <c:pt idx="2">
                  <c:v>Moderna museet Stockholm</c:v>
                </c:pt>
                <c:pt idx="3">
                  <c:v>Forum för levande historia*</c:v>
                </c:pt>
                <c:pt idx="4">
                  <c:v>Nationalmuseum</c:v>
                </c:pt>
                <c:pt idx="5">
                  <c:v>Musik- och Teatermuseet</c:v>
                </c:pt>
                <c:pt idx="6">
                  <c:v>Gamla Uppsala Museum</c:v>
                </c:pt>
                <c:pt idx="7">
                  <c:v>Världskulturmuseet</c:v>
                </c:pt>
                <c:pt idx="8">
                  <c:v>Medelhavsmuseet</c:v>
                </c:pt>
                <c:pt idx="9">
                  <c:v>Etnografiska museet</c:v>
                </c:pt>
                <c:pt idx="10">
                  <c:v>Östasiatiska museet</c:v>
                </c:pt>
                <c:pt idx="11">
                  <c:v>Historiska museet</c:v>
                </c:pt>
                <c:pt idx="12">
                  <c:v>Prins Eugens Waldemarsudde</c:v>
                </c:pt>
                <c:pt idx="13">
                  <c:v>Armémuseum</c:v>
                </c:pt>
                <c:pt idx="14">
                  <c:v>Arbetets museum</c:v>
                </c:pt>
                <c:pt idx="15">
                  <c:v>Tekniska museet</c:v>
                </c:pt>
                <c:pt idx="16">
                  <c:v>Sjöhistoriska museet</c:v>
                </c:pt>
                <c:pt idx="17">
                  <c:v>Nordiska museet</c:v>
                </c:pt>
                <c:pt idx="18">
                  <c:v>Livrustkammaren</c:v>
                </c:pt>
                <c:pt idx="19">
                  <c:v>Hallwylska museet</c:v>
                </c:pt>
                <c:pt idx="20">
                  <c:v>Naturhistoriska riksmuseet</c:v>
                </c:pt>
                <c:pt idx="21">
                  <c:v>Marinmuseum</c:v>
                </c:pt>
                <c:pt idx="22">
                  <c:v>Kungl. Myntkabinettet</c:v>
                </c:pt>
                <c:pt idx="23">
                  <c:v>Tumba bruksmuseum*</c:v>
                </c:pt>
                <c:pt idx="24">
                  <c:v>Skoklosters slott*</c:v>
                </c:pt>
                <c:pt idx="25">
                  <c:v>Skansen</c:v>
                </c:pt>
                <c:pt idx="26">
                  <c:v>Flygvapenmuseum</c:v>
                </c:pt>
                <c:pt idx="27">
                  <c:v>Glimmingehus*</c:v>
                </c:pt>
                <c:pt idx="28">
                  <c:v>Totalt</c:v>
                </c:pt>
                <c:pt idx="29">
                  <c:v>Befolkningen</c:v>
                </c:pt>
              </c:strCache>
            </c:strRef>
          </c:cat>
          <c:val>
            <c:numRef>
              <c:f>'F6'!$E$8:$E$37</c:f>
              <c:numCache>
                <c:formatCode>0</c:formatCode>
                <c:ptCount val="30"/>
                <c:pt idx="0">
                  <c:v>87.951807228915655</c:v>
                </c:pt>
                <c:pt idx="1">
                  <c:v>83.679525222551931</c:v>
                </c:pt>
                <c:pt idx="2">
                  <c:v>82.662538699690401</c:v>
                </c:pt>
                <c:pt idx="3">
                  <c:v>81.428571428571431</c:v>
                </c:pt>
                <c:pt idx="4">
                  <c:v>80.758807588075882</c:v>
                </c:pt>
                <c:pt idx="5">
                  <c:v>80</c:v>
                </c:pt>
                <c:pt idx="6">
                  <c:v>79.27927927927928</c:v>
                </c:pt>
                <c:pt idx="7">
                  <c:v>76.590330788804067</c:v>
                </c:pt>
                <c:pt idx="8">
                  <c:v>73.943661971830991</c:v>
                </c:pt>
                <c:pt idx="9">
                  <c:v>73.482428115015978</c:v>
                </c:pt>
                <c:pt idx="10">
                  <c:v>72.438162544169614</c:v>
                </c:pt>
                <c:pt idx="11">
                  <c:v>71.590909090909093</c:v>
                </c:pt>
                <c:pt idx="12">
                  <c:v>70.840480274442541</c:v>
                </c:pt>
                <c:pt idx="13">
                  <c:v>69.756097560975604</c:v>
                </c:pt>
                <c:pt idx="14">
                  <c:v>68.484187568157026</c:v>
                </c:pt>
                <c:pt idx="15">
                  <c:v>67.790893760539632</c:v>
                </c:pt>
                <c:pt idx="16">
                  <c:v>65.930599369085172</c:v>
                </c:pt>
                <c:pt idx="17">
                  <c:v>64.534883720930239</c:v>
                </c:pt>
                <c:pt idx="18">
                  <c:v>62.749999999999993</c:v>
                </c:pt>
                <c:pt idx="19">
                  <c:v>60.512820512820511</c:v>
                </c:pt>
                <c:pt idx="20">
                  <c:v>56.21052631578948</c:v>
                </c:pt>
                <c:pt idx="21">
                  <c:v>56.174334140435832</c:v>
                </c:pt>
                <c:pt idx="22">
                  <c:v>56.043956043956044</c:v>
                </c:pt>
                <c:pt idx="23">
                  <c:v>55.68181818181818</c:v>
                </c:pt>
                <c:pt idx="24">
                  <c:v>54.761904761904766</c:v>
                </c:pt>
                <c:pt idx="25">
                  <c:v>49.066909421939009</c:v>
                </c:pt>
                <c:pt idx="26">
                  <c:v>48.75</c:v>
                </c:pt>
                <c:pt idx="27">
                  <c:v>44.067796610169495</c:v>
                </c:pt>
                <c:pt idx="28">
                  <c:v>64.754558295744275</c:v>
                </c:pt>
                <c:pt idx="29">
                  <c:v>22.804133284691591</c:v>
                </c:pt>
              </c:numCache>
            </c:numRef>
          </c:val>
        </c:ser>
        <c:dLbls>
          <c:showLegendKey val="0"/>
          <c:showVal val="1"/>
          <c:showCatName val="0"/>
          <c:showSerName val="0"/>
          <c:showPercent val="0"/>
          <c:showBubbleSize val="0"/>
        </c:dLbls>
        <c:gapWidth val="80"/>
        <c:overlap val="100"/>
        <c:axId val="509787080"/>
        <c:axId val="509784728"/>
      </c:barChart>
      <c:catAx>
        <c:axId val="509787080"/>
        <c:scaling>
          <c:orientation val="minMax"/>
        </c:scaling>
        <c:delete val="0"/>
        <c:axPos val="l"/>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4728"/>
        <c:crosses val="autoZero"/>
        <c:auto val="1"/>
        <c:lblAlgn val="ctr"/>
        <c:lblOffset val="100"/>
        <c:noMultiLvlLbl val="0"/>
      </c:catAx>
      <c:valAx>
        <c:axId val="509784728"/>
        <c:scaling>
          <c:orientation val="minMax"/>
          <c:max val="100"/>
        </c:scaling>
        <c:delete val="0"/>
        <c:axPos val="b"/>
        <c:title>
          <c:tx>
            <c:rich>
              <a:bodyPr/>
              <a:lstStyle/>
              <a:p>
                <a:pPr>
                  <a:defRPr b="1"/>
                </a:pPr>
                <a:r>
                  <a:rPr lang="sv-SE" b="1"/>
                  <a:t>Procent</a:t>
                </a:r>
              </a:p>
            </c:rich>
          </c:tx>
          <c:layout>
            <c:manualLayout>
              <c:xMode val="edge"/>
              <c:yMode val="edge"/>
              <c:x val="0.79689208524024746"/>
              <c:y val="0.94630853520359137"/>
            </c:manualLayout>
          </c:layout>
          <c:overlay val="0"/>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7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'F55-56'!$A$4</c:f>
              <c:strCache>
                <c:ptCount val="1"/>
                <c:pt idx="0">
                  <c:v>Medelhavsmuseet</c:v>
                </c:pt>
              </c:strCache>
            </c:strRef>
          </c:tx>
          <c:spPr>
            <a:ln>
              <a:solidFill>
                <a:srgbClr val="00A49A"/>
              </a:solidFill>
            </a:ln>
            <a:effectLst/>
          </c:spPr>
          <c:marker>
            <c:symbol val="none"/>
          </c:marker>
          <c:dLbls>
            <c:delete val="1"/>
          </c:dLbls>
          <c:cat>
            <c:numRef>
              <c:f>'F55-56'!$B$3:$L$3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'F55-56'!$B$4:$L$4</c:f>
              <c:numCache>
                <c:formatCode>General</c:formatCode>
                <c:ptCount val="11"/>
                <c:pt idx="2">
                  <c:v>258021</c:v>
                </c:pt>
                <c:pt idx="3">
                  <c:v>194347</c:v>
                </c:pt>
                <c:pt idx="4">
                  <c:v>216262</c:v>
                </c:pt>
                <c:pt idx="5">
                  <c:v>217297</c:v>
                </c:pt>
                <c:pt idx="6">
                  <c:v>279858</c:v>
                </c:pt>
                <c:pt idx="7">
                  <c:v>237112</c:v>
                </c:pt>
                <c:pt idx="8">
                  <c:v>225234</c:v>
                </c:pt>
                <c:pt idx="9">
                  <c:v>224798</c:v>
                </c:pt>
                <c:pt idx="10">
                  <c:v>298051</c:v>
                </c:pt>
              </c:numCache>
            </c:numRef>
          </c:val>
          <c:smooth val="0"/>
        </c:ser>
        <c:dLbls>
          <c:showLegendKey val="0"/>
          <c:showVal val="1"/>
          <c:showCatName val="0"/>
          <c:showSerName val="0"/>
          <c:showPercent val="0"/>
          <c:showBubbleSize val="0"/>
        </c:dLbls>
        <c:smooth val="0"/>
        <c:axId val="515592160"/>
        <c:axId val="515596472"/>
      </c:lineChart>
      <c:catAx>
        <c:axId val="515592160"/>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6472"/>
        <c:crosses val="autoZero"/>
        <c:auto val="1"/>
        <c:lblAlgn val="ctr"/>
        <c:lblOffset val="100"/>
        <c:noMultiLvlLbl val="0"/>
      </c:catAx>
      <c:valAx>
        <c:axId val="51559647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2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'F55-56'!$A$21</c:f>
              <c:strCache>
                <c:ptCount val="1"/>
                <c:pt idx="0">
                  <c:v>2013</c:v>
                </c:pt>
              </c:strCache>
            </c:strRef>
          </c:tx>
          <c:spPr>
            <a:solidFill>
              <a:srgbClr val="00A49A"/>
            </a:solidFill>
            <a:ln>
              <a:solidFill>
                <a:srgbClr val="00A49A"/>
              </a:solidFill>
            </a:ln>
            <a:effectLst/>
          </c:spPr>
          <c:invertIfNegative val="0"/>
          <c:dLbls>
            <c:delete val="1"/>
          </c:dLbls>
          <c:cat>
            <c:strRef>
              <c:f>'F55-56'!$B$20:$M$20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'F55-56'!$B$21:$M$21</c:f>
              <c:numCache>
                <c:formatCode>#,##0</c:formatCode>
                <c:ptCount val="12"/>
                <c:pt idx="0">
                  <c:v>16387</c:v>
                </c:pt>
                <c:pt idx="1">
                  <c:v>18729</c:v>
                </c:pt>
                <c:pt idx="2">
                  <c:v>20564</c:v>
                </c:pt>
                <c:pt idx="3">
                  <c:v>20537</c:v>
                </c:pt>
                <c:pt idx="4">
                  <c:v>17989</c:v>
                </c:pt>
                <c:pt idx="5">
                  <c:v>14607</c:v>
                </c:pt>
                <c:pt idx="6">
                  <c:v>13563</c:v>
                </c:pt>
                <c:pt idx="7">
                  <c:v>18585</c:v>
                </c:pt>
                <c:pt idx="8">
                  <c:v>16935</c:v>
                </c:pt>
                <c:pt idx="9">
                  <c:v>26151</c:v>
                </c:pt>
                <c:pt idx="10">
                  <c:v>22647</c:v>
                </c:pt>
                <c:pt idx="11">
                  <c:v>18104</c:v>
                </c:pt>
              </c:numCache>
            </c:numRef>
          </c:val>
        </c:ser>
        <c:ser>
          <c:idx val="1"/>
          <c:order val="1"/>
          <c:tx>
            <c:strRef>
              <c:f>'F55-56'!$A$22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'F55-56'!$B$20:$M$20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'F55-56'!$B$22:$M$22</c:f>
              <c:numCache>
                <c:formatCode>#,##0</c:formatCode>
                <c:ptCount val="12"/>
                <c:pt idx="0">
                  <c:v>20330</c:v>
                </c:pt>
                <c:pt idx="1">
                  <c:v>34854</c:v>
                </c:pt>
                <c:pt idx="2">
                  <c:v>39863</c:v>
                </c:pt>
                <c:pt idx="3">
                  <c:v>29145</c:v>
                </c:pt>
                <c:pt idx="4">
                  <c:v>22246</c:v>
                </c:pt>
                <c:pt idx="5">
                  <c:v>18101</c:v>
                </c:pt>
                <c:pt idx="6">
                  <c:v>16622</c:v>
                </c:pt>
                <c:pt idx="7">
                  <c:v>21318</c:v>
                </c:pt>
                <c:pt idx="8">
                  <c:v>20775</c:v>
                </c:pt>
                <c:pt idx="9">
                  <c:v>29441</c:v>
                </c:pt>
                <c:pt idx="10">
                  <c:v>25250</c:v>
                </c:pt>
                <c:pt idx="11">
                  <c:v>20106</c:v>
                </c:pt>
              </c:numCache>
            </c:numRef>
          </c:val>
        </c:ser>
        <c:dLbls>
          <c:dLblPos val="outEnd"/>
          <c:showLegendKey val="0"/>
          <c:showVal val="1"/>
          <c:showCatName val="0"/>
          <c:showSerName val="0"/>
          <c:showPercent val="0"/>
          <c:showBubbleSize val="0"/>
        </c:dLbls>
        <c:gapWidth val="168"/>
        <c:overlap val="-7"/>
        <c:axId val="515592552"/>
        <c:axId val="515598040"/>
      </c:barChart>
      <c:catAx>
        <c:axId val="51559255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8040"/>
        <c:crosses val="autoZero"/>
        <c:auto val="1"/>
        <c:lblAlgn val="ctr"/>
        <c:lblOffset val="100"/>
        <c:noMultiLvlLbl val="0"/>
      </c:catAx>
      <c:valAx>
        <c:axId val="515598040"/>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2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'F57-58'!$A$4</c:f>
              <c:strCache>
                <c:ptCount val="1"/>
                <c:pt idx="0">
                  <c:v>Världskulturmuseet</c:v>
                </c:pt>
              </c:strCache>
            </c:strRef>
          </c:tx>
          <c:spPr>
            <a:ln>
              <a:solidFill>
                <a:srgbClr val="00A49A"/>
              </a:solidFill>
            </a:ln>
            <a:effectLst/>
          </c:spPr>
          <c:marker>
            <c:symbol val="none"/>
          </c:marker>
          <c:dLbls>
            <c:delete val="1"/>
          </c:dLbls>
          <c:cat>
            <c:numRef>
              <c:f>'F57-58'!$B$3:$L$3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'F57-58'!$B$4:$L$4</c:f>
              <c:numCache>
                <c:formatCode>General</c:formatCode>
                <c:ptCount val="11"/>
                <c:pt idx="1">
                  <c:v>382438</c:v>
                </c:pt>
                <c:pt idx="2">
                  <c:v>227248</c:v>
                </c:pt>
                <c:pt idx="3">
                  <c:v>176733</c:v>
                </c:pt>
                <c:pt idx="4">
                  <c:v>217987</c:v>
                </c:pt>
                <c:pt idx="5">
                  <c:v>248830</c:v>
                </c:pt>
                <c:pt idx="6">
                  <c:v>255979</c:v>
                </c:pt>
                <c:pt idx="7">
                  <c:v>233398</c:v>
                </c:pt>
                <c:pt idx="8">
                  <c:v>198044</c:v>
                </c:pt>
                <c:pt idx="9">
                  <c:v>194846</c:v>
                </c:pt>
                <c:pt idx="10">
                  <c:v>162675</c:v>
                </c:pt>
              </c:numCache>
            </c:numRef>
          </c:val>
          <c:smooth val="0"/>
        </c:ser>
        <c:dLbls>
          <c:showLegendKey val="0"/>
          <c:showVal val="1"/>
          <c:showCatName val="0"/>
          <c:showSerName val="0"/>
          <c:showPercent val="0"/>
          <c:showBubbleSize val="0"/>
        </c:dLbls>
        <c:smooth val="0"/>
        <c:axId val="515588632"/>
        <c:axId val="515597256"/>
      </c:lineChart>
      <c:catAx>
        <c:axId val="51558863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7256"/>
        <c:crosses val="autoZero"/>
        <c:auto val="1"/>
        <c:lblAlgn val="ctr"/>
        <c:lblOffset val="100"/>
        <c:noMultiLvlLbl val="0"/>
      </c:catAx>
      <c:valAx>
        <c:axId val="51559725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88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'F57-58'!$A$21</c:f>
              <c:strCache>
                <c:ptCount val="1"/>
                <c:pt idx="0">
                  <c:v>2013</c:v>
                </c:pt>
              </c:strCache>
            </c:strRef>
          </c:tx>
          <c:spPr>
            <a:solidFill>
              <a:srgbClr val="00A49A"/>
            </a:solidFill>
            <a:ln>
              <a:solidFill>
                <a:srgbClr val="00A49A"/>
              </a:solidFill>
            </a:ln>
            <a:effectLst/>
          </c:spPr>
          <c:invertIfNegative val="0"/>
          <c:dLbls>
            <c:delete val="1"/>
          </c:dLbls>
          <c:cat>
            <c:strRef>
              <c:f>'F57-58'!$B$20:$M$20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'F57-58'!$B$21:$M$21</c:f>
              <c:numCache>
                <c:formatCode>#,##0</c:formatCode>
                <c:ptCount val="12"/>
                <c:pt idx="0">
                  <c:v>12734</c:v>
                </c:pt>
                <c:pt idx="1">
                  <c:v>18447</c:v>
                </c:pt>
                <c:pt idx="2">
                  <c:v>18512</c:v>
                </c:pt>
                <c:pt idx="3">
                  <c:v>16837</c:v>
                </c:pt>
                <c:pt idx="4">
                  <c:v>18463</c:v>
                </c:pt>
                <c:pt idx="5">
                  <c:v>10778</c:v>
                </c:pt>
                <c:pt idx="6">
                  <c:v>7587</c:v>
                </c:pt>
                <c:pt idx="7">
                  <c:v>15042</c:v>
                </c:pt>
                <c:pt idx="8">
                  <c:v>12216</c:v>
                </c:pt>
                <c:pt idx="9">
                  <c:v>40451</c:v>
                </c:pt>
                <c:pt idx="10">
                  <c:v>15425</c:v>
                </c:pt>
                <c:pt idx="11">
                  <c:v>8354</c:v>
                </c:pt>
              </c:numCache>
            </c:numRef>
          </c:val>
        </c:ser>
        <c:ser>
          <c:idx val="1"/>
          <c:order val="1"/>
          <c:tx>
            <c:strRef>
              <c:f>'F57-58'!$A$22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'F57-58'!$B$20:$M$20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'F57-58'!$B$22:$M$22</c:f>
              <c:numCache>
                <c:formatCode>#,##0</c:formatCode>
                <c:ptCount val="12"/>
                <c:pt idx="0">
                  <c:v>13389</c:v>
                </c:pt>
                <c:pt idx="1">
                  <c:v>18441</c:v>
                </c:pt>
                <c:pt idx="2">
                  <c:v>20064</c:v>
                </c:pt>
                <c:pt idx="3">
                  <c:v>12728</c:v>
                </c:pt>
                <c:pt idx="4">
                  <c:v>15019</c:v>
                </c:pt>
                <c:pt idx="5">
                  <c:v>10164</c:v>
                </c:pt>
                <c:pt idx="6">
                  <c:v>5357</c:v>
                </c:pt>
                <c:pt idx="7">
                  <c:v>15020</c:v>
                </c:pt>
                <c:pt idx="8">
                  <c:v>11059</c:v>
                </c:pt>
                <c:pt idx="9">
                  <c:v>17575</c:v>
                </c:pt>
                <c:pt idx="10">
                  <c:v>16033</c:v>
                </c:pt>
                <c:pt idx="11">
                  <c:v>7826</c:v>
                </c:pt>
              </c:numCache>
            </c:numRef>
          </c:val>
        </c:ser>
        <c:dLbls>
          <c:dLblPos val="outEnd"/>
          <c:showLegendKey val="0"/>
          <c:showVal val="1"/>
          <c:showCatName val="0"/>
          <c:showSerName val="0"/>
          <c:showPercent val="0"/>
          <c:showBubbleSize val="0"/>
        </c:dLbls>
        <c:gapWidth val="168"/>
        <c:overlap val="-7"/>
        <c:axId val="515595688"/>
        <c:axId val="515598824"/>
      </c:barChart>
      <c:catAx>
        <c:axId val="515595688"/>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8824"/>
        <c:crosses val="autoZero"/>
        <c:auto val="1"/>
        <c:lblAlgn val="ctr"/>
        <c:lblOffset val="100"/>
        <c:noMultiLvlLbl val="0"/>
      </c:catAx>
      <c:valAx>
        <c:axId val="51559882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95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'F59-60'!$A$4</c:f>
              <c:strCache>
                <c:ptCount val="1"/>
                <c:pt idx="0">
                  <c:v>Östasiatiska museet</c:v>
                </c:pt>
              </c:strCache>
            </c:strRef>
          </c:tx>
          <c:spPr>
            <a:ln>
              <a:solidFill>
                <a:srgbClr val="00A49A"/>
              </a:solidFill>
            </a:ln>
            <a:effectLst/>
          </c:spPr>
          <c:marker>
            <c:symbol val="none"/>
          </c:marker>
          <c:dLbls>
            <c:delete val="1"/>
          </c:dLbls>
          <c:cat>
            <c:numRef>
              <c:f>'F59-60'!$B$3:$L$3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'F59-60'!$B$4:$L$4</c:f>
              <c:numCache>
                <c:formatCode>General</c:formatCode>
                <c:ptCount val="11"/>
                <c:pt idx="1">
                  <c:v>134314</c:v>
                </c:pt>
                <c:pt idx="2">
                  <c:v>112426</c:v>
                </c:pt>
                <c:pt idx="3">
                  <c:v>105008</c:v>
                </c:pt>
                <c:pt idx="4">
                  <c:v>133169</c:v>
                </c:pt>
                <c:pt idx="5">
                  <c:v>64374</c:v>
                </c:pt>
                <c:pt idx="6">
                  <c:v>296479</c:v>
                </c:pt>
                <c:pt idx="7">
                  <c:v>266062</c:v>
                </c:pt>
                <c:pt idx="8">
                  <c:v>78267</c:v>
                </c:pt>
                <c:pt idx="9">
                  <c:v>72223</c:v>
                </c:pt>
                <c:pt idx="10">
                  <c:v>80587</c:v>
                </c:pt>
              </c:numCache>
            </c:numRef>
          </c:val>
          <c:smooth val="0"/>
        </c:ser>
        <c:dLbls>
          <c:showLegendKey val="0"/>
          <c:showVal val="1"/>
          <c:showCatName val="0"/>
          <c:showSerName val="0"/>
          <c:showPercent val="0"/>
          <c:showBubbleSize val="0"/>
        </c:dLbls>
        <c:smooth val="0"/>
        <c:axId val="515587848"/>
        <c:axId val="515588240"/>
      </c:lineChart>
      <c:catAx>
        <c:axId val="515587848"/>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88240"/>
        <c:crosses val="autoZero"/>
        <c:auto val="1"/>
        <c:lblAlgn val="ctr"/>
        <c:lblOffset val="100"/>
        <c:noMultiLvlLbl val="0"/>
      </c:catAx>
      <c:valAx>
        <c:axId val="515588240"/>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587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'F59-60'!$A$21</c:f>
              <c:strCache>
                <c:ptCount val="1"/>
                <c:pt idx="0">
                  <c:v>2013</c:v>
                </c:pt>
              </c:strCache>
            </c:strRef>
          </c:tx>
          <c:spPr>
            <a:solidFill>
              <a:srgbClr val="00A49A"/>
            </a:solidFill>
            <a:ln>
              <a:solidFill>
                <a:srgbClr val="00A49A"/>
              </a:solidFill>
            </a:ln>
            <a:effectLst/>
          </c:spPr>
          <c:invertIfNegative val="0"/>
          <c:dLbls>
            <c:delete val="1"/>
          </c:dLbls>
          <c:cat>
            <c:strRef>
              <c:f>'F59-60'!$B$20:$M$20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'F59-60'!$B$21:$M$21</c:f>
              <c:numCache>
                <c:formatCode>#,##0</c:formatCode>
                <c:ptCount val="12"/>
                <c:pt idx="0">
                  <c:v>5292</c:v>
                </c:pt>
                <c:pt idx="1">
                  <c:v>7782</c:v>
                </c:pt>
                <c:pt idx="2">
                  <c:v>7049</c:v>
                </c:pt>
                <c:pt idx="3">
                  <c:v>8532</c:v>
                </c:pt>
                <c:pt idx="4">
                  <c:v>5667</c:v>
                </c:pt>
                <c:pt idx="5">
                  <c:v>4335</c:v>
                </c:pt>
                <c:pt idx="6">
                  <c:v>4770</c:v>
                </c:pt>
                <c:pt idx="7">
                  <c:v>6394</c:v>
                </c:pt>
                <c:pt idx="8">
                  <c:v>5961</c:v>
                </c:pt>
                <c:pt idx="9">
                  <c:v>6298</c:v>
                </c:pt>
                <c:pt idx="10">
                  <c:v>5810</c:v>
                </c:pt>
                <c:pt idx="11">
                  <c:v>4333</c:v>
                </c:pt>
              </c:numCache>
            </c:numRef>
          </c:val>
        </c:ser>
        <c:ser>
          <c:idx val="1"/>
          <c:order val="1"/>
          <c:tx>
            <c:strRef>
              <c:f>'F59-60'!$A$22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'F59-60'!$B$20:$M$20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'F59-60'!$B$22:$M$22</c:f>
              <c:numCache>
                <c:formatCode>#,##0</c:formatCode>
                <c:ptCount val="12"/>
                <c:pt idx="0">
                  <c:v>4032</c:v>
                </c:pt>
                <c:pt idx="1">
                  <c:v>7148</c:v>
                </c:pt>
                <c:pt idx="2">
                  <c:v>5289</c:v>
                </c:pt>
                <c:pt idx="3">
                  <c:v>11071</c:v>
                </c:pt>
                <c:pt idx="4">
                  <c:v>8499</c:v>
                </c:pt>
                <c:pt idx="5">
                  <c:v>5899</c:v>
                </c:pt>
                <c:pt idx="6">
                  <c:v>5802</c:v>
                </c:pt>
                <c:pt idx="7">
                  <c:v>6784</c:v>
                </c:pt>
                <c:pt idx="8">
                  <c:v>9335</c:v>
                </c:pt>
                <c:pt idx="9">
                  <c:v>6008</c:v>
                </c:pt>
                <c:pt idx="10">
                  <c:v>6501</c:v>
                </c:pt>
                <c:pt idx="11">
                  <c:v>4219</c:v>
                </c:pt>
              </c:numCache>
            </c:numRef>
          </c:val>
        </c:ser>
        <c:dLbls>
          <c:dLblPos val="outEnd"/>
          <c:showLegendKey val="0"/>
          <c:showVal val="1"/>
          <c:showCatName val="0"/>
          <c:showSerName val="0"/>
          <c:showPercent val="0"/>
          <c:showBubbleSize val="0"/>
        </c:dLbls>
        <c:gapWidth val="168"/>
        <c:overlap val="-7"/>
        <c:axId val="515602352"/>
        <c:axId val="515601176"/>
      </c:barChart>
      <c:catAx>
        <c:axId val="51560235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601176"/>
        <c:crosses val="autoZero"/>
        <c:auto val="1"/>
        <c:lblAlgn val="ctr"/>
        <c:lblOffset val="100"/>
        <c:noMultiLvlLbl val="0"/>
      </c:catAx>
      <c:valAx>
        <c:axId val="51560117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60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'F61-62'!$A$4</c:f>
              <c:strCache>
                <c:ptCount val="1"/>
                <c:pt idx="0">
                  <c:v>Musik- och teatermuseet</c:v>
                </c:pt>
              </c:strCache>
            </c:strRef>
          </c:tx>
          <c:spPr>
            <a:ln>
              <a:solidFill>
                <a:srgbClr val="00A49A"/>
              </a:solidFill>
            </a:ln>
            <a:effectLst/>
          </c:spPr>
          <c:marker>
            <c:symbol val="none"/>
          </c:marker>
          <c:dLbls>
            <c:delete val="1"/>
          </c:dLbls>
          <c:cat>
            <c:numRef>
              <c:f>'F61-62'!$B$3:$L$3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'F61-62'!$B$4:$L$4</c:f>
              <c:numCache>
                <c:formatCode>General</c:formatCode>
                <c:ptCount val="11"/>
                <c:pt idx="0">
                  <c:v>34110</c:v>
                </c:pt>
                <c:pt idx="1">
                  <c:v>91173</c:v>
                </c:pt>
                <c:pt idx="2">
                  <c:v>111853</c:v>
                </c:pt>
                <c:pt idx="3">
                  <c:v>84865</c:v>
                </c:pt>
                <c:pt idx="4">
                  <c:v>91326</c:v>
                </c:pt>
                <c:pt idx="5">
                  <c:v>76249</c:v>
                </c:pt>
                <c:pt idx="6">
                  <c:v>80841</c:v>
                </c:pt>
                <c:pt idx="7">
                  <c:v>78175</c:v>
                </c:pt>
                <c:pt idx="8">
                  <c:v>80210</c:v>
                </c:pt>
                <c:pt idx="9">
                  <c:v>80345</c:v>
                </c:pt>
                <c:pt idx="10">
                  <c:v>24180</c:v>
                </c:pt>
              </c:numCache>
            </c:numRef>
          </c:val>
          <c:smooth val="0"/>
        </c:ser>
        <c:dLbls>
          <c:showLegendKey val="0"/>
          <c:showVal val="1"/>
          <c:showCatName val="0"/>
          <c:showSerName val="0"/>
          <c:showPercent val="0"/>
          <c:showBubbleSize val="0"/>
        </c:dLbls>
        <c:smooth val="0"/>
        <c:axId val="515600392"/>
        <c:axId val="515601568"/>
      </c:lineChart>
      <c:catAx>
        <c:axId val="515600392"/>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601568"/>
        <c:crosses val="autoZero"/>
        <c:auto val="1"/>
        <c:lblAlgn val="ctr"/>
        <c:lblOffset val="100"/>
        <c:noMultiLvlLbl val="0"/>
      </c:catAx>
      <c:valAx>
        <c:axId val="515601568"/>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60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'F61-62'!$A$21</c:f>
              <c:strCache>
                <c:ptCount val="1"/>
                <c:pt idx="0">
                  <c:v>2013</c:v>
                </c:pt>
              </c:strCache>
            </c:strRef>
          </c:tx>
          <c:spPr>
            <a:solidFill>
              <a:srgbClr val="00A49A"/>
            </a:solidFill>
            <a:ln>
              <a:solidFill>
                <a:srgbClr val="00A49A"/>
              </a:solidFill>
            </a:ln>
            <a:effectLst/>
          </c:spPr>
          <c:invertIfNegative val="0"/>
          <c:dLbls>
            <c:delete val="1"/>
          </c:dLbls>
          <c:cat>
            <c:strRef>
              <c:f>'F61-62'!$B$20:$M$20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'F61-62'!$B$21:$M$21</c:f>
              <c:numCache>
                <c:formatCode>#,##0</c:formatCode>
                <c:ptCount val="12"/>
                <c:pt idx="0">
                  <c:v>4185</c:v>
                </c:pt>
                <c:pt idx="1">
                  <c:v>6193</c:v>
                </c:pt>
                <c:pt idx="2">
                  <c:v>4936</c:v>
                </c:pt>
                <c:pt idx="3">
                  <c:v>6918</c:v>
                </c:pt>
                <c:pt idx="4">
                  <c:v>7439</c:v>
                </c:pt>
                <c:pt idx="5">
                  <c:v>5118</c:v>
                </c:pt>
                <c:pt idx="6">
                  <c:v>7008</c:v>
                </c:pt>
                <c:pt idx="7">
                  <c:v>8051</c:v>
                </c:pt>
                <c:pt idx="8">
                  <c:v>5042</c:v>
                </c:pt>
                <c:pt idx="9">
                  <c:v>8386</c:v>
                </c:pt>
                <c:pt idx="10">
                  <c:v>9175</c:v>
                </c:pt>
                <c:pt idx="11">
                  <c:v>7894</c:v>
                </c:pt>
              </c:numCache>
            </c:numRef>
          </c:val>
        </c:ser>
        <c:ser>
          <c:idx val="1"/>
          <c:order val="1"/>
          <c:tx>
            <c:strRef>
              <c:f>'F61-62'!$A$22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'F61-62'!$B$20:$M$20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'F61-62'!$B$22:$M$22</c:f>
              <c:numCache>
                <c:formatCode>#,##0</c:formatCode>
                <c:ptCount val="12"/>
                <c:pt idx="0">
                  <c:v>5375</c:v>
                </c:pt>
                <c:pt idx="1">
                  <c:v>6503</c:v>
                </c:pt>
                <c:pt idx="2">
                  <c:v>10132</c:v>
                </c:pt>
                <c:pt idx="3">
                  <c:v>2170</c:v>
                </c:pt>
                <c:pt idx="4">
                  <c:v>0</c:v>
                </c:pt>
                <c:pt idx="5">
                  <c:v>0</c:v>
                </c:pt>
                <c:pt idx="6">
                  <c:v>0</c:v>
                </c:pt>
                <c:pt idx="7">
                  <c:v>0</c:v>
                </c:pt>
                <c:pt idx="8">
                  <c:v>0</c:v>
                </c:pt>
                <c:pt idx="9">
                  <c:v>0</c:v>
                </c:pt>
                <c:pt idx="10">
                  <c:v>0</c:v>
                </c:pt>
                <c:pt idx="11">
                  <c:v>0</c:v>
                </c:pt>
              </c:numCache>
            </c:numRef>
          </c:val>
        </c:ser>
        <c:dLbls>
          <c:dLblPos val="outEnd"/>
          <c:showLegendKey val="0"/>
          <c:showVal val="1"/>
          <c:showCatName val="0"/>
          <c:showSerName val="0"/>
          <c:showPercent val="0"/>
          <c:showBubbleSize val="0"/>
        </c:dLbls>
        <c:gapWidth val="168"/>
        <c:overlap val="-7"/>
        <c:axId val="515600784"/>
        <c:axId val="515601960"/>
      </c:barChart>
      <c:catAx>
        <c:axId val="51560078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601960"/>
        <c:crosses val="autoZero"/>
        <c:auto val="1"/>
        <c:lblAlgn val="ctr"/>
        <c:lblOffset val="100"/>
        <c:noMultiLvlLbl val="0"/>
      </c:catAx>
      <c:valAx>
        <c:axId val="515601960"/>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560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'F63-64'!$A$4</c:f>
              <c:strCache>
                <c:ptCount val="1"/>
                <c:pt idx="0">
                  <c:v>Tekniska museet</c:v>
                </c:pt>
              </c:strCache>
            </c:strRef>
          </c:tx>
          <c:spPr>
            <a:ln>
              <a:solidFill>
                <a:srgbClr val="00A49A"/>
              </a:solidFill>
            </a:ln>
            <a:effectLst/>
          </c:spPr>
          <c:marker>
            <c:symbol val="none"/>
          </c:marker>
          <c:dLbls>
            <c:delete val="1"/>
          </c:dLbls>
          <c:cat>
            <c:numRef>
              <c:f>'F63-64'!$B$3:$L$3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'F63-64'!$B$4:$L$4</c:f>
              <c:numCache>
                <c:formatCode>General</c:formatCode>
                <c:ptCount val="11"/>
                <c:pt idx="2">
                  <c:v>187258</c:v>
                </c:pt>
                <c:pt idx="3">
                  <c:v>294574</c:v>
                </c:pt>
                <c:pt idx="4">
                  <c:v>305725</c:v>
                </c:pt>
                <c:pt idx="5">
                  <c:v>318240</c:v>
                </c:pt>
                <c:pt idx="6">
                  <c:v>323398</c:v>
                </c:pt>
                <c:pt idx="7">
                  <c:v>379543</c:v>
                </c:pt>
                <c:pt idx="8">
                  <c:v>277423</c:v>
                </c:pt>
                <c:pt idx="9">
                  <c:v>300468</c:v>
                </c:pt>
                <c:pt idx="10">
                  <c:v>359289</c:v>
                </c:pt>
              </c:numCache>
            </c:numRef>
          </c:val>
          <c:smooth val="0"/>
        </c:ser>
        <c:dLbls>
          <c:showLegendKey val="0"/>
          <c:showVal val="1"/>
          <c:showCatName val="0"/>
          <c:showSerName val="0"/>
          <c:showPercent val="0"/>
          <c:showBubbleSize val="0"/>
        </c:dLbls>
        <c:smooth val="0"/>
        <c:axId val="516551840"/>
        <c:axId val="516552232"/>
      </c:lineChart>
      <c:catAx>
        <c:axId val="516551840"/>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6552232"/>
        <c:crosses val="autoZero"/>
        <c:auto val="1"/>
        <c:lblAlgn val="ctr"/>
        <c:lblOffset val="100"/>
        <c:noMultiLvlLbl val="0"/>
      </c:catAx>
      <c:valAx>
        <c:axId val="51655223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General"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655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'F63-64'!$A$21</c:f>
              <c:strCache>
                <c:ptCount val="1"/>
                <c:pt idx="0">
                  <c:v>2013</c:v>
                </c:pt>
              </c:strCache>
            </c:strRef>
          </c:tx>
          <c:spPr>
            <a:solidFill>
              <a:srgbClr val="00A49A"/>
            </a:solidFill>
            <a:ln>
              <a:solidFill>
                <a:srgbClr val="00A49A"/>
              </a:solidFill>
            </a:ln>
            <a:effectLst/>
          </c:spPr>
          <c:invertIfNegative val="0"/>
          <c:dLbls>
            <c:delete val="1"/>
          </c:dLbls>
          <c:cat>
            <c:strRef>
              <c:f>'F63-64'!$B$20:$M$20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'F63-64'!$B$21:$M$21</c:f>
              <c:numCache>
                <c:formatCode>#,##0</c:formatCode>
                <c:ptCount val="12"/>
                <c:pt idx="0">
                  <c:v>22005</c:v>
                </c:pt>
                <c:pt idx="1">
                  <c:v>29191</c:v>
                </c:pt>
                <c:pt idx="2">
                  <c:v>28909</c:v>
                </c:pt>
                <c:pt idx="3">
                  <c:v>28142</c:v>
                </c:pt>
                <c:pt idx="4">
                  <c:v>19393</c:v>
                </c:pt>
                <c:pt idx="5">
                  <c:v>15279</c:v>
                </c:pt>
                <c:pt idx="6">
                  <c:v>25235</c:v>
                </c:pt>
                <c:pt idx="7">
                  <c:v>18681</c:v>
                </c:pt>
                <c:pt idx="8">
                  <c:v>13916</c:v>
                </c:pt>
                <c:pt idx="9">
                  <c:v>37758</c:v>
                </c:pt>
                <c:pt idx="10">
                  <c:v>35136</c:v>
                </c:pt>
                <c:pt idx="11">
                  <c:v>26823</c:v>
                </c:pt>
              </c:numCache>
            </c:numRef>
          </c:val>
        </c:ser>
        <c:ser>
          <c:idx val="1"/>
          <c:order val="1"/>
          <c:tx>
            <c:strRef>
              <c:f>'F63-64'!$A$22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'F63-64'!$B$20:$M$20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'F63-64'!$B$22:$M$22</c:f>
              <c:numCache>
                <c:formatCode>#,##0</c:formatCode>
                <c:ptCount val="12"/>
                <c:pt idx="0">
                  <c:v>33737</c:v>
                </c:pt>
                <c:pt idx="1">
                  <c:v>39970</c:v>
                </c:pt>
                <c:pt idx="2">
                  <c:v>31882</c:v>
                </c:pt>
                <c:pt idx="3">
                  <c:v>28614</c:v>
                </c:pt>
                <c:pt idx="4">
                  <c:v>30562</c:v>
                </c:pt>
                <c:pt idx="5">
                  <c:v>30562</c:v>
                </c:pt>
                <c:pt idx="6">
                  <c:v>31259</c:v>
                </c:pt>
                <c:pt idx="7">
                  <c:v>27946</c:v>
                </c:pt>
                <c:pt idx="8">
                  <c:v>23189</c:v>
                </c:pt>
                <c:pt idx="9">
                  <c:v>31173</c:v>
                </c:pt>
                <c:pt idx="10">
                  <c:v>29146</c:v>
                </c:pt>
                <c:pt idx="11">
                  <c:v>21249</c:v>
                </c:pt>
              </c:numCache>
            </c:numRef>
          </c:val>
        </c:ser>
        <c:dLbls>
          <c:dLblPos val="outEnd"/>
          <c:showLegendKey val="0"/>
          <c:showVal val="1"/>
          <c:showCatName val="0"/>
          <c:showSerName val="0"/>
          <c:showPercent val="0"/>
          <c:showBubbleSize val="0"/>
        </c:dLbls>
        <c:gapWidth val="168"/>
        <c:overlap val="-7"/>
        <c:axId val="516553408"/>
        <c:axId val="516553016"/>
      </c:barChart>
      <c:catAx>
        <c:axId val="516553408"/>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6553016"/>
        <c:crosses val="autoZero"/>
        <c:auto val="1"/>
        <c:lblAlgn val="ctr"/>
        <c:lblOffset val="100"/>
        <c:noMultiLvlLbl val="0"/>
      </c:catAx>
      <c:valAx>
        <c:axId val="516553016"/>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16553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159382641272408"/>
          <c:y val="4.9343970343627995E-2"/>
          <c:w val="0.70673952935370254"/>
          <c:h val="0.77185722826705527"/>
        </c:manualLayout>
      </c:layout>
      <c:barChart>
        <c:barDir val="bar"/>
        <c:grouping val="stacked"/>
        <c:varyColors val="0"/>
        <c:ser>
          <c:idx val="0"/>
          <c:order val="0"/>
          <c:tx>
            <c:strRef>
              <c:f>'F7'!$D$4</c:f>
              <c:strCache>
                <c:ptCount val="1"/>
                <c:pt idx="0">
                  <c:v>Förgymnasial</c:v>
                </c:pt>
              </c:strCache>
            </c:strRef>
          </c:tx>
          <c:spPr>
            <a:solidFill>
              <a:srgbClr val="00A49A"/>
            </a:solidFill>
            <a:ln>
              <a:solidFill>
                <a:srgbClr val="00A49A"/>
              </a:solidFill>
            </a:ln>
            <a:effectLst/>
          </c:spPr>
          <c:invertIfNegative val="0"/>
          <c:dLbls>
            <c:delete val="1"/>
          </c:dLbls>
          <c:cat>
            <c:multiLvlStrRef>
              <c:f>'F7'!$B$5:$C$10</c:f>
              <c:multiLvlStrCache>
                <c:ptCount val="6"/>
                <c:lvl>
                  <c:pt idx="0">
                    <c:v>Museibesökare</c:v>
                  </c:pt>
                  <c:pt idx="1">
                    <c:v>Befolkningen</c:v>
                  </c:pt>
                  <c:pt idx="2">
                    <c:v>Museibesökare</c:v>
                  </c:pt>
                  <c:pt idx="3">
                    <c:v>Befolkningen</c:v>
                  </c:pt>
                  <c:pt idx="4">
                    <c:v>Museibesökare</c:v>
                  </c:pt>
                  <c:pt idx="5">
                    <c:v> Befolkningen</c:v>
                  </c:pt>
                </c:lvl>
                <c:lvl>
                  <c:pt idx="0">
                    <c:v>25–44 år</c:v>
                  </c:pt>
                  <c:pt idx="2">
                    <c:v>45–64 år</c:v>
                  </c:pt>
                  <c:pt idx="4">
                    <c:v>+65 år</c:v>
                  </c:pt>
                </c:lvl>
              </c:multiLvlStrCache>
            </c:multiLvlStrRef>
          </c:cat>
          <c:val>
            <c:numRef>
              <c:f>'F7'!$D$5:$D$10</c:f>
              <c:numCache>
                <c:formatCode>#,##0</c:formatCode>
                <c:ptCount val="6"/>
                <c:pt idx="0">
                  <c:v>3.0874500479607159</c:v>
                </c:pt>
                <c:pt idx="1">
                  <c:v>10.319947448520605</c:v>
                </c:pt>
                <c:pt idx="2">
                  <c:v>8.8951536585858157</c:v>
                </c:pt>
                <c:pt idx="3">
                  <c:v>15.28952814766679</c:v>
                </c:pt>
                <c:pt idx="4">
                  <c:v>16.486778558733619</c:v>
                </c:pt>
                <c:pt idx="5">
                  <c:v>37.641228245224454</c:v>
                </c:pt>
              </c:numCache>
            </c:numRef>
          </c:val>
        </c:ser>
        <c:ser>
          <c:idx val="1"/>
          <c:order val="1"/>
          <c:tx>
            <c:strRef>
              <c:f>'F7'!$E$4</c:f>
              <c:strCache>
                <c:ptCount val="1"/>
                <c:pt idx="0">
                  <c:v>Gymnasial</c:v>
                </c:pt>
              </c:strCache>
            </c:strRef>
          </c:tx>
          <c:spPr>
            <a:solidFill>
              <a:srgbClr val="7EC314"/>
            </a:solidFill>
            <a:ln>
              <a:solidFill>
                <a:srgbClr val="7EC314"/>
              </a:solidFill>
            </a:ln>
            <a:effectLst/>
          </c:spPr>
          <c:invertIfNegative val="0"/>
          <c:dPt>
            <c:idx val="0"/>
            <c:invertIfNegative val="0"/>
            <c:bubble3D val="0"/>
          </c:dPt>
          <c:dLbls>
            <c:delete val="1"/>
          </c:dLbls>
          <c:cat>
            <c:multiLvlStrRef>
              <c:f>'F7'!$B$5:$C$10</c:f>
              <c:multiLvlStrCache>
                <c:ptCount val="6"/>
                <c:lvl>
                  <c:pt idx="0">
                    <c:v>Museibesökare</c:v>
                  </c:pt>
                  <c:pt idx="1">
                    <c:v>Befolkningen</c:v>
                  </c:pt>
                  <c:pt idx="2">
                    <c:v>Museibesökare</c:v>
                  </c:pt>
                  <c:pt idx="3">
                    <c:v>Befolkningen</c:v>
                  </c:pt>
                  <c:pt idx="4">
                    <c:v>Museibesökare</c:v>
                  </c:pt>
                  <c:pt idx="5">
                    <c:v> Befolkningen</c:v>
                  </c:pt>
                </c:lvl>
                <c:lvl>
                  <c:pt idx="0">
                    <c:v>25–44 år</c:v>
                  </c:pt>
                  <c:pt idx="2">
                    <c:v>45–64 år</c:v>
                  </c:pt>
                  <c:pt idx="4">
                    <c:v>+65 år</c:v>
                  </c:pt>
                </c:lvl>
              </c:multiLvlStrCache>
            </c:multiLvlStrRef>
          </c:cat>
          <c:val>
            <c:numRef>
              <c:f>'F7'!$E$5:$E$10</c:f>
              <c:numCache>
                <c:formatCode>#,##0</c:formatCode>
                <c:ptCount val="6"/>
                <c:pt idx="0">
                  <c:v>28.584923372179123</c:v>
                </c:pt>
                <c:pt idx="1">
                  <c:v>57.500905112081178</c:v>
                </c:pt>
                <c:pt idx="2">
                  <c:v>31.811749327976528</c:v>
                </c:pt>
                <c:pt idx="3">
                  <c:v>64.493098465373038</c:v>
                </c:pt>
                <c:pt idx="4">
                  <c:v>23.786923762682864</c:v>
                </c:pt>
                <c:pt idx="5">
                  <c:v>48.45752856408928</c:v>
                </c:pt>
              </c:numCache>
            </c:numRef>
          </c:val>
        </c:ser>
        <c:ser>
          <c:idx val="2"/>
          <c:order val="2"/>
          <c:tx>
            <c:strRef>
              <c:f>'F7'!$F$4</c:f>
              <c:strCache>
                <c:ptCount val="1"/>
                <c:pt idx="0">
                  <c:v>Treårig eftergymnasial</c:v>
                </c:pt>
              </c:strCache>
            </c:strRef>
          </c:tx>
          <c:spPr>
            <a:solidFill>
              <a:srgbClr val="60D2BC"/>
            </a:solidFill>
            <a:ln>
              <a:solidFill>
                <a:srgbClr val="60D2BC"/>
              </a:solidFill>
            </a:ln>
            <a:effectLst/>
          </c:spPr>
          <c:invertIfNegative val="0"/>
          <c:dPt>
            <c:idx val="0"/>
            <c:invertIfNegative val="0"/>
            <c:bubble3D val="0"/>
          </c:dPt>
          <c:dLbls>
            <c:delete val="1"/>
          </c:dLbls>
          <c:cat>
            <c:multiLvlStrRef>
              <c:f>'F7'!$B$5:$C$10</c:f>
              <c:multiLvlStrCache>
                <c:ptCount val="6"/>
                <c:lvl>
                  <c:pt idx="0">
                    <c:v>Museibesökare</c:v>
                  </c:pt>
                  <c:pt idx="1">
                    <c:v>Befolkningen</c:v>
                  </c:pt>
                  <c:pt idx="2">
                    <c:v>Museibesökare</c:v>
                  </c:pt>
                  <c:pt idx="3">
                    <c:v>Befolkningen</c:v>
                  </c:pt>
                  <c:pt idx="4">
                    <c:v>Museibesökare</c:v>
                  </c:pt>
                  <c:pt idx="5">
                    <c:v> Befolkningen</c:v>
                  </c:pt>
                </c:lvl>
                <c:lvl>
                  <c:pt idx="0">
                    <c:v>25–44 år</c:v>
                  </c:pt>
                  <c:pt idx="2">
                    <c:v>45–64 år</c:v>
                  </c:pt>
                  <c:pt idx="4">
                    <c:v>+65 år</c:v>
                  </c:pt>
                </c:lvl>
              </c:multiLvlStrCache>
            </c:multiLvlStrRef>
          </c:cat>
          <c:val>
            <c:numRef>
              <c:f>'F7'!$F$5:$F$10</c:f>
              <c:numCache>
                <c:formatCode>#,##0</c:formatCode>
                <c:ptCount val="6"/>
                <c:pt idx="0">
                  <c:v>68.327626579860166</c:v>
                </c:pt>
                <c:pt idx="1">
                  <c:v>32.179147439398214</c:v>
                </c:pt>
                <c:pt idx="2">
                  <c:v>59.293097013437659</c:v>
                </c:pt>
                <c:pt idx="3">
                  <c:v>20.217373386960162</c:v>
                </c:pt>
                <c:pt idx="4">
                  <c:v>59.726297678583506</c:v>
                </c:pt>
                <c:pt idx="5">
                  <c:v>13.901243190686261</c:v>
                </c:pt>
              </c:numCache>
            </c:numRef>
          </c:val>
        </c:ser>
        <c:dLbls>
          <c:showLegendKey val="0"/>
          <c:showVal val="1"/>
          <c:showCatName val="0"/>
          <c:showSerName val="0"/>
          <c:showPercent val="0"/>
          <c:showBubbleSize val="0"/>
        </c:dLbls>
        <c:gapWidth val="80"/>
        <c:overlap val="100"/>
        <c:axId val="509782376"/>
        <c:axId val="509781984"/>
      </c:barChart>
      <c:catAx>
        <c:axId val="509782376"/>
        <c:scaling>
          <c:orientation val="minMax"/>
        </c:scaling>
        <c:delete val="0"/>
        <c:axPos val="l"/>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1984"/>
        <c:crosses val="autoZero"/>
        <c:auto val="1"/>
        <c:lblAlgn val="ctr"/>
        <c:lblOffset val="100"/>
        <c:noMultiLvlLbl val="0"/>
      </c:catAx>
      <c:valAx>
        <c:axId val="509781984"/>
        <c:scaling>
          <c:orientation val="minMax"/>
          <c:max val="100"/>
        </c:scaling>
        <c:delete val="0"/>
        <c:axPos val="b"/>
        <c:title>
          <c:tx>
            <c:rich>
              <a:bodyPr/>
              <a:lstStyle/>
              <a:p>
                <a:pPr>
                  <a:defRPr b="1"/>
                </a:pPr>
                <a:r>
                  <a:rPr lang="sv-SE" b="1"/>
                  <a:t>Procent</a:t>
                </a:r>
              </a:p>
            </c:rich>
          </c:tx>
          <c:layout>
            <c:manualLayout>
              <c:xMode val="edge"/>
              <c:yMode val="edge"/>
              <c:x val="0.84019687282679389"/>
              <c:y val="0.87736164733864852"/>
            </c:manualLayout>
          </c:layout>
          <c:overlay val="0"/>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2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barChart>
        <c:barDir val="col"/>
        <c:grouping val="clustered"/>
        <c:varyColors val="0"/>
        <c:ser>
          <c:idx val="0"/>
          <c:order val="0"/>
          <c:tx>
            <c:strRef>
              <c:f>'F8-9'!$A$21</c:f>
              <c:strCache>
                <c:ptCount val="1"/>
                <c:pt idx="0">
                  <c:v>2013</c:v>
                </c:pt>
              </c:strCache>
            </c:strRef>
          </c:tx>
          <c:spPr>
            <a:solidFill>
              <a:srgbClr val="00A49A"/>
            </a:solidFill>
            <a:ln>
              <a:solidFill>
                <a:srgbClr val="00A49A"/>
              </a:solidFill>
            </a:ln>
            <a:effectLst/>
          </c:spPr>
          <c:invertIfNegative val="0"/>
          <c:dLbls>
            <c:delete val="1"/>
          </c:dLbls>
          <c:cat>
            <c:strRef>
              <c:f>'F8-9'!$B$20:$M$20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'F8-9'!$B$21:$M$21</c:f>
              <c:numCache>
                <c:formatCode>#,##0</c:formatCode>
                <c:ptCount val="12"/>
                <c:pt idx="0">
                  <c:v>14803</c:v>
                </c:pt>
                <c:pt idx="1">
                  <c:v>15252</c:v>
                </c:pt>
                <c:pt idx="2">
                  <c:v>15792</c:v>
                </c:pt>
                <c:pt idx="3">
                  <c:v>15607</c:v>
                </c:pt>
                <c:pt idx="4">
                  <c:v>16470</c:v>
                </c:pt>
                <c:pt idx="5">
                  <c:v>12933</c:v>
                </c:pt>
                <c:pt idx="6">
                  <c:v>14915</c:v>
                </c:pt>
                <c:pt idx="7">
                  <c:v>19054</c:v>
                </c:pt>
                <c:pt idx="8">
                  <c:v>29633</c:v>
                </c:pt>
                <c:pt idx="9">
                  <c:v>22740</c:v>
                </c:pt>
                <c:pt idx="10">
                  <c:v>21788</c:v>
                </c:pt>
                <c:pt idx="11">
                  <c:v>19777</c:v>
                </c:pt>
              </c:numCache>
            </c:numRef>
          </c:val>
        </c:ser>
        <c:ser>
          <c:idx val="1"/>
          <c:order val="1"/>
          <c:tx>
            <c:strRef>
              <c:f>'F8-9'!$A$22</c:f>
              <c:strCache>
                <c:ptCount val="1"/>
                <c:pt idx="0">
                  <c:v>2014</c:v>
                </c:pt>
              </c:strCache>
            </c:strRef>
          </c:tx>
          <c:spPr>
            <a:solidFill>
              <a:srgbClr val="7EC314"/>
            </a:solidFill>
            <a:ln>
              <a:solidFill>
                <a:srgbClr val="7EC314"/>
              </a:solidFill>
            </a:ln>
            <a:effectLst/>
          </c:spPr>
          <c:invertIfNegative val="0"/>
          <c:dPt>
            <c:idx val="0"/>
            <c:invertIfNegative val="0"/>
            <c:bubble3D val="0"/>
          </c:dPt>
          <c:dLbls>
            <c:delete val="1"/>
          </c:dLbls>
          <c:cat>
            <c:strRef>
              <c:f>'F8-9'!$B$20:$M$20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'F8-9'!$B$22:$M$22</c:f>
              <c:numCache>
                <c:formatCode>#,##0</c:formatCode>
                <c:ptCount val="12"/>
                <c:pt idx="0">
                  <c:v>14803</c:v>
                </c:pt>
                <c:pt idx="1">
                  <c:v>17748</c:v>
                </c:pt>
                <c:pt idx="2">
                  <c:v>17125</c:v>
                </c:pt>
                <c:pt idx="3">
                  <c:v>15566</c:v>
                </c:pt>
                <c:pt idx="4">
                  <c:v>21365</c:v>
                </c:pt>
                <c:pt idx="5">
                  <c:v>17208</c:v>
                </c:pt>
                <c:pt idx="6">
                  <c:v>16335</c:v>
                </c:pt>
                <c:pt idx="7">
                  <c:v>20416</c:v>
                </c:pt>
                <c:pt idx="8">
                  <c:v>30459</c:v>
                </c:pt>
                <c:pt idx="9">
                  <c:v>22876</c:v>
                </c:pt>
                <c:pt idx="10">
                  <c:v>19842</c:v>
                </c:pt>
                <c:pt idx="11">
                  <c:v>20333</c:v>
                </c:pt>
              </c:numCache>
            </c:numRef>
          </c:val>
        </c:ser>
        <c:dLbls>
          <c:dLblPos val="outEnd"/>
          <c:showLegendKey val="0"/>
          <c:showVal val="1"/>
          <c:showCatName val="0"/>
          <c:showSerName val="0"/>
          <c:showPercent val="0"/>
          <c:showBubbleSize val="0"/>
        </c:dLbls>
        <c:gapWidth val="168"/>
        <c:overlap val="-7"/>
        <c:axId val="509783944"/>
        <c:axId val="509785512"/>
      </c:barChart>
      <c:catAx>
        <c:axId val="509783944"/>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Månad</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5512"/>
        <c:crosses val="autoZero"/>
        <c:auto val="1"/>
        <c:lblAlgn val="ctr"/>
        <c:lblOffset val="100"/>
        <c:noMultiLvlLbl val="0"/>
      </c:catAx>
      <c:valAx>
        <c:axId val="509785512"/>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en-US"/>
                  <a:t>Besök</a:t>
                </a:r>
              </a:p>
            </c:rich>
          </c:tx>
          <c:layout>
            <c:manualLayout>
              <c:xMode val="edge"/>
              <c:yMode val="edge"/>
              <c:x val="0.10515956153861274"/>
              <c:y val="0.10035356714899296"/>
            </c:manualLayout>
          </c:layout>
          <c:overlay val="0"/>
          <c:spPr>
            <a:noFill/>
            <a:ln>
              <a:noFill/>
            </a:ln>
            <a:effectLst/>
          </c:spPr>
        </c:title>
        <c:numFmt formatCode="#,##0" sourceLinked="1"/>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3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20866141732283"/>
          <c:y val="0.16712962962962963"/>
          <c:w val="0.77012467191601064"/>
          <c:h val="0.63620370370370372"/>
        </c:manualLayout>
      </c:layout>
      <c:lineChart>
        <c:grouping val="standard"/>
        <c:varyColors val="0"/>
        <c:ser>
          <c:idx val="0"/>
          <c:order val="0"/>
          <c:tx>
            <c:strRef>
              <c:f>'F8-9'!$A$4</c:f>
              <c:strCache>
                <c:ptCount val="1"/>
                <c:pt idx="0">
                  <c:v>Arbetets museum</c:v>
                </c:pt>
              </c:strCache>
            </c:strRef>
          </c:tx>
          <c:spPr>
            <a:ln>
              <a:solidFill>
                <a:srgbClr val="00A49A"/>
              </a:solidFill>
            </a:ln>
            <a:effectLst/>
          </c:spPr>
          <c:marker>
            <c:symbol val="none"/>
          </c:marker>
          <c:dLbls>
            <c:delete val="1"/>
          </c:dLbls>
          <c:cat>
            <c:numRef>
              <c:f>'F8-9'!$B$3:$L$3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'F8-9'!$B$4:$L$4</c:f>
              <c:numCache>
                <c:formatCode>General</c:formatCode>
                <c:ptCount val="11"/>
                <c:pt idx="0">
                  <c:v>202034</c:v>
                </c:pt>
                <c:pt idx="1">
                  <c:v>183099</c:v>
                </c:pt>
                <c:pt idx="2">
                  <c:v>177161</c:v>
                </c:pt>
                <c:pt idx="3">
                  <c:v>224900</c:v>
                </c:pt>
                <c:pt idx="4">
                  <c:v>203116</c:v>
                </c:pt>
                <c:pt idx="5">
                  <c:v>218252</c:v>
                </c:pt>
                <c:pt idx="6">
                  <c:v>218221</c:v>
                </c:pt>
                <c:pt idx="7">
                  <c:v>231077</c:v>
                </c:pt>
                <c:pt idx="8">
                  <c:v>209132</c:v>
                </c:pt>
                <c:pt idx="9">
                  <c:v>218764</c:v>
                </c:pt>
                <c:pt idx="10">
                  <c:v>234076</c:v>
                </c:pt>
              </c:numCache>
            </c:numRef>
          </c:val>
          <c:smooth val="0"/>
        </c:ser>
        <c:dLbls>
          <c:showLegendKey val="0"/>
          <c:showVal val="1"/>
          <c:showCatName val="0"/>
          <c:showSerName val="0"/>
          <c:showPercent val="0"/>
          <c:showBubbleSize val="0"/>
        </c:dLbls>
        <c:smooth val="0"/>
        <c:axId val="509786296"/>
        <c:axId val="509785904"/>
      </c:lineChart>
      <c:catAx>
        <c:axId val="509786296"/>
        <c:scaling>
          <c:orientation val="minMax"/>
        </c:scaling>
        <c:delete val="0"/>
        <c:axPos val="b"/>
        <c:title>
          <c:tx>
            <c:rich>
              <a:bodyPr rot="0" spcFirstLastPara="1" vertOverflow="ellipsis" vert="horz" wrap="square" anchor="b" anchorCtr="0"/>
              <a:lstStyle/>
              <a:p>
                <a:pPr>
                  <a:defRPr sz="1000" b="0" i="0" u="none" strike="noStrike" kern="1200" baseline="0">
                    <a:solidFill>
                      <a:srgbClr val="706457"/>
                    </a:solidFill>
                    <a:latin typeface="+mn-lt"/>
                    <a:ea typeface="+mn-ea"/>
                    <a:cs typeface="+mn-cs"/>
                  </a:defRPr>
                </a:pPr>
                <a:r>
                  <a:rPr lang="sv-SE"/>
                  <a:t>År</a:t>
                </a:r>
              </a:p>
            </c:rich>
          </c:tx>
          <c:layout>
            <c:manualLayout>
              <c:xMode val="edge"/>
              <c:yMode val="edge"/>
              <c:x val="0.91849628337260503"/>
              <c:y val="0.78236536587049677"/>
            </c:manualLayout>
          </c:layout>
          <c:overlay val="0"/>
          <c:spPr>
            <a:noFill/>
            <a:ln>
              <a:noFill/>
            </a:ln>
            <a:effectLst/>
          </c:spPr>
        </c:title>
        <c:numFmt formatCode="General" sourceLinked="1"/>
        <c:majorTickMark val="in"/>
        <c:minorTickMark val="none"/>
        <c:tickLblPos val="nextTo"/>
        <c:spPr>
          <a:noFill/>
          <a:ln w="9525" cap="flat" cmpd="sng" algn="ctr">
            <a:solidFill>
              <a:srgbClr val="706457"/>
            </a:solidFill>
            <a:round/>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5904"/>
        <c:crosses val="autoZero"/>
        <c:auto val="1"/>
        <c:lblAlgn val="ctr"/>
        <c:lblOffset val="100"/>
        <c:noMultiLvlLbl val="0"/>
      </c:catAx>
      <c:valAx>
        <c:axId val="509785904"/>
        <c:scaling>
          <c:orientation val="minMax"/>
        </c:scaling>
        <c:delete val="0"/>
        <c:axPos val="l"/>
        <c:title>
          <c:tx>
            <c:rich>
              <a:bodyPr rot="0" spcFirstLastPara="1" vertOverflow="ellipsis" wrap="square" anchor="ctr" anchorCtr="1"/>
              <a:lstStyle/>
              <a:p>
                <a:pPr>
                  <a:defRPr sz="1000" b="0" i="0" u="none" strike="noStrike" kern="1200" baseline="0">
                    <a:solidFill>
                      <a:srgbClr val="706457"/>
                    </a:solidFill>
                    <a:latin typeface="+mn-lt"/>
                    <a:ea typeface="+mn-ea"/>
                    <a:cs typeface="+mn-cs"/>
                  </a:defRPr>
                </a:pPr>
                <a:r>
                  <a:rPr lang="sv-SE"/>
                  <a:t>Besök</a:t>
                </a:r>
              </a:p>
            </c:rich>
          </c:tx>
          <c:layout>
            <c:manualLayout>
              <c:xMode val="edge"/>
              <c:yMode val="edge"/>
              <c:x val="0.10515956153861274"/>
              <c:y val="0.10035356714899296"/>
            </c:manualLayout>
          </c:layout>
          <c:overlay val="0"/>
          <c:spPr>
            <a:noFill/>
            <a:ln>
              <a:noFill/>
            </a:ln>
            <a:effectLst/>
          </c:spPr>
        </c:title>
        <c:numFmt formatCode="#,##0" sourceLinked="0"/>
        <c:majorTickMark val="in"/>
        <c:minorTickMark val="none"/>
        <c:tickLblPos val="nextTo"/>
        <c:spPr>
          <a:noFill/>
          <a:ln>
            <a:solidFill>
              <a:srgbClr val="706457"/>
            </a:solidFill>
          </a:ln>
          <a:effectLst/>
        </c:spPr>
        <c:txPr>
          <a:bodyPr rot="-6000000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crossAx val="509786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6457"/>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4" Type="http://schemas.openxmlformats.org/officeDocument/2006/relationships/chart" Target="../charts/chart5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chart" Target="../charts/chart60.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18</xdr:col>
      <xdr:colOff>500856</xdr:colOff>
      <xdr:row>44</xdr:row>
      <xdr:rowOff>103983</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247650</xdr:colOff>
      <xdr:row>2</xdr:row>
      <xdr:rowOff>71437</xdr:rowOff>
    </xdr:from>
    <xdr:to>
      <xdr:col>25</xdr:col>
      <xdr:colOff>438150</xdr:colOff>
      <xdr:row>19</xdr:row>
      <xdr:rowOff>171450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514350</xdr:colOff>
      <xdr:row>22</xdr:row>
      <xdr:rowOff>119061</xdr:rowOff>
    </xdr:from>
    <xdr:to>
      <xdr:col>24</xdr:col>
      <xdr:colOff>533400</xdr:colOff>
      <xdr:row>39</xdr:row>
      <xdr:rowOff>9524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161925</xdr:colOff>
      <xdr:row>1</xdr:row>
      <xdr:rowOff>100012</xdr:rowOff>
    </xdr:from>
    <xdr:to>
      <xdr:col>26</xdr:col>
      <xdr:colOff>352425</xdr:colOff>
      <xdr:row>19</xdr:row>
      <xdr:rowOff>9525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390525</xdr:colOff>
      <xdr:row>23</xdr:row>
      <xdr:rowOff>90486</xdr:rowOff>
    </xdr:from>
    <xdr:to>
      <xdr:col>25</xdr:col>
      <xdr:colOff>409575</xdr:colOff>
      <xdr:row>39</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180975</xdr:colOff>
      <xdr:row>2</xdr:row>
      <xdr:rowOff>138112</xdr:rowOff>
    </xdr:from>
    <xdr:to>
      <xdr:col>26</xdr:col>
      <xdr:colOff>371475</xdr:colOff>
      <xdr:row>20</xdr:row>
      <xdr:rowOff>47625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295275</xdr:colOff>
      <xdr:row>22</xdr:row>
      <xdr:rowOff>80961</xdr:rowOff>
    </xdr:from>
    <xdr:to>
      <xdr:col>25</xdr:col>
      <xdr:colOff>314325</xdr:colOff>
      <xdr:row>38</xdr:row>
      <xdr:rowOff>161924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238125</xdr:colOff>
      <xdr:row>0</xdr:row>
      <xdr:rowOff>100012</xdr:rowOff>
    </xdr:from>
    <xdr:to>
      <xdr:col>25</xdr:col>
      <xdr:colOff>428625</xdr:colOff>
      <xdr:row>18</xdr:row>
      <xdr:rowOff>9525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9525</xdr:colOff>
      <xdr:row>21</xdr:row>
      <xdr:rowOff>4761</xdr:rowOff>
    </xdr:from>
    <xdr:to>
      <xdr:col>25</xdr:col>
      <xdr:colOff>28575</xdr:colOff>
      <xdr:row>37</xdr:row>
      <xdr:rowOff>85724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180975</xdr:colOff>
      <xdr:row>4</xdr:row>
      <xdr:rowOff>33337</xdr:rowOff>
    </xdr:from>
    <xdr:to>
      <xdr:col>26</xdr:col>
      <xdr:colOff>371475</xdr:colOff>
      <xdr:row>21</xdr:row>
      <xdr:rowOff>133350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257175</xdr:colOff>
      <xdr:row>22</xdr:row>
      <xdr:rowOff>61911</xdr:rowOff>
    </xdr:from>
    <xdr:to>
      <xdr:col>26</xdr:col>
      <xdr:colOff>276225</xdr:colOff>
      <xdr:row>38</xdr:row>
      <xdr:rowOff>142874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57150</xdr:colOff>
      <xdr:row>0</xdr:row>
      <xdr:rowOff>166687</xdr:rowOff>
    </xdr:from>
    <xdr:to>
      <xdr:col>23</xdr:col>
      <xdr:colOff>247650</xdr:colOff>
      <xdr:row>18</xdr:row>
      <xdr:rowOff>76200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114300</xdr:colOff>
      <xdr:row>20</xdr:row>
      <xdr:rowOff>176211</xdr:rowOff>
    </xdr:from>
    <xdr:to>
      <xdr:col>22</xdr:col>
      <xdr:colOff>133350</xdr:colOff>
      <xdr:row>37</xdr:row>
      <xdr:rowOff>66674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561975</xdr:colOff>
      <xdr:row>4</xdr:row>
      <xdr:rowOff>157162</xdr:rowOff>
    </xdr:from>
    <xdr:to>
      <xdr:col>27</xdr:col>
      <xdr:colOff>304800</xdr:colOff>
      <xdr:row>22</xdr:row>
      <xdr:rowOff>66675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238125</xdr:colOff>
      <xdr:row>33</xdr:row>
      <xdr:rowOff>166686</xdr:rowOff>
    </xdr:from>
    <xdr:to>
      <xdr:col>26</xdr:col>
      <xdr:colOff>257175</xdr:colOff>
      <xdr:row>50</xdr:row>
      <xdr:rowOff>57149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302895</xdr:colOff>
      <xdr:row>0</xdr:row>
      <xdr:rowOff>0</xdr:rowOff>
    </xdr:from>
    <xdr:to>
      <xdr:col>23</xdr:col>
      <xdr:colOff>493395</xdr:colOff>
      <xdr:row>17</xdr:row>
      <xdr:rowOff>92393</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266700</xdr:colOff>
      <xdr:row>19</xdr:row>
      <xdr:rowOff>52386</xdr:rowOff>
    </xdr:from>
    <xdr:to>
      <xdr:col>22</xdr:col>
      <xdr:colOff>285750</xdr:colOff>
      <xdr:row>35</xdr:row>
      <xdr:rowOff>133349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533400</xdr:colOff>
      <xdr:row>3</xdr:row>
      <xdr:rowOff>80962</xdr:rowOff>
    </xdr:from>
    <xdr:to>
      <xdr:col>27</xdr:col>
      <xdr:colOff>114300</xdr:colOff>
      <xdr:row>20</xdr:row>
      <xdr:rowOff>180975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27</xdr:row>
      <xdr:rowOff>0</xdr:rowOff>
    </xdr:from>
    <xdr:to>
      <xdr:col>24</xdr:col>
      <xdr:colOff>19050</xdr:colOff>
      <xdr:row>43</xdr:row>
      <xdr:rowOff>80963</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28575</xdr:colOff>
      <xdr:row>2</xdr:row>
      <xdr:rowOff>23812</xdr:rowOff>
    </xdr:from>
    <xdr:to>
      <xdr:col>26</xdr:col>
      <xdr:colOff>219075</xdr:colOff>
      <xdr:row>19</xdr:row>
      <xdr:rowOff>123825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95250</xdr:colOff>
      <xdr:row>21</xdr:row>
      <xdr:rowOff>33336</xdr:rowOff>
    </xdr:from>
    <xdr:to>
      <xdr:col>25</xdr:col>
      <xdr:colOff>114300</xdr:colOff>
      <xdr:row>37</xdr:row>
      <xdr:rowOff>114299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0</xdr:rowOff>
    </xdr:from>
    <xdr:to>
      <xdr:col>20</xdr:col>
      <xdr:colOff>597695</xdr:colOff>
      <xdr:row>54</xdr:row>
      <xdr:rowOff>159545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16</xdr:col>
      <xdr:colOff>381000</xdr:colOff>
      <xdr:row>1</xdr:row>
      <xdr:rowOff>4762</xdr:rowOff>
    </xdr:from>
    <xdr:to>
      <xdr:col>25</xdr:col>
      <xdr:colOff>571500</xdr:colOff>
      <xdr:row>18</xdr:row>
      <xdr:rowOff>104775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523875</xdr:colOff>
      <xdr:row>20</xdr:row>
      <xdr:rowOff>100011</xdr:rowOff>
    </xdr:from>
    <xdr:to>
      <xdr:col>24</xdr:col>
      <xdr:colOff>542925</xdr:colOff>
      <xdr:row>36</xdr:row>
      <xdr:rowOff>180974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16</xdr:col>
      <xdr:colOff>409575</xdr:colOff>
      <xdr:row>1</xdr:row>
      <xdr:rowOff>80962</xdr:rowOff>
    </xdr:from>
    <xdr:to>
      <xdr:col>25</xdr:col>
      <xdr:colOff>600075</xdr:colOff>
      <xdr:row>18</xdr:row>
      <xdr:rowOff>180975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476250</xdr:colOff>
      <xdr:row>20</xdr:row>
      <xdr:rowOff>119061</xdr:rowOff>
    </xdr:from>
    <xdr:to>
      <xdr:col>24</xdr:col>
      <xdr:colOff>495300</xdr:colOff>
      <xdr:row>37</xdr:row>
      <xdr:rowOff>9524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247650</xdr:colOff>
      <xdr:row>3</xdr:row>
      <xdr:rowOff>33337</xdr:rowOff>
    </xdr:from>
    <xdr:to>
      <xdr:col>24</xdr:col>
      <xdr:colOff>438150</xdr:colOff>
      <xdr:row>24</xdr:row>
      <xdr:rowOff>133350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571500</xdr:colOff>
      <xdr:row>26</xdr:row>
      <xdr:rowOff>52386</xdr:rowOff>
    </xdr:from>
    <xdr:to>
      <xdr:col>24</xdr:col>
      <xdr:colOff>590550</xdr:colOff>
      <xdr:row>42</xdr:row>
      <xdr:rowOff>133349</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409575</xdr:colOff>
      <xdr:row>0</xdr:row>
      <xdr:rowOff>147637</xdr:rowOff>
    </xdr:from>
    <xdr:to>
      <xdr:col>25</xdr:col>
      <xdr:colOff>600075</xdr:colOff>
      <xdr:row>18</xdr:row>
      <xdr:rowOff>57150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571500</xdr:colOff>
      <xdr:row>22</xdr:row>
      <xdr:rowOff>100011</xdr:rowOff>
    </xdr:from>
    <xdr:to>
      <xdr:col>24</xdr:col>
      <xdr:colOff>590550</xdr:colOff>
      <xdr:row>38</xdr:row>
      <xdr:rowOff>180974</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514350</xdr:colOff>
      <xdr:row>6</xdr:row>
      <xdr:rowOff>166687</xdr:rowOff>
    </xdr:from>
    <xdr:to>
      <xdr:col>27</xdr:col>
      <xdr:colOff>95250</xdr:colOff>
      <xdr:row>24</xdr:row>
      <xdr:rowOff>76200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571500</xdr:colOff>
      <xdr:row>25</xdr:row>
      <xdr:rowOff>100011</xdr:rowOff>
    </xdr:from>
    <xdr:to>
      <xdr:col>24</xdr:col>
      <xdr:colOff>590550</xdr:colOff>
      <xdr:row>41</xdr:row>
      <xdr:rowOff>180974</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16</xdr:col>
      <xdr:colOff>304800</xdr:colOff>
      <xdr:row>5</xdr:row>
      <xdr:rowOff>23812</xdr:rowOff>
    </xdr:from>
    <xdr:to>
      <xdr:col>25</xdr:col>
      <xdr:colOff>495300</xdr:colOff>
      <xdr:row>22</xdr:row>
      <xdr:rowOff>123825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238125</xdr:colOff>
      <xdr:row>24</xdr:row>
      <xdr:rowOff>42861</xdr:rowOff>
    </xdr:from>
    <xdr:to>
      <xdr:col>24</xdr:col>
      <xdr:colOff>257175</xdr:colOff>
      <xdr:row>40</xdr:row>
      <xdr:rowOff>123824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16</xdr:col>
      <xdr:colOff>523875</xdr:colOff>
      <xdr:row>2</xdr:row>
      <xdr:rowOff>185737</xdr:rowOff>
    </xdr:from>
    <xdr:to>
      <xdr:col>26</xdr:col>
      <xdr:colOff>104775</xdr:colOff>
      <xdr:row>20</xdr:row>
      <xdr:rowOff>95250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123825</xdr:colOff>
      <xdr:row>30</xdr:row>
      <xdr:rowOff>176211</xdr:rowOff>
    </xdr:from>
    <xdr:to>
      <xdr:col>23</xdr:col>
      <xdr:colOff>142875</xdr:colOff>
      <xdr:row>47</xdr:row>
      <xdr:rowOff>66674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19</xdr:col>
      <xdr:colOff>47625</xdr:colOff>
      <xdr:row>2</xdr:row>
      <xdr:rowOff>147637</xdr:rowOff>
    </xdr:from>
    <xdr:to>
      <xdr:col>28</xdr:col>
      <xdr:colOff>238125</xdr:colOff>
      <xdr:row>20</xdr:row>
      <xdr:rowOff>57150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85725</xdr:colOff>
      <xdr:row>21</xdr:row>
      <xdr:rowOff>128586</xdr:rowOff>
    </xdr:from>
    <xdr:to>
      <xdr:col>27</xdr:col>
      <xdr:colOff>104775</xdr:colOff>
      <xdr:row>38</xdr:row>
      <xdr:rowOff>19049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15</xdr:col>
      <xdr:colOff>200025</xdr:colOff>
      <xdr:row>1</xdr:row>
      <xdr:rowOff>42862</xdr:rowOff>
    </xdr:from>
    <xdr:to>
      <xdr:col>24</xdr:col>
      <xdr:colOff>390525</xdr:colOff>
      <xdr:row>18</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85725</xdr:colOff>
      <xdr:row>21</xdr:row>
      <xdr:rowOff>128586</xdr:rowOff>
    </xdr:from>
    <xdr:to>
      <xdr:col>23</xdr:col>
      <xdr:colOff>104775</xdr:colOff>
      <xdr:row>38</xdr:row>
      <xdr:rowOff>19049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15</xdr:col>
      <xdr:colOff>200025</xdr:colOff>
      <xdr:row>1</xdr:row>
      <xdr:rowOff>42862</xdr:rowOff>
    </xdr:from>
    <xdr:to>
      <xdr:col>24</xdr:col>
      <xdr:colOff>390525</xdr:colOff>
      <xdr:row>18</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85725</xdr:colOff>
      <xdr:row>21</xdr:row>
      <xdr:rowOff>128586</xdr:rowOff>
    </xdr:from>
    <xdr:to>
      <xdr:col>23</xdr:col>
      <xdr:colOff>104775</xdr:colOff>
      <xdr:row>38</xdr:row>
      <xdr:rowOff>19049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xdr:row>
      <xdr:rowOff>0</xdr:rowOff>
    </xdr:from>
    <xdr:to>
      <xdr:col>15</xdr:col>
      <xdr:colOff>500856</xdr:colOff>
      <xdr:row>49</xdr:row>
      <xdr:rowOff>180183</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15</xdr:col>
      <xdr:colOff>200025</xdr:colOff>
      <xdr:row>1</xdr:row>
      <xdr:rowOff>42862</xdr:rowOff>
    </xdr:from>
    <xdr:to>
      <xdr:col>24</xdr:col>
      <xdr:colOff>390525</xdr:colOff>
      <xdr:row>18</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85725</xdr:colOff>
      <xdr:row>21</xdr:row>
      <xdr:rowOff>128586</xdr:rowOff>
    </xdr:from>
    <xdr:to>
      <xdr:col>23</xdr:col>
      <xdr:colOff>104775</xdr:colOff>
      <xdr:row>38</xdr:row>
      <xdr:rowOff>19049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200025</xdr:colOff>
      <xdr:row>1</xdr:row>
      <xdr:rowOff>42862</xdr:rowOff>
    </xdr:from>
    <xdr:to>
      <xdr:col>24</xdr:col>
      <xdr:colOff>390525</xdr:colOff>
      <xdr:row>18</xdr:row>
      <xdr:rowOff>142875</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85725</xdr:colOff>
      <xdr:row>21</xdr:row>
      <xdr:rowOff>128586</xdr:rowOff>
    </xdr:from>
    <xdr:to>
      <xdr:col>23</xdr:col>
      <xdr:colOff>104775</xdr:colOff>
      <xdr:row>38</xdr:row>
      <xdr:rowOff>19049</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15</xdr:col>
      <xdr:colOff>200025</xdr:colOff>
      <xdr:row>1</xdr:row>
      <xdr:rowOff>42862</xdr:rowOff>
    </xdr:from>
    <xdr:to>
      <xdr:col>24</xdr:col>
      <xdr:colOff>390525</xdr:colOff>
      <xdr:row>18</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85725</xdr:colOff>
      <xdr:row>21</xdr:row>
      <xdr:rowOff>128586</xdr:rowOff>
    </xdr:from>
    <xdr:to>
      <xdr:col>23</xdr:col>
      <xdr:colOff>104775</xdr:colOff>
      <xdr:row>38</xdr:row>
      <xdr:rowOff>19049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15</xdr:col>
      <xdr:colOff>200025</xdr:colOff>
      <xdr:row>1</xdr:row>
      <xdr:rowOff>42862</xdr:rowOff>
    </xdr:from>
    <xdr:to>
      <xdr:col>24</xdr:col>
      <xdr:colOff>390525</xdr:colOff>
      <xdr:row>18</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100965</xdr:colOff>
      <xdr:row>21</xdr:row>
      <xdr:rowOff>120966</xdr:rowOff>
    </xdr:from>
    <xdr:to>
      <xdr:col>23</xdr:col>
      <xdr:colOff>120015</xdr:colOff>
      <xdr:row>38</xdr:row>
      <xdr:rowOff>11429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15</xdr:col>
      <xdr:colOff>200025</xdr:colOff>
      <xdr:row>1</xdr:row>
      <xdr:rowOff>42862</xdr:rowOff>
    </xdr:from>
    <xdr:to>
      <xdr:col>24</xdr:col>
      <xdr:colOff>390525</xdr:colOff>
      <xdr:row>18</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85725</xdr:colOff>
      <xdr:row>21</xdr:row>
      <xdr:rowOff>128586</xdr:rowOff>
    </xdr:from>
    <xdr:to>
      <xdr:col>23</xdr:col>
      <xdr:colOff>104775</xdr:colOff>
      <xdr:row>38</xdr:row>
      <xdr:rowOff>19049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200025</xdr:colOff>
      <xdr:row>1</xdr:row>
      <xdr:rowOff>42862</xdr:rowOff>
    </xdr:from>
    <xdr:to>
      <xdr:col>24</xdr:col>
      <xdr:colOff>390525</xdr:colOff>
      <xdr:row>18</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85725</xdr:colOff>
      <xdr:row>21</xdr:row>
      <xdr:rowOff>128586</xdr:rowOff>
    </xdr:from>
    <xdr:to>
      <xdr:col>23</xdr:col>
      <xdr:colOff>104775</xdr:colOff>
      <xdr:row>38</xdr:row>
      <xdr:rowOff>19049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15</xdr:col>
      <xdr:colOff>200025</xdr:colOff>
      <xdr:row>1</xdr:row>
      <xdr:rowOff>42862</xdr:rowOff>
    </xdr:from>
    <xdr:to>
      <xdr:col>24</xdr:col>
      <xdr:colOff>390525</xdr:colOff>
      <xdr:row>18</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85725</xdr:colOff>
      <xdr:row>21</xdr:row>
      <xdr:rowOff>128586</xdr:rowOff>
    </xdr:from>
    <xdr:to>
      <xdr:col>23</xdr:col>
      <xdr:colOff>104775</xdr:colOff>
      <xdr:row>38</xdr:row>
      <xdr:rowOff>19049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200025</xdr:colOff>
      <xdr:row>1</xdr:row>
      <xdr:rowOff>42862</xdr:rowOff>
    </xdr:from>
    <xdr:to>
      <xdr:col>24</xdr:col>
      <xdr:colOff>390525</xdr:colOff>
      <xdr:row>18</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142875</xdr:colOff>
      <xdr:row>21</xdr:row>
      <xdr:rowOff>119061</xdr:rowOff>
    </xdr:from>
    <xdr:to>
      <xdr:col>23</xdr:col>
      <xdr:colOff>161925</xdr:colOff>
      <xdr:row>38</xdr:row>
      <xdr:rowOff>9524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15</xdr:col>
      <xdr:colOff>200025</xdr:colOff>
      <xdr:row>1</xdr:row>
      <xdr:rowOff>42862</xdr:rowOff>
    </xdr:from>
    <xdr:to>
      <xdr:col>24</xdr:col>
      <xdr:colOff>390525</xdr:colOff>
      <xdr:row>18</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85725</xdr:colOff>
      <xdr:row>21</xdr:row>
      <xdr:rowOff>128586</xdr:rowOff>
    </xdr:from>
    <xdr:to>
      <xdr:col>23</xdr:col>
      <xdr:colOff>104775</xdr:colOff>
      <xdr:row>38</xdr:row>
      <xdr:rowOff>19049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142875</xdr:colOff>
      <xdr:row>2</xdr:row>
      <xdr:rowOff>133350</xdr:rowOff>
    </xdr:from>
    <xdr:to>
      <xdr:col>20</xdr:col>
      <xdr:colOff>503767</xdr:colOff>
      <xdr:row>42</xdr:row>
      <xdr:rowOff>106891</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188594</xdr:colOff>
      <xdr:row>2</xdr:row>
      <xdr:rowOff>20001</xdr:rowOff>
    </xdr:from>
    <xdr:to>
      <xdr:col>14</xdr:col>
      <xdr:colOff>403859</xdr:colOff>
      <xdr:row>40</xdr:row>
      <xdr:rowOff>152400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161925</xdr:colOff>
      <xdr:row>4</xdr:row>
      <xdr:rowOff>57150</xdr:rowOff>
    </xdr:from>
    <xdr:to>
      <xdr:col>12</xdr:col>
      <xdr:colOff>571500</xdr:colOff>
      <xdr:row>40</xdr:row>
      <xdr:rowOff>95250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123825</xdr:colOff>
      <xdr:row>1</xdr:row>
      <xdr:rowOff>9525</xdr:rowOff>
    </xdr:from>
    <xdr:to>
      <xdr:col>19</xdr:col>
      <xdr:colOff>209550</xdr:colOff>
      <xdr:row>21</xdr:row>
      <xdr:rowOff>9523</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235404</xdr:colOff>
      <xdr:row>23</xdr:row>
      <xdr:rowOff>127226</xdr:rowOff>
    </xdr:from>
    <xdr:to>
      <xdr:col>24</xdr:col>
      <xdr:colOff>254455</xdr:colOff>
      <xdr:row>40</xdr:row>
      <xdr:rowOff>17689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3</xdr:row>
      <xdr:rowOff>0</xdr:rowOff>
    </xdr:from>
    <xdr:to>
      <xdr:col>25</xdr:col>
      <xdr:colOff>166007</xdr:colOff>
      <xdr:row>20</xdr:row>
      <xdr:rowOff>100013</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15</xdr:col>
      <xdr:colOff>571500</xdr:colOff>
      <xdr:row>1</xdr:row>
      <xdr:rowOff>71437</xdr:rowOff>
    </xdr:from>
    <xdr:to>
      <xdr:col>25</xdr:col>
      <xdr:colOff>152400</xdr:colOff>
      <xdr:row>18</xdr:row>
      <xdr:rowOff>171450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590550</xdr:colOff>
      <xdr:row>22</xdr:row>
      <xdr:rowOff>157161</xdr:rowOff>
    </xdr:from>
    <xdr:to>
      <xdr:col>25</xdr:col>
      <xdr:colOff>0</xdr:colOff>
      <xdr:row>39</xdr:row>
      <xdr:rowOff>47624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4.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5.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6.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7.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8.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9.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ulturanalys">
    <a:dk1>
      <a:srgbClr val="706457"/>
    </a:dk1>
    <a:lt1>
      <a:srgbClr val="FDFFFE"/>
    </a:lt1>
    <a:dk2>
      <a:srgbClr val="231F20"/>
    </a:dk2>
    <a:lt2>
      <a:srgbClr val="EEECE1"/>
    </a:lt2>
    <a:accent1>
      <a:srgbClr val="7EC314"/>
    </a:accent1>
    <a:accent2>
      <a:srgbClr val="00A49A"/>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7.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abSelected="1" workbookViewId="0">
      <selection activeCell="A2" sqref="A2:E2"/>
    </sheetView>
  </sheetViews>
  <sheetFormatPr defaultRowHeight="15" x14ac:dyDescent="0.25"/>
  <cols>
    <col min="2" max="2" width="14.28515625" style="145" customWidth="1"/>
    <col min="3" max="3" width="53.42578125" customWidth="1"/>
    <col min="4" max="4" width="41.85546875" customWidth="1"/>
    <col min="5" max="5" width="34.140625" style="19" customWidth="1"/>
  </cols>
  <sheetData>
    <row r="1" spans="1:5" ht="21" x14ac:dyDescent="0.35">
      <c r="A1" s="244" t="s">
        <v>552</v>
      </c>
      <c r="B1" s="244"/>
      <c r="C1" s="244"/>
      <c r="D1" s="244"/>
      <c r="E1" s="244"/>
    </row>
    <row r="2" spans="1:5" s="8" customFormat="1" ht="63.75" customHeight="1" x14ac:dyDescent="0.25">
      <c r="A2" s="243" t="s">
        <v>553</v>
      </c>
      <c r="B2" s="243"/>
      <c r="C2" s="243"/>
      <c r="D2" s="243"/>
      <c r="E2" s="243"/>
    </row>
    <row r="3" spans="1:5" s="8" customFormat="1" x14ac:dyDescent="0.25">
      <c r="B3" s="145"/>
      <c r="E3" s="19"/>
    </row>
    <row r="4" spans="1:5" s="24" customFormat="1" ht="15.75" x14ac:dyDescent="0.25">
      <c r="A4" s="230" t="s">
        <v>551</v>
      </c>
      <c r="B4" s="227"/>
      <c r="C4" s="228"/>
      <c r="D4" s="228"/>
      <c r="E4" s="227"/>
    </row>
    <row r="5" spans="1:5" s="8" customFormat="1" x14ac:dyDescent="0.25">
      <c r="B5" s="11" t="s">
        <v>549</v>
      </c>
      <c r="C5" s="242" t="s">
        <v>534</v>
      </c>
      <c r="D5" s="242"/>
      <c r="E5" s="242"/>
    </row>
    <row r="6" spans="1:5" s="8" customFormat="1" x14ac:dyDescent="0.25">
      <c r="B6" s="221" t="s">
        <v>535</v>
      </c>
      <c r="C6" s="247" t="s">
        <v>537</v>
      </c>
      <c r="D6" s="247"/>
      <c r="E6" s="247"/>
    </row>
    <row r="7" spans="1:5" s="8" customFormat="1" x14ac:dyDescent="0.25">
      <c r="B7" s="222" t="s">
        <v>536</v>
      </c>
      <c r="C7" s="247" t="s">
        <v>538</v>
      </c>
      <c r="D7" s="247"/>
      <c r="E7" s="247"/>
    </row>
    <row r="8" spans="1:5" x14ac:dyDescent="0.25">
      <c r="B8" s="223" t="s">
        <v>480</v>
      </c>
      <c r="C8" s="247" t="s">
        <v>539</v>
      </c>
      <c r="D8" s="247"/>
      <c r="E8" s="247"/>
    </row>
    <row r="9" spans="1:5" x14ac:dyDescent="0.25">
      <c r="B9" s="224" t="s">
        <v>481</v>
      </c>
      <c r="C9" s="247" t="s">
        <v>540</v>
      </c>
      <c r="D9" s="247"/>
      <c r="E9" s="247"/>
    </row>
    <row r="10" spans="1:5" x14ac:dyDescent="0.25">
      <c r="B10" s="223" t="s">
        <v>482</v>
      </c>
      <c r="C10" s="247" t="s">
        <v>541</v>
      </c>
      <c r="D10" s="247"/>
      <c r="E10" s="247"/>
    </row>
    <row r="11" spans="1:5" x14ac:dyDescent="0.25">
      <c r="B11" s="224" t="s">
        <v>483</v>
      </c>
      <c r="C11" s="247" t="s">
        <v>542</v>
      </c>
      <c r="D11" s="247"/>
      <c r="E11" s="247"/>
    </row>
    <row r="12" spans="1:5" x14ac:dyDescent="0.25">
      <c r="B12" s="223" t="s">
        <v>484</v>
      </c>
      <c r="C12" s="247" t="s">
        <v>245</v>
      </c>
      <c r="D12" s="247"/>
      <c r="E12" s="247"/>
    </row>
    <row r="13" spans="1:5" x14ac:dyDescent="0.25">
      <c r="B13" s="223" t="s">
        <v>485</v>
      </c>
      <c r="C13" s="247" t="s">
        <v>543</v>
      </c>
      <c r="D13" s="247"/>
      <c r="E13" s="247"/>
    </row>
    <row r="14" spans="1:5" x14ac:dyDescent="0.25">
      <c r="B14" s="223" t="s">
        <v>486</v>
      </c>
      <c r="C14" s="247" t="s">
        <v>267</v>
      </c>
      <c r="D14" s="247"/>
      <c r="E14" s="247"/>
    </row>
    <row r="15" spans="1:5" x14ac:dyDescent="0.25">
      <c r="B15" s="176" t="s">
        <v>517</v>
      </c>
      <c r="C15" s="247" t="s">
        <v>269</v>
      </c>
      <c r="D15" s="247"/>
      <c r="E15" s="247"/>
    </row>
    <row r="16" spans="1:5" x14ac:dyDescent="0.25">
      <c r="B16" s="176" t="s">
        <v>518</v>
      </c>
      <c r="C16" s="247" t="s">
        <v>342</v>
      </c>
      <c r="D16" s="247"/>
      <c r="E16" s="247"/>
    </row>
    <row r="17" spans="1:5" x14ac:dyDescent="0.25">
      <c r="B17" s="176" t="s">
        <v>519</v>
      </c>
      <c r="C17" s="247" t="s">
        <v>272</v>
      </c>
      <c r="D17" s="247"/>
      <c r="E17" s="247"/>
    </row>
    <row r="18" spans="1:5" x14ac:dyDescent="0.25">
      <c r="B18" s="176" t="s">
        <v>520</v>
      </c>
      <c r="C18" s="247" t="s">
        <v>273</v>
      </c>
      <c r="D18" s="247"/>
      <c r="E18" s="247"/>
    </row>
    <row r="19" spans="1:5" x14ac:dyDescent="0.25">
      <c r="B19" s="176" t="s">
        <v>521</v>
      </c>
      <c r="C19" s="247" t="s">
        <v>343</v>
      </c>
      <c r="D19" s="247"/>
      <c r="E19" s="247"/>
    </row>
    <row r="20" spans="1:5" x14ac:dyDescent="0.25">
      <c r="B20" s="176" t="s">
        <v>522</v>
      </c>
      <c r="C20" s="247" t="s">
        <v>344</v>
      </c>
      <c r="D20" s="247"/>
      <c r="E20" s="247"/>
    </row>
    <row r="21" spans="1:5" x14ac:dyDescent="0.25">
      <c r="B21" s="176" t="s">
        <v>523</v>
      </c>
      <c r="C21" s="247" t="s">
        <v>345</v>
      </c>
      <c r="D21" s="247"/>
      <c r="E21" s="247"/>
    </row>
    <row r="22" spans="1:5" x14ac:dyDescent="0.25">
      <c r="B22" s="176" t="s">
        <v>524</v>
      </c>
      <c r="C22" s="247" t="s">
        <v>525</v>
      </c>
      <c r="D22" s="247"/>
      <c r="E22" s="247"/>
    </row>
    <row r="23" spans="1:5" x14ac:dyDescent="0.25">
      <c r="B23" s="176" t="s">
        <v>526</v>
      </c>
      <c r="C23" s="247" t="s">
        <v>546</v>
      </c>
      <c r="D23" s="247"/>
      <c r="E23" s="247"/>
    </row>
    <row r="24" spans="1:5" x14ac:dyDescent="0.25">
      <c r="B24" s="176" t="s">
        <v>527</v>
      </c>
      <c r="C24" s="247" t="s">
        <v>528</v>
      </c>
      <c r="D24" s="247"/>
      <c r="E24" s="247"/>
    </row>
    <row r="25" spans="1:5" x14ac:dyDescent="0.25">
      <c r="B25" s="176" t="s">
        <v>529</v>
      </c>
      <c r="C25" s="247" t="s">
        <v>547</v>
      </c>
      <c r="D25" s="247"/>
      <c r="E25" s="247"/>
    </row>
    <row r="26" spans="1:5" x14ac:dyDescent="0.25">
      <c r="B26" s="176" t="s">
        <v>530</v>
      </c>
      <c r="C26" s="247" t="s">
        <v>531</v>
      </c>
      <c r="D26" s="247"/>
      <c r="E26" s="247"/>
    </row>
    <row r="27" spans="1:5" x14ac:dyDescent="0.25">
      <c r="B27" s="176" t="s">
        <v>532</v>
      </c>
      <c r="C27" s="247" t="s">
        <v>548</v>
      </c>
      <c r="D27" s="247"/>
      <c r="E27" s="247"/>
    </row>
    <row r="28" spans="1:5" s="8" customFormat="1" x14ac:dyDescent="0.25">
      <c r="B28" s="225"/>
      <c r="C28" s="226"/>
      <c r="D28" s="226"/>
      <c r="E28" s="226"/>
    </row>
    <row r="29" spans="1:5" ht="15.75" x14ac:dyDescent="0.25">
      <c r="A29" s="229" t="s">
        <v>550</v>
      </c>
    </row>
    <row r="30" spans="1:5" s="8" customFormat="1" x14ac:dyDescent="0.25">
      <c r="B30" s="11" t="s">
        <v>533</v>
      </c>
      <c r="C30" s="12" t="s">
        <v>534</v>
      </c>
      <c r="D30" s="12" t="s">
        <v>66</v>
      </c>
      <c r="E30" s="11" t="s">
        <v>64</v>
      </c>
    </row>
    <row r="31" spans="1:5" x14ac:dyDescent="0.25">
      <c r="B31" s="222" t="s">
        <v>487</v>
      </c>
      <c r="C31" s="217" t="s">
        <v>544</v>
      </c>
      <c r="D31" s="245" t="s">
        <v>0</v>
      </c>
      <c r="E31" s="246"/>
    </row>
    <row r="32" spans="1:5" x14ac:dyDescent="0.25">
      <c r="B32" s="222" t="s">
        <v>488</v>
      </c>
      <c r="C32" s="217" t="s">
        <v>544</v>
      </c>
      <c r="D32" s="219" t="s">
        <v>69</v>
      </c>
      <c r="E32" s="219"/>
    </row>
    <row r="33" spans="2:5" x14ac:dyDescent="0.25">
      <c r="B33" s="222" t="s">
        <v>489</v>
      </c>
      <c r="C33" s="217" t="s">
        <v>544</v>
      </c>
      <c r="D33" s="219" t="s">
        <v>6</v>
      </c>
      <c r="E33" s="219"/>
    </row>
    <row r="34" spans="2:5" x14ac:dyDescent="0.25">
      <c r="B34" s="222" t="s">
        <v>490</v>
      </c>
      <c r="C34" s="217" t="s">
        <v>544</v>
      </c>
      <c r="D34" s="218" t="s">
        <v>7</v>
      </c>
      <c r="E34" s="248" t="s">
        <v>47</v>
      </c>
    </row>
    <row r="35" spans="2:5" x14ac:dyDescent="0.25">
      <c r="B35" s="222" t="s">
        <v>491</v>
      </c>
      <c r="C35" s="217" t="s">
        <v>544</v>
      </c>
      <c r="D35" s="218" t="s">
        <v>48</v>
      </c>
      <c r="E35" s="248"/>
    </row>
    <row r="36" spans="2:5" x14ac:dyDescent="0.25">
      <c r="B36" s="222" t="s">
        <v>492</v>
      </c>
      <c r="C36" s="217" t="s">
        <v>544</v>
      </c>
      <c r="D36" s="218" t="s">
        <v>24</v>
      </c>
      <c r="E36" s="248"/>
    </row>
    <row r="37" spans="2:5" x14ac:dyDescent="0.25">
      <c r="B37" s="222" t="s">
        <v>493</v>
      </c>
      <c r="C37" s="217" t="s">
        <v>544</v>
      </c>
      <c r="D37" s="218" t="s">
        <v>15</v>
      </c>
      <c r="E37" s="248" t="s">
        <v>50</v>
      </c>
    </row>
    <row r="38" spans="2:5" x14ac:dyDescent="0.25">
      <c r="B38" s="143" t="s">
        <v>494</v>
      </c>
      <c r="C38" s="217" t="s">
        <v>544</v>
      </c>
      <c r="D38" s="218" t="s">
        <v>16</v>
      </c>
      <c r="E38" s="248"/>
    </row>
    <row r="39" spans="2:5" x14ac:dyDescent="0.25">
      <c r="B39" s="143" t="s">
        <v>495</v>
      </c>
      <c r="C39" s="217" t="s">
        <v>544</v>
      </c>
      <c r="D39" s="218" t="s">
        <v>18</v>
      </c>
      <c r="E39" s="248" t="s">
        <v>51</v>
      </c>
    </row>
    <row r="40" spans="2:5" x14ac:dyDescent="0.25">
      <c r="B40" s="143" t="s">
        <v>496</v>
      </c>
      <c r="C40" s="217" t="s">
        <v>544</v>
      </c>
      <c r="D40" s="218" t="s">
        <v>21</v>
      </c>
      <c r="E40" s="248"/>
    </row>
    <row r="41" spans="2:5" x14ac:dyDescent="0.25">
      <c r="B41" s="143" t="s">
        <v>497</v>
      </c>
      <c r="C41" s="217" t="s">
        <v>544</v>
      </c>
      <c r="D41" s="219" t="s">
        <v>63</v>
      </c>
      <c r="E41" s="219"/>
    </row>
    <row r="42" spans="2:5" x14ac:dyDescent="0.25">
      <c r="B42" s="143" t="s">
        <v>498</v>
      </c>
      <c r="C42" s="217" t="s">
        <v>544</v>
      </c>
      <c r="D42" s="218" t="s">
        <v>20</v>
      </c>
      <c r="E42" s="220" t="s">
        <v>325</v>
      </c>
    </row>
    <row r="43" spans="2:5" x14ac:dyDescent="0.25">
      <c r="B43" s="143" t="s">
        <v>499</v>
      </c>
      <c r="C43" s="217" t="s">
        <v>544</v>
      </c>
      <c r="D43" s="219" t="s">
        <v>545</v>
      </c>
      <c r="E43" s="219"/>
    </row>
    <row r="44" spans="2:5" x14ac:dyDescent="0.25">
      <c r="B44" s="143" t="s">
        <v>500</v>
      </c>
      <c r="C44" s="217" t="s">
        <v>544</v>
      </c>
      <c r="D44" s="219" t="s">
        <v>8</v>
      </c>
      <c r="E44" s="219"/>
    </row>
    <row r="45" spans="2:5" x14ac:dyDescent="0.25">
      <c r="B45" s="143" t="s">
        <v>501</v>
      </c>
      <c r="C45" s="217" t="s">
        <v>544</v>
      </c>
      <c r="D45" s="219" t="s">
        <v>23</v>
      </c>
      <c r="E45" s="219"/>
    </row>
    <row r="46" spans="2:5" x14ac:dyDescent="0.25">
      <c r="B46" s="143" t="s">
        <v>502</v>
      </c>
      <c r="C46" s="217" t="s">
        <v>544</v>
      </c>
      <c r="D46" s="218" t="s">
        <v>2</v>
      </c>
      <c r="E46" s="248" t="s">
        <v>52</v>
      </c>
    </row>
    <row r="47" spans="2:5" x14ac:dyDescent="0.25">
      <c r="B47" s="143" t="s">
        <v>503</v>
      </c>
      <c r="C47" s="217" t="s">
        <v>544</v>
      </c>
      <c r="D47" s="218" t="s">
        <v>5</v>
      </c>
      <c r="E47" s="248"/>
    </row>
    <row r="48" spans="2:5" x14ac:dyDescent="0.25">
      <c r="B48" s="143" t="s">
        <v>504</v>
      </c>
      <c r="C48" s="217" t="s">
        <v>544</v>
      </c>
      <c r="D48" s="218" t="s">
        <v>9</v>
      </c>
      <c r="E48" s="248" t="s">
        <v>54</v>
      </c>
    </row>
    <row r="49" spans="2:5" x14ac:dyDescent="0.25">
      <c r="B49" s="143" t="s">
        <v>505</v>
      </c>
      <c r="C49" s="217" t="s">
        <v>544</v>
      </c>
      <c r="D49" s="218" t="s">
        <v>55</v>
      </c>
      <c r="E49" s="248"/>
    </row>
    <row r="50" spans="2:5" x14ac:dyDescent="0.25">
      <c r="B50" s="143" t="s">
        <v>506</v>
      </c>
      <c r="C50" s="217" t="s">
        <v>544</v>
      </c>
      <c r="D50" s="218" t="s">
        <v>27</v>
      </c>
      <c r="E50" s="248"/>
    </row>
    <row r="51" spans="2:5" x14ac:dyDescent="0.25">
      <c r="B51" s="143" t="s">
        <v>507</v>
      </c>
      <c r="C51" s="217" t="s">
        <v>544</v>
      </c>
      <c r="D51" s="218" t="s">
        <v>13</v>
      </c>
      <c r="E51" s="248" t="s">
        <v>56</v>
      </c>
    </row>
    <row r="52" spans="2:5" x14ac:dyDescent="0.25">
      <c r="B52" s="143" t="s">
        <v>508</v>
      </c>
      <c r="C52" s="217" t="s">
        <v>544</v>
      </c>
      <c r="D52" s="218" t="s">
        <v>22</v>
      </c>
      <c r="E52" s="248"/>
    </row>
    <row r="53" spans="2:5" x14ac:dyDescent="0.25">
      <c r="B53" s="143" t="s">
        <v>509</v>
      </c>
      <c r="C53" s="217" t="s">
        <v>544</v>
      </c>
      <c r="D53" s="218" t="s">
        <v>29</v>
      </c>
      <c r="E53" s="248"/>
    </row>
    <row r="54" spans="2:5" ht="15" customHeight="1" x14ac:dyDescent="0.25">
      <c r="B54" s="143" t="s">
        <v>510</v>
      </c>
      <c r="C54" s="217" t="s">
        <v>544</v>
      </c>
      <c r="D54" s="218" t="s">
        <v>77</v>
      </c>
      <c r="E54" s="248" t="s">
        <v>59</v>
      </c>
    </row>
    <row r="55" spans="2:5" x14ac:dyDescent="0.25">
      <c r="B55" s="143" t="s">
        <v>511</v>
      </c>
      <c r="C55" s="217" t="s">
        <v>544</v>
      </c>
      <c r="D55" s="218" t="s">
        <v>4</v>
      </c>
      <c r="E55" s="248"/>
    </row>
    <row r="56" spans="2:5" x14ac:dyDescent="0.25">
      <c r="B56" s="143" t="s">
        <v>512</v>
      </c>
      <c r="C56" s="217" t="s">
        <v>544</v>
      </c>
      <c r="D56" s="218" t="s">
        <v>14</v>
      </c>
      <c r="E56" s="248"/>
    </row>
    <row r="57" spans="2:5" x14ac:dyDescent="0.25">
      <c r="B57" s="143" t="s">
        <v>513</v>
      </c>
      <c r="C57" s="217" t="s">
        <v>544</v>
      </c>
      <c r="D57" s="218" t="s">
        <v>30</v>
      </c>
      <c r="E57" s="248"/>
    </row>
    <row r="58" spans="2:5" x14ac:dyDescent="0.25">
      <c r="B58" s="143" t="s">
        <v>514</v>
      </c>
      <c r="C58" s="217" t="s">
        <v>544</v>
      </c>
      <c r="D58" s="218" t="s">
        <v>31</v>
      </c>
      <c r="E58" s="248"/>
    </row>
    <row r="59" spans="2:5" x14ac:dyDescent="0.25">
      <c r="B59" s="143" t="s">
        <v>515</v>
      </c>
      <c r="C59" s="217" t="s">
        <v>544</v>
      </c>
      <c r="D59" s="219" t="s">
        <v>62</v>
      </c>
      <c r="E59" s="219"/>
    </row>
    <row r="60" spans="2:5" x14ac:dyDescent="0.25">
      <c r="B60" s="143" t="s">
        <v>516</v>
      </c>
      <c r="C60" s="217" t="s">
        <v>544</v>
      </c>
      <c r="D60" s="219" t="s">
        <v>26</v>
      </c>
      <c r="E60" s="219"/>
    </row>
  </sheetData>
  <mergeCells count="33">
    <mergeCell ref="E51:E53"/>
    <mergeCell ref="E54:E58"/>
    <mergeCell ref="C16:E16"/>
    <mergeCell ref="C17:E17"/>
    <mergeCell ref="C18:E18"/>
    <mergeCell ref="C19:E19"/>
    <mergeCell ref="C20:E20"/>
    <mergeCell ref="C26:E26"/>
    <mergeCell ref="C27:E27"/>
    <mergeCell ref="C21:E21"/>
    <mergeCell ref="C22:E22"/>
    <mergeCell ref="C23:E23"/>
    <mergeCell ref="C24:E24"/>
    <mergeCell ref="C25:E25"/>
    <mergeCell ref="E34:E36"/>
    <mergeCell ref="E37:E38"/>
    <mergeCell ref="E39:E40"/>
    <mergeCell ref="E46:E47"/>
    <mergeCell ref="E48:E50"/>
    <mergeCell ref="C5:E5"/>
    <mergeCell ref="A2:E2"/>
    <mergeCell ref="A1:E1"/>
    <mergeCell ref="D31:E31"/>
    <mergeCell ref="C6:E6"/>
    <mergeCell ref="C7:E7"/>
    <mergeCell ref="C8:E8"/>
    <mergeCell ref="C9:E9"/>
    <mergeCell ref="C10:E10"/>
    <mergeCell ref="C11:E11"/>
    <mergeCell ref="C12:E12"/>
    <mergeCell ref="C13:E13"/>
    <mergeCell ref="C14:E14"/>
    <mergeCell ref="C15:E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workbookViewId="0">
      <selection activeCell="K2" sqref="K2"/>
    </sheetView>
  </sheetViews>
  <sheetFormatPr defaultRowHeight="15" x14ac:dyDescent="0.25"/>
  <cols>
    <col min="3" max="3" width="14.7109375" bestFit="1" customWidth="1"/>
  </cols>
  <sheetData>
    <row r="1" spans="1:6" x14ac:dyDescent="0.25">
      <c r="A1" s="9" t="s">
        <v>267</v>
      </c>
    </row>
    <row r="4" spans="1:6" ht="38.25" x14ac:dyDescent="0.25">
      <c r="B4" s="258"/>
      <c r="C4" s="258"/>
      <c r="D4" s="165" t="s">
        <v>260</v>
      </c>
      <c r="E4" s="165" t="s">
        <v>261</v>
      </c>
      <c r="F4" s="165" t="s">
        <v>262</v>
      </c>
    </row>
    <row r="5" spans="1:6" x14ac:dyDescent="0.25">
      <c r="B5" s="258" t="s">
        <v>263</v>
      </c>
      <c r="C5" s="166" t="s">
        <v>264</v>
      </c>
      <c r="D5" s="164">
        <v>3.0874500479607159</v>
      </c>
      <c r="E5" s="164">
        <v>28.584923372179123</v>
      </c>
      <c r="F5" s="164">
        <v>68.327626579860166</v>
      </c>
    </row>
    <row r="6" spans="1:6" x14ac:dyDescent="0.25">
      <c r="B6" s="258"/>
      <c r="C6" s="166" t="s">
        <v>254</v>
      </c>
      <c r="D6" s="164">
        <v>10.319947448520605</v>
      </c>
      <c r="E6" s="164">
        <v>57.500905112081178</v>
      </c>
      <c r="F6" s="164">
        <v>32.179147439398214</v>
      </c>
    </row>
    <row r="7" spans="1:6" x14ac:dyDescent="0.25">
      <c r="B7" s="258" t="s">
        <v>265</v>
      </c>
      <c r="C7" s="166" t="s">
        <v>264</v>
      </c>
      <c r="D7" s="164">
        <v>8.8951536585858157</v>
      </c>
      <c r="E7" s="164">
        <v>31.811749327976528</v>
      </c>
      <c r="F7" s="164">
        <v>59.293097013437659</v>
      </c>
    </row>
    <row r="8" spans="1:6" x14ac:dyDescent="0.25">
      <c r="B8" s="258"/>
      <c r="C8" s="166" t="s">
        <v>254</v>
      </c>
      <c r="D8" s="164">
        <v>15.28952814766679</v>
      </c>
      <c r="E8" s="164">
        <v>64.493098465373038</v>
      </c>
      <c r="F8" s="164">
        <v>20.217373386960162</v>
      </c>
    </row>
    <row r="9" spans="1:6" x14ac:dyDescent="0.25">
      <c r="B9" s="259" t="s">
        <v>216</v>
      </c>
      <c r="C9" s="166" t="s">
        <v>264</v>
      </c>
      <c r="D9" s="164">
        <v>16.486778558733619</v>
      </c>
      <c r="E9" s="164">
        <v>23.786923762682864</v>
      </c>
      <c r="F9" s="164">
        <v>59.726297678583506</v>
      </c>
    </row>
    <row r="10" spans="1:6" x14ac:dyDescent="0.25">
      <c r="B10" s="259"/>
      <c r="C10" s="166" t="s">
        <v>266</v>
      </c>
      <c r="D10" s="164">
        <v>37.641228245224454</v>
      </c>
      <c r="E10" s="164">
        <v>48.45752856408928</v>
      </c>
      <c r="F10" s="164">
        <v>13.901243190686261</v>
      </c>
    </row>
    <row r="15" spans="1:6" x14ac:dyDescent="0.25">
      <c r="A15" s="8" t="s">
        <v>268</v>
      </c>
    </row>
    <row r="16" spans="1:6" x14ac:dyDescent="0.25">
      <c r="A16" s="8" t="s">
        <v>220</v>
      </c>
    </row>
    <row r="17" spans="1:22" x14ac:dyDescent="0.25">
      <c r="A17" s="8" t="s">
        <v>256</v>
      </c>
    </row>
    <row r="19" spans="1:22" x14ac:dyDescent="0.25">
      <c r="A19" s="8"/>
      <c r="B19" s="8"/>
      <c r="C19" s="8"/>
      <c r="D19" s="8"/>
      <c r="E19" s="8"/>
      <c r="F19" s="8"/>
      <c r="G19" s="8"/>
      <c r="H19" s="8"/>
      <c r="I19" s="8"/>
      <c r="J19" s="8"/>
      <c r="K19" s="8"/>
      <c r="L19" s="8"/>
      <c r="M19" s="8"/>
      <c r="N19" s="8"/>
      <c r="O19" s="8"/>
      <c r="P19" s="8"/>
      <c r="Q19" s="8"/>
      <c r="R19" s="8"/>
      <c r="S19" s="8"/>
      <c r="T19" s="8"/>
      <c r="U19" s="8"/>
      <c r="V19" s="8"/>
    </row>
    <row r="20" spans="1:22" x14ac:dyDescent="0.25">
      <c r="A20" s="8"/>
      <c r="B20" s="8"/>
      <c r="C20" s="8"/>
      <c r="D20" s="8"/>
      <c r="E20" s="8"/>
      <c r="F20" s="8"/>
      <c r="G20" s="8"/>
      <c r="H20" s="8"/>
      <c r="I20" s="8"/>
      <c r="J20" s="8"/>
      <c r="K20" s="8"/>
      <c r="L20" s="8"/>
      <c r="M20" s="8"/>
      <c r="N20" s="8"/>
      <c r="O20" s="8"/>
      <c r="P20" s="8"/>
      <c r="Q20" s="8"/>
      <c r="R20" s="8"/>
      <c r="S20" s="8"/>
      <c r="T20" s="8"/>
      <c r="U20" s="8"/>
      <c r="V20" s="8"/>
    </row>
    <row r="21" spans="1:22" x14ac:dyDescent="0.25">
      <c r="A21" s="8"/>
      <c r="B21" s="8"/>
      <c r="C21" s="8"/>
      <c r="D21" s="8"/>
      <c r="E21" s="8"/>
      <c r="F21" s="8"/>
      <c r="G21" s="8"/>
      <c r="H21" s="8"/>
      <c r="I21" s="8"/>
      <c r="J21" s="8"/>
      <c r="K21" s="8"/>
      <c r="L21" s="8"/>
      <c r="M21" s="8"/>
      <c r="N21" s="8"/>
      <c r="O21" s="8"/>
      <c r="P21" s="8"/>
      <c r="Q21" s="8"/>
      <c r="R21" s="8"/>
      <c r="S21" s="8"/>
      <c r="T21" s="8"/>
      <c r="U21" s="8"/>
      <c r="V21" s="8"/>
    </row>
    <row r="22" spans="1:22" x14ac:dyDescent="0.25">
      <c r="A22" s="8"/>
      <c r="B22" s="8"/>
      <c r="C22" s="8"/>
      <c r="D22" s="8"/>
      <c r="E22" s="8"/>
      <c r="F22" s="8"/>
      <c r="G22" s="8"/>
      <c r="H22" s="8"/>
      <c r="I22" s="8"/>
      <c r="J22" s="8"/>
      <c r="K22" s="8"/>
      <c r="L22" s="8"/>
      <c r="M22" s="8"/>
      <c r="N22" s="8"/>
      <c r="O22" s="8"/>
      <c r="P22" s="8"/>
      <c r="Q22" s="8"/>
      <c r="R22" s="8"/>
      <c r="S22" s="8"/>
      <c r="T22" s="8"/>
      <c r="U22" s="8"/>
      <c r="V22" s="8"/>
    </row>
    <row r="23" spans="1:22" x14ac:dyDescent="0.25">
      <c r="A23" s="8"/>
      <c r="B23" s="8"/>
      <c r="C23" s="8"/>
      <c r="D23" s="8"/>
      <c r="E23" s="8"/>
      <c r="F23" s="8"/>
      <c r="G23" s="8"/>
      <c r="H23" s="8"/>
      <c r="I23" s="8"/>
      <c r="J23" s="8"/>
      <c r="K23" s="8"/>
      <c r="L23" s="8"/>
      <c r="M23" s="8"/>
      <c r="N23" s="8"/>
      <c r="O23" s="8"/>
      <c r="P23" s="8"/>
      <c r="Q23" s="8"/>
      <c r="R23" s="8"/>
      <c r="S23" s="8"/>
      <c r="T23" s="8"/>
      <c r="U23" s="8"/>
      <c r="V23" s="8"/>
    </row>
    <row r="24" spans="1:22" x14ac:dyDescent="0.25">
      <c r="A24" s="8"/>
      <c r="B24" s="8"/>
      <c r="C24" s="8"/>
      <c r="D24" s="8"/>
      <c r="E24" s="8"/>
      <c r="F24" s="8"/>
      <c r="G24" s="8"/>
      <c r="H24" s="8"/>
      <c r="I24" s="8"/>
      <c r="J24" s="8"/>
      <c r="K24" s="8"/>
      <c r="L24" s="8"/>
      <c r="M24" s="8"/>
      <c r="N24" s="8"/>
      <c r="O24" s="8"/>
      <c r="P24" s="8"/>
      <c r="Q24" s="8"/>
      <c r="R24" s="8"/>
      <c r="S24" s="8"/>
      <c r="T24" s="8"/>
      <c r="U24" s="8"/>
      <c r="V24" s="8"/>
    </row>
    <row r="25" spans="1:22" x14ac:dyDescent="0.25">
      <c r="A25" s="8"/>
      <c r="B25" s="8"/>
      <c r="C25" s="8"/>
      <c r="D25" s="8"/>
      <c r="E25" s="8"/>
      <c r="F25" s="8"/>
      <c r="G25" s="8"/>
      <c r="H25" s="8"/>
      <c r="I25" s="8"/>
      <c r="J25" s="8"/>
      <c r="K25" s="8"/>
      <c r="L25" s="8"/>
      <c r="M25" s="8"/>
      <c r="N25" s="8"/>
      <c r="O25" s="8"/>
      <c r="P25" s="8"/>
      <c r="Q25" s="8"/>
      <c r="R25" s="8"/>
      <c r="S25" s="8"/>
      <c r="T25" s="8"/>
      <c r="U25" s="8"/>
      <c r="V25" s="8"/>
    </row>
    <row r="26" spans="1:22" x14ac:dyDescent="0.25">
      <c r="A26" s="8"/>
      <c r="B26" s="8"/>
      <c r="C26" s="8"/>
      <c r="D26" s="8"/>
      <c r="E26" s="8"/>
      <c r="F26" s="8"/>
      <c r="G26" s="8"/>
      <c r="H26" s="8"/>
      <c r="I26" s="8"/>
      <c r="J26" s="8"/>
      <c r="K26" s="8"/>
      <c r="L26" s="8"/>
      <c r="M26" s="8"/>
      <c r="N26" s="8"/>
      <c r="O26" s="8"/>
      <c r="P26" s="8"/>
      <c r="Q26" s="8"/>
      <c r="R26" s="8"/>
      <c r="S26" s="8"/>
      <c r="T26" s="8"/>
      <c r="U26" s="8"/>
      <c r="V26" s="8"/>
    </row>
    <row r="27" spans="1:22" x14ac:dyDescent="0.25">
      <c r="A27" s="8"/>
      <c r="B27" s="8"/>
      <c r="C27" s="8"/>
      <c r="D27" s="8"/>
      <c r="E27" s="8"/>
      <c r="F27" s="8"/>
      <c r="G27" s="8"/>
      <c r="H27" s="8"/>
      <c r="I27" s="8"/>
      <c r="J27" s="8"/>
      <c r="K27" s="8"/>
      <c r="L27" s="8"/>
      <c r="M27" s="8"/>
      <c r="N27" s="8"/>
      <c r="O27" s="8"/>
      <c r="P27" s="8"/>
      <c r="Q27" s="8"/>
      <c r="R27" s="8"/>
      <c r="S27" s="8"/>
      <c r="T27" s="8"/>
      <c r="U27" s="8"/>
      <c r="V27" s="8"/>
    </row>
    <row r="28" spans="1:22" x14ac:dyDescent="0.25">
      <c r="A28" s="8"/>
      <c r="B28" s="162"/>
      <c r="C28" s="8"/>
      <c r="E28" s="8"/>
      <c r="F28" s="8"/>
      <c r="G28" s="8"/>
      <c r="H28" s="8"/>
      <c r="I28" s="8"/>
      <c r="J28" s="8"/>
      <c r="K28" s="8"/>
      <c r="L28" s="8"/>
      <c r="M28" s="8"/>
      <c r="N28" s="8"/>
      <c r="O28" s="8"/>
      <c r="P28" s="8"/>
      <c r="Q28" s="8"/>
      <c r="R28" s="8"/>
      <c r="S28" s="8"/>
      <c r="T28" s="8"/>
      <c r="U28" s="8"/>
      <c r="V28" s="8"/>
    </row>
    <row r="29" spans="1:22" x14ac:dyDescent="0.25">
      <c r="A29" s="8"/>
      <c r="B29" s="163"/>
      <c r="C29" s="8"/>
      <c r="E29" s="8"/>
      <c r="F29" s="8"/>
      <c r="G29" s="8"/>
      <c r="H29" s="8"/>
      <c r="I29" s="8"/>
      <c r="J29" s="8"/>
      <c r="K29" s="8"/>
      <c r="L29" s="8"/>
      <c r="M29" s="8"/>
      <c r="N29" s="8"/>
      <c r="O29" s="8"/>
      <c r="P29" s="8"/>
      <c r="Q29" s="8"/>
      <c r="R29" s="8"/>
      <c r="S29" s="8"/>
      <c r="T29" s="8"/>
      <c r="U29" s="8"/>
      <c r="V29" s="8"/>
    </row>
    <row r="30" spans="1:22" x14ac:dyDescent="0.25">
      <c r="A30" s="8"/>
      <c r="B30" s="163"/>
      <c r="C30" s="8"/>
      <c r="E30" s="8"/>
      <c r="F30" s="8"/>
      <c r="G30" s="8"/>
      <c r="H30" s="8"/>
      <c r="I30" s="8"/>
      <c r="J30" s="8"/>
      <c r="K30" s="8"/>
      <c r="L30" s="8"/>
      <c r="M30" s="8"/>
      <c r="N30" s="8"/>
      <c r="O30" s="8"/>
      <c r="P30" s="8"/>
      <c r="Q30" s="8"/>
      <c r="R30" s="8"/>
      <c r="S30" s="8"/>
      <c r="T30" s="8"/>
      <c r="U30" s="8"/>
      <c r="V30" s="8"/>
    </row>
    <row r="31" spans="1:22" x14ac:dyDescent="0.25">
      <c r="A31" s="8"/>
      <c r="B31" s="163"/>
      <c r="C31" s="8"/>
      <c r="E31" s="8"/>
      <c r="F31" s="8"/>
      <c r="G31" s="8"/>
      <c r="H31" s="8"/>
      <c r="I31" s="8"/>
      <c r="J31" s="8"/>
      <c r="K31" s="8"/>
      <c r="L31" s="8"/>
      <c r="M31" s="8"/>
      <c r="N31" s="8"/>
      <c r="O31" s="8"/>
      <c r="P31" s="8"/>
      <c r="Q31" s="8"/>
      <c r="R31" s="8"/>
      <c r="S31" s="8"/>
      <c r="T31" s="8"/>
      <c r="U31" s="8"/>
      <c r="V31" s="8"/>
    </row>
    <row r="32" spans="1:22" x14ac:dyDescent="0.25">
      <c r="A32" s="8"/>
      <c r="B32" s="8"/>
      <c r="C32" s="8"/>
      <c r="D32" s="8"/>
      <c r="E32" s="8"/>
      <c r="F32" s="8"/>
      <c r="G32" s="8"/>
      <c r="H32" s="8"/>
      <c r="I32" s="8"/>
      <c r="J32" s="8"/>
      <c r="K32" s="8"/>
      <c r="L32" s="8"/>
      <c r="M32" s="8"/>
      <c r="N32" s="8"/>
      <c r="O32" s="8"/>
      <c r="P32" s="8"/>
      <c r="Q32" s="8"/>
      <c r="R32" s="8"/>
      <c r="S32" s="8"/>
      <c r="T32" s="8"/>
      <c r="U32" s="8"/>
      <c r="V32" s="8"/>
    </row>
    <row r="33" spans="1:22" x14ac:dyDescent="0.25">
      <c r="A33" s="8"/>
      <c r="B33" s="8"/>
      <c r="C33" s="8"/>
      <c r="D33" s="8"/>
      <c r="E33" s="8"/>
      <c r="F33" s="8"/>
      <c r="G33" s="8"/>
      <c r="H33" s="8"/>
      <c r="I33" s="8"/>
      <c r="J33" s="8"/>
      <c r="K33" s="8"/>
      <c r="L33" s="8"/>
      <c r="M33" s="8"/>
      <c r="N33" s="8"/>
      <c r="O33" s="8"/>
      <c r="P33" s="8"/>
      <c r="Q33" s="8"/>
      <c r="R33" s="8"/>
      <c r="S33" s="8"/>
      <c r="T33" s="8"/>
      <c r="U33" s="8"/>
      <c r="V33" s="8"/>
    </row>
    <row r="34" spans="1:22" x14ac:dyDescent="0.25">
      <c r="A34" s="8"/>
      <c r="B34" s="8"/>
      <c r="C34" s="8"/>
      <c r="D34" s="8"/>
      <c r="E34" s="8"/>
      <c r="F34" s="8"/>
      <c r="G34" s="8"/>
      <c r="H34" s="8"/>
      <c r="I34" s="8"/>
      <c r="J34" s="8"/>
      <c r="K34" s="8"/>
      <c r="L34" s="8"/>
      <c r="M34" s="8"/>
      <c r="N34" s="8"/>
      <c r="O34" s="8"/>
      <c r="P34" s="8"/>
      <c r="Q34" s="8"/>
      <c r="R34" s="8"/>
      <c r="S34" s="8"/>
      <c r="T34" s="8"/>
      <c r="U34" s="8"/>
      <c r="V34" s="8"/>
    </row>
    <row r="35" spans="1:22" x14ac:dyDescent="0.25">
      <c r="A35" s="8"/>
      <c r="B35" s="8"/>
      <c r="C35" s="8"/>
      <c r="D35" s="8"/>
      <c r="E35" s="8"/>
      <c r="F35" s="8"/>
      <c r="G35" s="8"/>
      <c r="H35" s="8"/>
      <c r="I35" s="8"/>
      <c r="J35" s="8"/>
      <c r="K35" s="8"/>
      <c r="L35" s="8"/>
      <c r="M35" s="8"/>
      <c r="N35" s="8"/>
      <c r="O35" s="8"/>
      <c r="P35" s="8"/>
      <c r="Q35" s="8"/>
      <c r="R35" s="8"/>
      <c r="S35" s="8"/>
      <c r="T35" s="8"/>
      <c r="U35" s="8"/>
      <c r="V35" s="8"/>
    </row>
    <row r="36" spans="1:22" x14ac:dyDescent="0.25">
      <c r="A36" s="8"/>
      <c r="B36" s="8"/>
      <c r="C36" s="8"/>
      <c r="D36" s="8"/>
      <c r="E36" s="8"/>
      <c r="F36" s="8"/>
      <c r="G36" s="8"/>
      <c r="H36" s="8"/>
      <c r="I36" s="8"/>
      <c r="J36" s="8"/>
      <c r="K36" s="8"/>
      <c r="L36" s="8"/>
      <c r="M36" s="8"/>
      <c r="N36" s="8"/>
      <c r="O36" s="8"/>
      <c r="P36" s="8"/>
      <c r="Q36" s="8"/>
      <c r="R36" s="8"/>
      <c r="S36" s="8"/>
      <c r="T36" s="8"/>
      <c r="U36" s="8"/>
      <c r="V36" s="8"/>
    </row>
    <row r="37" spans="1:22" x14ac:dyDescent="0.25">
      <c r="A37" s="8"/>
      <c r="B37" s="8"/>
      <c r="C37" s="8"/>
      <c r="D37" s="8"/>
      <c r="E37" s="8"/>
      <c r="F37" s="8"/>
      <c r="G37" s="8"/>
      <c r="H37" s="8"/>
      <c r="I37" s="8"/>
      <c r="J37" s="8"/>
      <c r="K37" s="8"/>
      <c r="L37" s="8"/>
      <c r="M37" s="8"/>
      <c r="N37" s="8"/>
      <c r="O37" s="8"/>
      <c r="P37" s="8"/>
      <c r="Q37" s="8"/>
      <c r="R37" s="8"/>
      <c r="S37" s="8"/>
      <c r="T37" s="8"/>
      <c r="U37" s="8"/>
      <c r="V37" s="8"/>
    </row>
    <row r="38" spans="1:22" x14ac:dyDescent="0.25">
      <c r="A38" s="8"/>
      <c r="B38" s="8"/>
      <c r="C38" s="8"/>
      <c r="D38" s="8"/>
      <c r="E38" s="8"/>
      <c r="F38" s="8"/>
      <c r="G38" s="8"/>
      <c r="H38" s="8"/>
      <c r="I38" s="8"/>
      <c r="J38" s="8"/>
      <c r="K38" s="8"/>
      <c r="L38" s="8"/>
      <c r="M38" s="8"/>
      <c r="N38" s="8"/>
      <c r="O38" s="8"/>
      <c r="P38" s="8"/>
      <c r="Q38" s="8"/>
      <c r="R38" s="8"/>
      <c r="S38" s="8"/>
      <c r="T38" s="8"/>
      <c r="U38" s="8"/>
      <c r="V38" s="8"/>
    </row>
    <row r="39" spans="1:22" x14ac:dyDescent="0.25">
      <c r="A39" s="8"/>
      <c r="B39" s="8"/>
      <c r="C39" s="8"/>
      <c r="D39" s="8"/>
      <c r="E39" s="8"/>
      <c r="F39" s="8"/>
      <c r="G39" s="8"/>
      <c r="H39" s="8"/>
      <c r="I39" s="8"/>
      <c r="J39" s="8"/>
      <c r="K39" s="8"/>
      <c r="L39" s="8"/>
      <c r="M39" s="8"/>
      <c r="N39" s="8"/>
      <c r="O39" s="8"/>
      <c r="P39" s="8"/>
      <c r="Q39" s="8"/>
      <c r="R39" s="8"/>
      <c r="S39" s="8"/>
      <c r="T39" s="8"/>
      <c r="U39" s="8"/>
      <c r="V39" s="8"/>
    </row>
    <row r="40" spans="1:22" x14ac:dyDescent="0.25">
      <c r="A40" s="8"/>
      <c r="B40" s="8"/>
      <c r="C40" s="8"/>
      <c r="D40" s="8"/>
      <c r="E40" s="8"/>
      <c r="F40" s="8"/>
      <c r="G40" s="8"/>
      <c r="H40" s="8"/>
      <c r="I40" s="8"/>
      <c r="J40" s="8"/>
      <c r="K40" s="8"/>
      <c r="L40" s="8"/>
      <c r="M40" s="8"/>
      <c r="N40" s="8"/>
      <c r="O40" s="8"/>
      <c r="P40" s="8"/>
      <c r="Q40" s="8"/>
      <c r="R40" s="8"/>
      <c r="S40" s="8"/>
      <c r="T40" s="8"/>
      <c r="U40" s="8"/>
      <c r="V40" s="8"/>
    </row>
    <row r="41" spans="1:22" x14ac:dyDescent="0.25">
      <c r="A41" s="8"/>
      <c r="B41" s="8"/>
      <c r="C41" s="8"/>
      <c r="D41" s="8"/>
      <c r="E41" s="8"/>
      <c r="F41" s="8"/>
      <c r="G41" s="8"/>
      <c r="H41" s="8"/>
      <c r="I41" s="8"/>
      <c r="J41" s="8"/>
      <c r="K41" s="8"/>
      <c r="L41" s="8"/>
      <c r="M41" s="8"/>
      <c r="N41" s="8"/>
      <c r="O41" s="8"/>
      <c r="P41" s="8"/>
      <c r="Q41" s="8"/>
      <c r="R41" s="8"/>
      <c r="S41" s="8"/>
      <c r="T41" s="8"/>
      <c r="U41" s="8"/>
      <c r="V41" s="8"/>
    </row>
    <row r="42" spans="1:22" x14ac:dyDescent="0.25">
      <c r="A42" s="8"/>
      <c r="B42" s="8"/>
      <c r="C42" s="8"/>
      <c r="D42" s="8"/>
      <c r="E42" s="8"/>
      <c r="F42" s="8"/>
      <c r="G42" s="8"/>
      <c r="H42" s="8"/>
      <c r="I42" s="8"/>
      <c r="J42" s="8"/>
      <c r="K42" s="8"/>
      <c r="L42" s="8"/>
      <c r="M42" s="8"/>
      <c r="N42" s="8"/>
      <c r="O42" s="8"/>
      <c r="P42" s="8"/>
      <c r="Q42" s="8"/>
      <c r="R42" s="8"/>
      <c r="S42" s="8"/>
      <c r="T42" s="8"/>
      <c r="U42" s="8"/>
      <c r="V42" s="8"/>
    </row>
    <row r="43" spans="1:22" x14ac:dyDescent="0.25">
      <c r="A43" s="8"/>
      <c r="B43" s="8"/>
      <c r="C43" s="8"/>
      <c r="D43" s="8"/>
      <c r="E43" s="8"/>
      <c r="F43" s="8"/>
      <c r="G43" s="8"/>
      <c r="H43" s="8"/>
      <c r="I43" s="8"/>
      <c r="J43" s="8"/>
      <c r="K43" s="8"/>
      <c r="L43" s="8"/>
      <c r="M43" s="8"/>
      <c r="N43" s="8"/>
      <c r="O43" s="8"/>
      <c r="P43" s="8"/>
      <c r="Q43" s="8"/>
      <c r="R43" s="8"/>
      <c r="S43" s="8"/>
      <c r="T43" s="8"/>
      <c r="U43" s="8"/>
      <c r="V43" s="8"/>
    </row>
    <row r="44" spans="1:22" x14ac:dyDescent="0.25">
      <c r="A44" s="8"/>
      <c r="B44" s="8"/>
      <c r="C44" s="8"/>
      <c r="D44" s="8"/>
      <c r="E44" s="8"/>
      <c r="F44" s="8"/>
      <c r="G44" s="8"/>
      <c r="H44" s="8"/>
      <c r="I44" s="8"/>
      <c r="J44" s="8"/>
      <c r="K44" s="8"/>
      <c r="L44" s="8"/>
      <c r="M44" s="8"/>
      <c r="N44" s="8"/>
      <c r="O44" s="8"/>
      <c r="P44" s="8"/>
      <c r="Q44" s="8"/>
      <c r="R44" s="8"/>
      <c r="S44" s="8"/>
      <c r="T44" s="8"/>
      <c r="U44" s="8"/>
      <c r="V44" s="8"/>
    </row>
    <row r="45" spans="1:22" x14ac:dyDescent="0.25">
      <c r="A45" s="8"/>
      <c r="B45" s="8"/>
      <c r="C45" s="8"/>
      <c r="D45" s="8"/>
      <c r="E45" s="8"/>
      <c r="F45" s="8"/>
      <c r="G45" s="8"/>
      <c r="H45" s="8"/>
      <c r="I45" s="8"/>
      <c r="J45" s="8"/>
      <c r="K45" s="8"/>
      <c r="L45" s="8"/>
      <c r="M45" s="8"/>
      <c r="N45" s="8"/>
      <c r="O45" s="8"/>
      <c r="P45" s="8"/>
      <c r="Q45" s="8"/>
      <c r="R45" s="8"/>
      <c r="S45" s="8"/>
      <c r="T45" s="8"/>
      <c r="U45" s="8"/>
      <c r="V45" s="8"/>
    </row>
    <row r="46" spans="1:22" x14ac:dyDescent="0.25">
      <c r="A46" s="8"/>
      <c r="B46" s="8"/>
      <c r="C46" s="8"/>
      <c r="D46" s="8"/>
      <c r="E46" s="8"/>
      <c r="F46" s="8"/>
      <c r="G46" s="8"/>
      <c r="H46" s="8"/>
      <c r="I46" s="8"/>
      <c r="J46" s="8"/>
      <c r="K46" s="8"/>
      <c r="L46" s="8"/>
      <c r="M46" s="8"/>
      <c r="N46" s="8"/>
      <c r="O46" s="8"/>
      <c r="P46" s="8"/>
      <c r="Q46" s="8"/>
      <c r="R46" s="8"/>
      <c r="S46" s="8"/>
      <c r="T46" s="8"/>
      <c r="U46" s="8"/>
      <c r="V46" s="8"/>
    </row>
    <row r="47" spans="1:22" x14ac:dyDescent="0.25">
      <c r="A47" s="8"/>
      <c r="B47" s="8"/>
      <c r="C47" s="8"/>
      <c r="D47" s="8"/>
      <c r="E47" s="8"/>
      <c r="F47" s="8"/>
      <c r="G47" s="8"/>
      <c r="H47" s="8"/>
      <c r="I47" s="8"/>
      <c r="J47" s="8"/>
      <c r="K47" s="8"/>
      <c r="L47" s="8"/>
      <c r="M47" s="8"/>
      <c r="N47" s="8"/>
      <c r="O47" s="8"/>
      <c r="P47" s="8"/>
      <c r="Q47" s="8"/>
      <c r="R47" s="8"/>
      <c r="S47" s="8"/>
      <c r="T47" s="8"/>
      <c r="U47" s="8"/>
      <c r="V47" s="8"/>
    </row>
    <row r="48" spans="1:22" x14ac:dyDescent="0.25">
      <c r="A48" s="8"/>
      <c r="B48" s="8"/>
      <c r="C48" s="8"/>
      <c r="D48" s="8"/>
      <c r="E48" s="8"/>
      <c r="F48" s="8"/>
      <c r="G48" s="8"/>
      <c r="H48" s="8"/>
      <c r="I48" s="8"/>
      <c r="J48" s="8"/>
      <c r="K48" s="8"/>
      <c r="L48" s="8"/>
      <c r="M48" s="8"/>
      <c r="N48" s="8"/>
      <c r="O48" s="8"/>
      <c r="P48" s="8"/>
      <c r="Q48" s="8"/>
      <c r="R48" s="8"/>
      <c r="S48" s="8"/>
      <c r="T48" s="8"/>
      <c r="U48" s="8"/>
      <c r="V48" s="8"/>
    </row>
    <row r="49" spans="1:22" x14ac:dyDescent="0.25">
      <c r="A49" s="8"/>
      <c r="B49" s="8"/>
      <c r="C49" s="8"/>
      <c r="D49" s="8"/>
      <c r="E49" s="8"/>
      <c r="F49" s="8"/>
      <c r="G49" s="8"/>
      <c r="H49" s="8"/>
      <c r="I49" s="8"/>
      <c r="J49" s="8"/>
      <c r="K49" s="8"/>
      <c r="L49" s="8"/>
      <c r="M49" s="8"/>
      <c r="N49" s="8"/>
      <c r="O49" s="8"/>
      <c r="P49" s="8"/>
      <c r="Q49" s="8"/>
      <c r="R49" s="8"/>
      <c r="S49" s="8"/>
      <c r="T49" s="8"/>
      <c r="U49" s="8"/>
      <c r="V49" s="8"/>
    </row>
    <row r="50" spans="1:22" x14ac:dyDescent="0.25">
      <c r="A50" s="8"/>
      <c r="B50" s="8"/>
      <c r="C50" s="8"/>
      <c r="D50" s="8"/>
      <c r="E50" s="8"/>
      <c r="F50" s="8"/>
      <c r="G50" s="8"/>
      <c r="H50" s="8"/>
      <c r="I50" s="8"/>
      <c r="J50" s="8"/>
      <c r="K50" s="8"/>
      <c r="L50" s="8"/>
      <c r="M50" s="8"/>
      <c r="N50" s="8"/>
      <c r="O50" s="8"/>
      <c r="P50" s="8"/>
      <c r="Q50" s="8"/>
      <c r="R50" s="8"/>
      <c r="S50" s="8"/>
      <c r="T50" s="8"/>
      <c r="U50" s="8"/>
      <c r="V50" s="8"/>
    </row>
    <row r="51" spans="1:22" x14ac:dyDescent="0.25">
      <c r="A51" s="8"/>
      <c r="B51" s="8"/>
      <c r="C51" s="8"/>
      <c r="D51" s="8"/>
      <c r="E51" s="8"/>
      <c r="F51" s="8"/>
      <c r="G51" s="8"/>
      <c r="H51" s="8"/>
      <c r="I51" s="8"/>
      <c r="J51" s="8"/>
      <c r="K51" s="8"/>
      <c r="L51" s="8"/>
      <c r="M51" s="8"/>
      <c r="N51" s="8"/>
      <c r="O51" s="8"/>
      <c r="P51" s="8"/>
      <c r="Q51" s="8"/>
      <c r="R51" s="8"/>
      <c r="S51" s="8"/>
      <c r="T51" s="8"/>
      <c r="U51" s="8"/>
      <c r="V51" s="8"/>
    </row>
    <row r="52" spans="1:22" x14ac:dyDescent="0.25">
      <c r="A52" s="8"/>
      <c r="B52" s="8"/>
      <c r="C52" s="8"/>
      <c r="D52" s="8"/>
      <c r="E52" s="8"/>
      <c r="F52" s="8"/>
      <c r="G52" s="8"/>
      <c r="H52" s="8"/>
      <c r="I52" s="8"/>
      <c r="J52" s="8"/>
      <c r="K52" s="8"/>
      <c r="L52" s="8"/>
      <c r="M52" s="8"/>
      <c r="N52" s="8"/>
      <c r="O52" s="8"/>
      <c r="P52" s="8"/>
      <c r="Q52" s="8"/>
      <c r="R52" s="8"/>
      <c r="S52" s="8"/>
      <c r="T52" s="8"/>
      <c r="U52" s="8"/>
      <c r="V52" s="8"/>
    </row>
  </sheetData>
  <mergeCells count="4">
    <mergeCell ref="B5:B6"/>
    <mergeCell ref="B7:B8"/>
    <mergeCell ref="B9:B10"/>
    <mergeCell ref="B4:C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zoomScale="70" zoomScaleNormal="70" workbookViewId="0">
      <selection activeCell="D31" sqref="D31"/>
    </sheetView>
  </sheetViews>
  <sheetFormatPr defaultColWidth="9.140625" defaultRowHeight="15" x14ac:dyDescent="0.25"/>
  <cols>
    <col min="1" max="1" width="17.85546875" style="2" bestFit="1" customWidth="1"/>
    <col min="2" max="16384" width="9.140625" style="2"/>
  </cols>
  <sheetData>
    <row r="1" spans="1:12" x14ac:dyDescent="0.25">
      <c r="A1" s="178" t="s">
        <v>275</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0</v>
      </c>
      <c r="B4" s="5">
        <v>202034</v>
      </c>
      <c r="C4" s="5">
        <v>183099</v>
      </c>
      <c r="D4" s="5">
        <v>177161</v>
      </c>
      <c r="E4" s="5">
        <v>224900</v>
      </c>
      <c r="F4" s="5">
        <v>203116</v>
      </c>
      <c r="G4" s="5">
        <v>218252</v>
      </c>
      <c r="H4" s="5">
        <v>218221</v>
      </c>
      <c r="I4" s="5">
        <v>231077</v>
      </c>
      <c r="J4" s="5">
        <v>209132</v>
      </c>
      <c r="K4" s="5">
        <v>218764</v>
      </c>
      <c r="L4" s="5">
        <v>234076</v>
      </c>
    </row>
    <row r="5" spans="1:12" x14ac:dyDescent="0.25">
      <c r="K5" s="7"/>
    </row>
    <row r="6" spans="1:12" x14ac:dyDescent="0.25">
      <c r="K6" s="7"/>
    </row>
    <row r="18" spans="1:14" x14ac:dyDescent="0.25">
      <c r="A18" s="9" t="s">
        <v>276</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14803</v>
      </c>
      <c r="C21" s="4">
        <v>15252</v>
      </c>
      <c r="D21" s="4">
        <v>15792</v>
      </c>
      <c r="E21" s="4">
        <v>15607</v>
      </c>
      <c r="F21" s="4">
        <v>16470</v>
      </c>
      <c r="G21" s="4">
        <v>12933</v>
      </c>
      <c r="H21" s="4">
        <v>14915</v>
      </c>
      <c r="I21" s="4">
        <v>19054</v>
      </c>
      <c r="J21" s="4">
        <v>29633</v>
      </c>
      <c r="K21" s="4">
        <v>22740</v>
      </c>
      <c r="L21" s="4">
        <v>21788</v>
      </c>
      <c r="M21" s="4">
        <v>19777</v>
      </c>
    </row>
    <row r="22" spans="1:14" x14ac:dyDescent="0.25">
      <c r="A22" s="5">
        <v>2014</v>
      </c>
      <c r="B22" s="4">
        <v>14803</v>
      </c>
      <c r="C22" s="4">
        <v>17748</v>
      </c>
      <c r="D22" s="4">
        <v>17125</v>
      </c>
      <c r="E22" s="4">
        <v>15566</v>
      </c>
      <c r="F22" s="4">
        <v>21365</v>
      </c>
      <c r="G22" s="4">
        <v>17208</v>
      </c>
      <c r="H22" s="4">
        <v>16335</v>
      </c>
      <c r="I22" s="4">
        <v>20416</v>
      </c>
      <c r="J22" s="4">
        <v>30459</v>
      </c>
      <c r="K22" s="4">
        <v>22876</v>
      </c>
      <c r="L22" s="4">
        <v>19842</v>
      </c>
      <c r="M22" s="4">
        <v>20333</v>
      </c>
      <c r="N22" s="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 width="16.42578125" style="2" bestFit="1" customWidth="1"/>
    <col min="2" max="16384" width="9.140625" style="2"/>
  </cols>
  <sheetData>
    <row r="1" spans="1:12" x14ac:dyDescent="0.25">
      <c r="A1" s="9" t="s">
        <v>277</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1</v>
      </c>
      <c r="B4" s="5">
        <v>296851</v>
      </c>
      <c r="C4" s="5">
        <v>328067</v>
      </c>
      <c r="D4" s="5">
        <v>392044</v>
      </c>
      <c r="E4" s="5">
        <v>79791</v>
      </c>
      <c r="F4" s="5">
        <v>85226</v>
      </c>
      <c r="G4" s="5">
        <v>75768</v>
      </c>
      <c r="H4" s="5">
        <v>102895</v>
      </c>
      <c r="I4" s="5">
        <v>136920</v>
      </c>
      <c r="J4" s="5">
        <v>94416</v>
      </c>
      <c r="K4" s="5">
        <v>152359</v>
      </c>
      <c r="L4" s="5">
        <v>132758</v>
      </c>
    </row>
    <row r="18" spans="1:14" x14ac:dyDescent="0.25">
      <c r="A18" s="9" t="s">
        <v>278</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8295</v>
      </c>
      <c r="C21" s="4">
        <v>5216</v>
      </c>
      <c r="D21" s="4">
        <v>7235</v>
      </c>
      <c r="E21" s="4">
        <v>5374</v>
      </c>
      <c r="F21" s="4">
        <v>5504</v>
      </c>
      <c r="G21" s="4">
        <v>10809</v>
      </c>
      <c r="H21" s="4">
        <v>19143</v>
      </c>
      <c r="I21" s="4">
        <v>24555</v>
      </c>
      <c r="J21" s="4">
        <v>27615</v>
      </c>
      <c r="K21" s="4">
        <v>5870</v>
      </c>
      <c r="L21" s="4">
        <v>7913</v>
      </c>
      <c r="M21" s="4">
        <v>24830</v>
      </c>
    </row>
    <row r="22" spans="1:14" x14ac:dyDescent="0.25">
      <c r="A22" s="5">
        <v>2014</v>
      </c>
      <c r="B22" s="4">
        <v>10561</v>
      </c>
      <c r="C22" s="4">
        <v>5845</v>
      </c>
      <c r="D22" s="4">
        <v>10964</v>
      </c>
      <c r="E22" s="4">
        <v>13032</v>
      </c>
      <c r="F22" s="4">
        <v>12235</v>
      </c>
      <c r="G22" s="4">
        <v>7376</v>
      </c>
      <c r="H22" s="4">
        <v>10363</v>
      </c>
      <c r="I22" s="4">
        <v>14316</v>
      </c>
      <c r="J22" s="4">
        <v>6229</v>
      </c>
      <c r="K22" s="4">
        <v>7726</v>
      </c>
      <c r="L22" s="4">
        <v>6192</v>
      </c>
      <c r="M22" s="4">
        <v>27919</v>
      </c>
      <c r="N22" s="3"/>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 width="15.7109375" style="2" bestFit="1" customWidth="1"/>
    <col min="2" max="16384" width="9.140625" style="2"/>
  </cols>
  <sheetData>
    <row r="1" spans="1:12" x14ac:dyDescent="0.25">
      <c r="A1" s="9" t="str">
        <f>A4</f>
        <v>Forum för levande historia</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6</v>
      </c>
      <c r="B4" s="5"/>
      <c r="C4" s="5"/>
      <c r="D4" s="5"/>
      <c r="E4" s="5"/>
      <c r="F4" s="5"/>
      <c r="G4" s="5"/>
      <c r="H4" s="5"/>
      <c r="I4" s="5"/>
      <c r="J4" s="5">
        <v>14192</v>
      </c>
      <c r="K4" s="5">
        <v>12478</v>
      </c>
      <c r="L4" s="5">
        <v>20512</v>
      </c>
    </row>
    <row r="18" spans="1:14" x14ac:dyDescent="0.25">
      <c r="A18" s="9" t="s">
        <v>279</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150</v>
      </c>
      <c r="C21" s="4">
        <v>1657</v>
      </c>
      <c r="D21" s="4">
        <v>1684</v>
      </c>
      <c r="E21" s="4">
        <v>1832</v>
      </c>
      <c r="F21" s="4">
        <v>1807</v>
      </c>
      <c r="G21" s="4">
        <v>779</v>
      </c>
      <c r="H21" s="4">
        <v>451</v>
      </c>
      <c r="I21" s="4">
        <v>1100</v>
      </c>
      <c r="J21" s="4">
        <v>2045</v>
      </c>
      <c r="K21" s="4">
        <v>769</v>
      </c>
      <c r="L21" s="4">
        <v>0</v>
      </c>
      <c r="M21" s="4">
        <v>204</v>
      </c>
    </row>
    <row r="22" spans="1:14" x14ac:dyDescent="0.25">
      <c r="A22" s="5">
        <v>2014</v>
      </c>
      <c r="B22" s="4">
        <v>2308</v>
      </c>
      <c r="C22" s="4">
        <v>1613</v>
      </c>
      <c r="D22" s="4">
        <v>1785</v>
      </c>
      <c r="E22" s="4">
        <v>2063</v>
      </c>
      <c r="F22" s="4">
        <v>2606</v>
      </c>
      <c r="G22" s="4">
        <v>581</v>
      </c>
      <c r="H22" s="4">
        <v>410</v>
      </c>
      <c r="I22" s="4">
        <v>545</v>
      </c>
      <c r="J22" s="4">
        <v>2233</v>
      </c>
      <c r="K22" s="4">
        <v>2439</v>
      </c>
      <c r="L22" s="4">
        <v>2443</v>
      </c>
      <c r="M22" s="4">
        <v>1486</v>
      </c>
      <c r="N22" s="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 width="26.5703125" style="2" bestFit="1" customWidth="1"/>
    <col min="2" max="16384" width="9.140625" style="2"/>
  </cols>
  <sheetData>
    <row r="1" spans="1:12" x14ac:dyDescent="0.25">
      <c r="A1" s="9" t="s">
        <v>280</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7</v>
      </c>
      <c r="B4" s="5">
        <v>49797</v>
      </c>
      <c r="C4" s="5">
        <v>163271</v>
      </c>
      <c r="D4" s="5">
        <v>223390</v>
      </c>
      <c r="E4" s="5">
        <v>58373</v>
      </c>
      <c r="F4" s="5">
        <v>117871</v>
      </c>
      <c r="G4" s="5">
        <v>110580</v>
      </c>
      <c r="H4" s="5">
        <v>86401</v>
      </c>
      <c r="I4" s="5">
        <v>108850</v>
      </c>
      <c r="J4" s="5">
        <v>125387</v>
      </c>
      <c r="K4" s="5">
        <v>100829</v>
      </c>
      <c r="L4" s="5">
        <v>94750</v>
      </c>
    </row>
    <row r="18" spans="1:14" x14ac:dyDescent="0.25">
      <c r="A18" s="9" t="s">
        <v>281</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11471</v>
      </c>
      <c r="C21" s="4">
        <v>5783</v>
      </c>
      <c r="D21" s="4">
        <v>8344</v>
      </c>
      <c r="E21" s="4">
        <v>8439</v>
      </c>
      <c r="F21" s="4">
        <v>6976</v>
      </c>
      <c r="G21" s="4">
        <v>8851</v>
      </c>
      <c r="H21" s="4">
        <v>11467</v>
      </c>
      <c r="I21" s="4">
        <v>12777</v>
      </c>
      <c r="J21" s="4">
        <v>4927</v>
      </c>
      <c r="K21" s="4">
        <v>6550</v>
      </c>
      <c r="L21" s="4">
        <v>8223</v>
      </c>
      <c r="M21" s="4">
        <v>7021</v>
      </c>
    </row>
    <row r="22" spans="1:14" x14ac:dyDescent="0.25">
      <c r="A22" s="5">
        <v>2014</v>
      </c>
      <c r="B22" s="4">
        <v>5975</v>
      </c>
      <c r="C22" s="4">
        <v>7093</v>
      </c>
      <c r="D22" s="4">
        <v>7558</v>
      </c>
      <c r="E22" s="4">
        <v>5803</v>
      </c>
      <c r="F22" s="4">
        <v>7475</v>
      </c>
      <c r="G22" s="4">
        <v>7929</v>
      </c>
      <c r="H22" s="4">
        <v>8567</v>
      </c>
      <c r="I22" s="4">
        <v>9796</v>
      </c>
      <c r="J22" s="4">
        <v>6347</v>
      </c>
      <c r="K22" s="4">
        <v>10729</v>
      </c>
      <c r="L22" s="4">
        <v>10234</v>
      </c>
      <c r="M22" s="4">
        <v>7244</v>
      </c>
      <c r="N22" s="3"/>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 width="22.140625" style="2" customWidth="1"/>
    <col min="2" max="16384" width="9.140625" style="2"/>
  </cols>
  <sheetData>
    <row r="1" spans="1:12" x14ac:dyDescent="0.25">
      <c r="A1" s="9" t="s">
        <v>282</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1" t="s">
        <v>12</v>
      </c>
      <c r="B4" s="5">
        <v>103136</v>
      </c>
      <c r="C4" s="5">
        <v>365940</v>
      </c>
      <c r="D4" s="5">
        <v>293413</v>
      </c>
      <c r="E4" s="5">
        <v>133083</v>
      </c>
      <c r="F4" s="5">
        <v>202953</v>
      </c>
      <c r="G4" s="5">
        <v>225222</v>
      </c>
      <c r="H4" s="5">
        <v>275615</v>
      </c>
      <c r="I4" s="5">
        <v>251677</v>
      </c>
      <c r="J4" s="5">
        <v>262199</v>
      </c>
      <c r="K4" s="5">
        <v>239658</v>
      </c>
      <c r="L4" s="5">
        <v>288659</v>
      </c>
    </row>
    <row r="18" spans="1:14" x14ac:dyDescent="0.25">
      <c r="A18" s="9" t="s">
        <v>283</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1">
        <v>2013</v>
      </c>
      <c r="B21" s="4">
        <v>17878</v>
      </c>
      <c r="C21" s="4">
        <v>15708</v>
      </c>
      <c r="D21" s="4">
        <v>14821</v>
      </c>
      <c r="E21" s="4">
        <v>23546</v>
      </c>
      <c r="F21" s="4">
        <v>22197</v>
      </c>
      <c r="G21" s="4">
        <v>26623</v>
      </c>
      <c r="H21" s="4">
        <v>36613</v>
      </c>
      <c r="I21" s="4">
        <v>24533</v>
      </c>
      <c r="J21" s="4">
        <v>14668</v>
      </c>
      <c r="K21" s="4">
        <v>18589</v>
      </c>
      <c r="L21" s="4">
        <v>15015</v>
      </c>
      <c r="M21" s="4">
        <v>9467</v>
      </c>
    </row>
    <row r="22" spans="1:14" x14ac:dyDescent="0.25">
      <c r="A22" s="1">
        <v>2014</v>
      </c>
      <c r="B22" s="4">
        <v>15209</v>
      </c>
      <c r="C22" s="4">
        <v>17078</v>
      </c>
      <c r="D22" s="4">
        <v>21268</v>
      </c>
      <c r="E22" s="4">
        <v>22513</v>
      </c>
      <c r="F22" s="4">
        <v>32982</v>
      </c>
      <c r="G22" s="4">
        <v>31307</v>
      </c>
      <c r="H22" s="4">
        <v>35759</v>
      </c>
      <c r="I22" s="4">
        <v>27040</v>
      </c>
      <c r="J22" s="4">
        <v>17144</v>
      </c>
      <c r="K22" s="4">
        <v>25163</v>
      </c>
      <c r="L22" s="4">
        <v>27020</v>
      </c>
      <c r="M22" s="4">
        <v>16176</v>
      </c>
      <c r="N22" s="3"/>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A18" sqref="A18"/>
    </sheetView>
  </sheetViews>
  <sheetFormatPr defaultColWidth="9.140625" defaultRowHeight="15" x14ac:dyDescent="0.25"/>
  <cols>
    <col min="1" max="1" width="16.42578125" style="2" bestFit="1" customWidth="1"/>
    <col min="2" max="16384" width="9.140625" style="2"/>
  </cols>
  <sheetData>
    <row r="1" spans="1:12" x14ac:dyDescent="0.25">
      <c r="A1" s="9" t="s">
        <v>284</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24</v>
      </c>
      <c r="B4" s="5">
        <v>29407</v>
      </c>
      <c r="C4" s="5">
        <v>100987</v>
      </c>
      <c r="D4" s="5">
        <v>110000</v>
      </c>
      <c r="E4" s="5">
        <v>39581</v>
      </c>
      <c r="F4" s="5">
        <v>40371</v>
      </c>
      <c r="G4" s="5">
        <v>44760</v>
      </c>
      <c r="H4" s="5">
        <v>38668</v>
      </c>
      <c r="I4" s="5">
        <v>45240</v>
      </c>
      <c r="J4" s="5">
        <v>47771</v>
      </c>
      <c r="K4" s="5">
        <v>49817</v>
      </c>
      <c r="L4" s="5">
        <v>69370</v>
      </c>
    </row>
    <row r="18" spans="1:16" x14ac:dyDescent="0.25">
      <c r="A18" s="178" t="s">
        <v>285</v>
      </c>
    </row>
    <row r="20" spans="1:16" x14ac:dyDescent="0.25">
      <c r="A20" s="5"/>
      <c r="B20" s="5" t="s">
        <v>32</v>
      </c>
      <c r="C20" s="5" t="s">
        <v>33</v>
      </c>
      <c r="D20" s="5" t="s">
        <v>34</v>
      </c>
      <c r="E20" s="5" t="s">
        <v>35</v>
      </c>
      <c r="F20" s="5" t="s">
        <v>36</v>
      </c>
      <c r="G20" s="5" t="s">
        <v>37</v>
      </c>
      <c r="H20" s="5" t="s">
        <v>38</v>
      </c>
      <c r="I20" s="5" t="s">
        <v>39</v>
      </c>
      <c r="J20" s="5" t="s">
        <v>40</v>
      </c>
      <c r="K20" s="5" t="s">
        <v>41</v>
      </c>
      <c r="L20" s="5" t="s">
        <v>42</v>
      </c>
      <c r="M20" s="5" t="s">
        <v>43</v>
      </c>
      <c r="O20" s="21" t="s">
        <v>80</v>
      </c>
      <c r="P20" s="21" t="s">
        <v>81</v>
      </c>
    </row>
    <row r="21" spans="1:16" x14ac:dyDescent="0.25">
      <c r="A21" s="5">
        <v>2012</v>
      </c>
      <c r="B21" s="4">
        <v>110</v>
      </c>
      <c r="C21" s="4">
        <v>106</v>
      </c>
      <c r="D21" s="4">
        <v>1764</v>
      </c>
      <c r="E21" s="4">
        <v>704</v>
      </c>
      <c r="F21" s="4">
        <v>5802</v>
      </c>
      <c r="G21" s="4">
        <v>7962</v>
      </c>
      <c r="H21" s="4">
        <v>13674</v>
      </c>
      <c r="I21" s="4">
        <v>8717</v>
      </c>
      <c r="J21" s="4">
        <v>4315</v>
      </c>
      <c r="K21" s="4">
        <v>1400</v>
      </c>
      <c r="L21" s="4">
        <v>3001</v>
      </c>
      <c r="M21" s="4">
        <v>2262</v>
      </c>
      <c r="O21" s="22">
        <f>SUM(B21:M21)</f>
        <v>49817</v>
      </c>
      <c r="P21" s="22">
        <f>O21-K4</f>
        <v>0</v>
      </c>
    </row>
    <row r="22" spans="1:16" x14ac:dyDescent="0.25">
      <c r="A22" s="5">
        <v>2013</v>
      </c>
      <c r="B22" s="4">
        <v>0</v>
      </c>
      <c r="C22" s="4">
        <v>115</v>
      </c>
      <c r="D22" s="4">
        <v>580</v>
      </c>
      <c r="E22" s="4">
        <v>3478</v>
      </c>
      <c r="F22" s="4">
        <v>7727</v>
      </c>
      <c r="G22" s="4">
        <v>14424</v>
      </c>
      <c r="H22" s="4">
        <v>21091</v>
      </c>
      <c r="I22" s="4">
        <v>13858</v>
      </c>
      <c r="J22" s="4">
        <v>3058</v>
      </c>
      <c r="K22" s="4">
        <v>1859</v>
      </c>
      <c r="L22" s="4">
        <v>3101</v>
      </c>
      <c r="M22" s="4">
        <v>79</v>
      </c>
      <c r="N22" s="3"/>
      <c r="O22" s="22">
        <f>SUM(B22:M22)</f>
        <v>69370</v>
      </c>
      <c r="P22" s="22">
        <f>O22-L4</f>
        <v>0</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 width="27.7109375" style="2" bestFit="1" customWidth="1"/>
    <col min="2" max="16384" width="9.140625" style="2"/>
  </cols>
  <sheetData>
    <row r="1" spans="1:12" x14ac:dyDescent="0.25">
      <c r="A1" s="9" t="s">
        <v>286</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15</v>
      </c>
      <c r="B4" s="5"/>
      <c r="C4" s="5"/>
      <c r="D4" s="5"/>
      <c r="E4" s="5"/>
      <c r="F4" s="5"/>
      <c r="G4" s="5"/>
      <c r="H4" s="5">
        <v>88205</v>
      </c>
      <c r="I4" s="5">
        <v>74045</v>
      </c>
      <c r="J4" s="5">
        <v>109937</v>
      </c>
      <c r="K4" s="5">
        <v>83303</v>
      </c>
      <c r="L4" s="5">
        <v>97495</v>
      </c>
    </row>
    <row r="18" spans="1:14" x14ac:dyDescent="0.25">
      <c r="A18" s="9" t="s">
        <v>287</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7624</v>
      </c>
      <c r="C21" s="4">
        <v>7299</v>
      </c>
      <c r="D21" s="4">
        <v>5287</v>
      </c>
      <c r="E21" s="4">
        <v>4408</v>
      </c>
      <c r="F21" s="4">
        <v>6866</v>
      </c>
      <c r="G21" s="4">
        <v>5571</v>
      </c>
      <c r="H21" s="4">
        <v>7058</v>
      </c>
      <c r="I21" s="4">
        <v>6300</v>
      </c>
      <c r="J21" s="4">
        <v>10420</v>
      </c>
      <c r="K21" s="4">
        <v>9343</v>
      </c>
      <c r="L21" s="4">
        <v>8315</v>
      </c>
      <c r="M21" s="4">
        <v>4812</v>
      </c>
    </row>
    <row r="22" spans="1:14" x14ac:dyDescent="0.25">
      <c r="A22" s="5">
        <v>2014</v>
      </c>
      <c r="B22" s="4">
        <v>6575</v>
      </c>
      <c r="C22" s="4">
        <v>9174</v>
      </c>
      <c r="D22" s="4">
        <v>8086</v>
      </c>
      <c r="E22" s="4">
        <v>6880</v>
      </c>
      <c r="F22" s="4">
        <v>6289</v>
      </c>
      <c r="G22" s="4">
        <v>9655</v>
      </c>
      <c r="H22" s="4">
        <v>10977</v>
      </c>
      <c r="I22" s="4">
        <v>14610</v>
      </c>
      <c r="J22" s="4">
        <v>10009</v>
      </c>
      <c r="K22" s="4">
        <v>5942</v>
      </c>
      <c r="L22" s="4">
        <v>5675</v>
      </c>
      <c r="M22" s="4">
        <v>3623</v>
      </c>
      <c r="N22" s="3"/>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 width="26.5703125" style="2" bestFit="1" customWidth="1"/>
    <col min="2" max="16384" width="9.140625" style="2"/>
  </cols>
  <sheetData>
    <row r="1" spans="1:12" x14ac:dyDescent="0.25">
      <c r="A1" s="9" t="s">
        <v>288</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16</v>
      </c>
      <c r="B4" s="5">
        <v>681479</v>
      </c>
      <c r="C4" s="5">
        <v>613934</v>
      </c>
      <c r="D4" s="5">
        <v>606448</v>
      </c>
      <c r="E4" s="5">
        <v>504681</v>
      </c>
      <c r="F4" s="5">
        <v>501104</v>
      </c>
      <c r="G4" s="5">
        <v>578044</v>
      </c>
      <c r="H4" s="5">
        <v>486523</v>
      </c>
      <c r="I4" s="5">
        <v>545383</v>
      </c>
      <c r="J4" s="5">
        <v>476674</v>
      </c>
      <c r="K4" s="5">
        <v>530910</v>
      </c>
      <c r="L4" s="5">
        <v>487505</v>
      </c>
    </row>
    <row r="5" spans="1:12" x14ac:dyDescent="0.25">
      <c r="B5" s="6" t="s">
        <v>46</v>
      </c>
    </row>
    <row r="18" spans="1:14" x14ac:dyDescent="0.25">
      <c r="A18" s="9" t="s">
        <v>289</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32846</v>
      </c>
      <c r="C21" s="4">
        <v>43867</v>
      </c>
      <c r="D21" s="4">
        <v>56218</v>
      </c>
      <c r="E21" s="4">
        <v>53849</v>
      </c>
      <c r="F21" s="4">
        <v>57664</v>
      </c>
      <c r="G21" s="4">
        <v>31834</v>
      </c>
      <c r="H21" s="4">
        <v>41364</v>
      </c>
      <c r="I21" s="4">
        <v>50915</v>
      </c>
      <c r="J21" s="4">
        <v>45760</v>
      </c>
      <c r="K21" s="4">
        <v>43764</v>
      </c>
      <c r="L21" s="4">
        <v>43496</v>
      </c>
      <c r="M21" s="4">
        <v>29333</v>
      </c>
    </row>
    <row r="22" spans="1:14" x14ac:dyDescent="0.25">
      <c r="A22" s="5">
        <v>2014</v>
      </c>
      <c r="B22" s="4">
        <v>35714</v>
      </c>
      <c r="C22" s="4">
        <v>30657</v>
      </c>
      <c r="D22" s="4">
        <v>30917</v>
      </c>
      <c r="E22" s="4">
        <v>33597</v>
      </c>
      <c r="F22" s="4">
        <v>39045</v>
      </c>
      <c r="G22" s="4">
        <v>47174</v>
      </c>
      <c r="H22" s="4">
        <v>41810</v>
      </c>
      <c r="I22" s="4">
        <v>52554</v>
      </c>
      <c r="J22" s="4">
        <v>48095</v>
      </c>
      <c r="K22" s="4">
        <v>50718</v>
      </c>
      <c r="L22" s="4">
        <v>43240</v>
      </c>
      <c r="M22" s="4">
        <v>33984</v>
      </c>
      <c r="N22" s="3"/>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G26" sqref="G26"/>
    </sheetView>
  </sheetViews>
  <sheetFormatPr defaultColWidth="9.140625" defaultRowHeight="15" x14ac:dyDescent="0.25"/>
  <cols>
    <col min="1" max="1" width="20.28515625" style="2" customWidth="1"/>
    <col min="2" max="14" width="9.140625" style="2"/>
    <col min="15" max="15" width="9.28515625" style="2" bestFit="1" customWidth="1"/>
    <col min="16" max="16" width="11.42578125" style="2" bestFit="1" customWidth="1"/>
    <col min="17" max="16384" width="9.140625" style="2"/>
  </cols>
  <sheetData>
    <row r="1" spans="1:12" x14ac:dyDescent="0.25">
      <c r="A1" s="179"/>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18</v>
      </c>
      <c r="B4" s="5">
        <v>201843</v>
      </c>
      <c r="C4" s="5">
        <v>499321</v>
      </c>
      <c r="D4" s="5">
        <v>474546</v>
      </c>
      <c r="E4" s="5">
        <v>371912</v>
      </c>
      <c r="F4" s="5">
        <v>474276</v>
      </c>
      <c r="G4" s="5">
        <v>383893</v>
      </c>
      <c r="H4" s="5">
        <v>355922</v>
      </c>
      <c r="I4" s="5">
        <v>401864</v>
      </c>
      <c r="J4" s="5">
        <v>352171</v>
      </c>
      <c r="K4" s="5">
        <v>48330</v>
      </c>
      <c r="L4" s="5"/>
    </row>
    <row r="5" spans="1:12" x14ac:dyDescent="0.25">
      <c r="A5" s="5" t="s">
        <v>72</v>
      </c>
      <c r="B5" s="5"/>
      <c r="C5" s="5"/>
      <c r="D5" s="5"/>
      <c r="E5" s="5"/>
      <c r="F5" s="5"/>
      <c r="G5" s="5"/>
      <c r="H5" s="5"/>
      <c r="I5" s="5"/>
      <c r="J5" s="5"/>
      <c r="K5" s="5">
        <v>66922</v>
      </c>
      <c r="L5" s="5">
        <v>82445</v>
      </c>
    </row>
    <row r="7" spans="1:12" x14ac:dyDescent="0.25">
      <c r="A7" s="179" t="s">
        <v>160</v>
      </c>
    </row>
    <row r="8" spans="1:12" ht="18.75" x14ac:dyDescent="0.3">
      <c r="A8" s="231" t="s">
        <v>290</v>
      </c>
    </row>
    <row r="9" spans="1:12" x14ac:dyDescent="0.25">
      <c r="A9" s="5"/>
      <c r="B9" s="5">
        <v>2004</v>
      </c>
      <c r="C9" s="5">
        <v>2005</v>
      </c>
      <c r="D9" s="5">
        <v>2006</v>
      </c>
      <c r="E9" s="5">
        <v>2007</v>
      </c>
      <c r="F9" s="5">
        <v>2008</v>
      </c>
      <c r="G9" s="5">
        <v>2009</v>
      </c>
      <c r="H9" s="5">
        <v>2010</v>
      </c>
      <c r="I9" s="5">
        <v>2011</v>
      </c>
      <c r="J9" s="5">
        <v>2012</v>
      </c>
      <c r="K9" s="5">
        <v>2013</v>
      </c>
      <c r="L9" s="5">
        <v>2014</v>
      </c>
    </row>
    <row r="10" spans="1:12" x14ac:dyDescent="0.25">
      <c r="A10" s="5" t="s">
        <v>18</v>
      </c>
      <c r="B10" s="5">
        <v>201843</v>
      </c>
      <c r="C10" s="5">
        <v>499321</v>
      </c>
      <c r="D10" s="5">
        <v>474546</v>
      </c>
      <c r="E10" s="5">
        <v>371912</v>
      </c>
      <c r="F10" s="5">
        <v>474276</v>
      </c>
      <c r="G10" s="5">
        <v>383893</v>
      </c>
      <c r="H10" s="5">
        <v>355922</v>
      </c>
      <c r="I10" s="5">
        <v>401864</v>
      </c>
      <c r="J10" s="5">
        <v>352171</v>
      </c>
      <c r="K10" s="5">
        <v>115252</v>
      </c>
      <c r="L10" s="5">
        <v>82445</v>
      </c>
    </row>
    <row r="21" spans="1:14" x14ac:dyDescent="0.25">
      <c r="A21" s="2" t="s">
        <v>18</v>
      </c>
    </row>
    <row r="22" spans="1:14" x14ac:dyDescent="0.25">
      <c r="A22" s="5"/>
      <c r="B22" s="5" t="s">
        <v>32</v>
      </c>
      <c r="C22" s="5" t="s">
        <v>33</v>
      </c>
      <c r="D22" s="5" t="s">
        <v>34</v>
      </c>
      <c r="E22" s="5" t="s">
        <v>35</v>
      </c>
      <c r="F22" s="5" t="s">
        <v>36</v>
      </c>
      <c r="G22" s="5" t="s">
        <v>37</v>
      </c>
      <c r="H22" s="5" t="s">
        <v>38</v>
      </c>
      <c r="I22" s="5" t="s">
        <v>39</v>
      </c>
      <c r="J22" s="5" t="s">
        <v>40</v>
      </c>
      <c r="K22" s="5" t="s">
        <v>41</v>
      </c>
      <c r="L22" s="5" t="s">
        <v>42</v>
      </c>
      <c r="M22" s="5" t="s">
        <v>43</v>
      </c>
    </row>
    <row r="23" spans="1:14" x14ac:dyDescent="0.25">
      <c r="A23" s="5">
        <v>2013</v>
      </c>
      <c r="B23" s="4">
        <v>26540</v>
      </c>
      <c r="C23" s="4">
        <v>21790</v>
      </c>
      <c r="D23" s="4">
        <v>0</v>
      </c>
      <c r="E23" s="4">
        <v>0</v>
      </c>
      <c r="F23" s="4">
        <v>0</v>
      </c>
      <c r="G23" s="4">
        <v>0</v>
      </c>
      <c r="H23" s="4">
        <v>0</v>
      </c>
      <c r="I23" s="4">
        <v>0</v>
      </c>
      <c r="J23" s="4">
        <v>0</v>
      </c>
      <c r="K23" s="4">
        <v>0</v>
      </c>
      <c r="L23" s="4">
        <v>0</v>
      </c>
      <c r="M23" s="4">
        <v>0</v>
      </c>
    </row>
    <row r="24" spans="1:14" x14ac:dyDescent="0.25">
      <c r="A24" s="5">
        <v>2014</v>
      </c>
      <c r="B24" s="4">
        <v>0</v>
      </c>
      <c r="C24" s="4">
        <v>0</v>
      </c>
      <c r="D24" s="4">
        <v>0</v>
      </c>
      <c r="E24" s="4">
        <v>0</v>
      </c>
      <c r="F24" s="4">
        <v>0</v>
      </c>
      <c r="G24" s="4">
        <v>0</v>
      </c>
      <c r="H24" s="4">
        <v>0</v>
      </c>
      <c r="I24" s="4">
        <v>0</v>
      </c>
      <c r="J24" s="4">
        <v>0</v>
      </c>
      <c r="K24" s="4">
        <v>0</v>
      </c>
      <c r="L24" s="4">
        <v>0</v>
      </c>
      <c r="M24" s="4">
        <v>0</v>
      </c>
      <c r="N24" s="3"/>
    </row>
    <row r="26" spans="1:14" x14ac:dyDescent="0.25">
      <c r="A26" s="5" t="s">
        <v>72</v>
      </c>
    </row>
    <row r="27" spans="1:14" x14ac:dyDescent="0.25">
      <c r="A27" s="5"/>
      <c r="B27" s="5" t="s">
        <v>32</v>
      </c>
      <c r="C27" s="5" t="s">
        <v>33</v>
      </c>
      <c r="D27" s="5" t="s">
        <v>34</v>
      </c>
      <c r="E27" s="5" t="s">
        <v>35</v>
      </c>
      <c r="F27" s="5" t="s">
        <v>36</v>
      </c>
      <c r="G27" s="5" t="s">
        <v>37</v>
      </c>
      <c r="H27" s="5" t="s">
        <v>38</v>
      </c>
      <c r="I27" s="5" t="s">
        <v>39</v>
      </c>
      <c r="J27" s="5" t="s">
        <v>40</v>
      </c>
      <c r="K27" s="5" t="s">
        <v>41</v>
      </c>
      <c r="L27" s="5" t="s">
        <v>42</v>
      </c>
      <c r="M27" s="5" t="s">
        <v>43</v>
      </c>
    </row>
    <row r="28" spans="1:14" x14ac:dyDescent="0.25">
      <c r="A28" s="5">
        <v>2013</v>
      </c>
      <c r="B28" s="4">
        <v>0</v>
      </c>
      <c r="C28" s="4">
        <v>0</v>
      </c>
      <c r="D28" s="4">
        <v>0</v>
      </c>
      <c r="E28" s="4">
        <v>0</v>
      </c>
      <c r="F28" s="4">
        <v>0</v>
      </c>
      <c r="G28" s="4">
        <v>6476</v>
      </c>
      <c r="H28" s="4">
        <v>11588</v>
      </c>
      <c r="I28" s="4">
        <v>11268</v>
      </c>
      <c r="J28" s="4">
        <v>11154</v>
      </c>
      <c r="K28" s="4">
        <v>18268</v>
      </c>
      <c r="L28" s="4">
        <v>2862</v>
      </c>
      <c r="M28" s="4">
        <v>5306</v>
      </c>
    </row>
    <row r="29" spans="1:14" x14ac:dyDescent="0.25">
      <c r="A29" s="5">
        <v>2014</v>
      </c>
      <c r="B29" s="4">
        <v>10073</v>
      </c>
      <c r="C29" s="4">
        <v>6151</v>
      </c>
      <c r="D29" s="4">
        <v>8090</v>
      </c>
      <c r="E29" s="4">
        <v>75</v>
      </c>
      <c r="F29" s="4">
        <v>3292</v>
      </c>
      <c r="G29" s="4">
        <v>5347</v>
      </c>
      <c r="H29" s="4">
        <v>5975</v>
      </c>
      <c r="I29" s="4">
        <v>9510</v>
      </c>
      <c r="J29" s="4">
        <v>150</v>
      </c>
      <c r="K29" s="4">
        <v>13670</v>
      </c>
      <c r="L29" s="4">
        <v>11970</v>
      </c>
      <c r="M29" s="4">
        <v>8142</v>
      </c>
      <c r="N29" s="3"/>
    </row>
    <row r="31" spans="1:14" x14ac:dyDescent="0.25">
      <c r="A31" s="179" t="s">
        <v>160</v>
      </c>
    </row>
    <row r="32" spans="1:14" ht="18.75" x14ac:dyDescent="0.3">
      <c r="A32" s="231" t="s">
        <v>291</v>
      </c>
    </row>
    <row r="33" spans="1:13" x14ac:dyDescent="0.25">
      <c r="A33" s="1"/>
      <c r="B33" s="1" t="s">
        <v>32</v>
      </c>
      <c r="C33" s="1" t="s">
        <v>33</v>
      </c>
      <c r="D33" s="1" t="s">
        <v>34</v>
      </c>
      <c r="E33" s="1" t="s">
        <v>35</v>
      </c>
      <c r="F33" s="1" t="s">
        <v>36</v>
      </c>
      <c r="G33" s="1" t="s">
        <v>37</v>
      </c>
      <c r="H33" s="1" t="s">
        <v>38</v>
      </c>
      <c r="I33" s="1" t="s">
        <v>39</v>
      </c>
      <c r="J33" s="1" t="s">
        <v>40</v>
      </c>
      <c r="K33" s="1" t="s">
        <v>41</v>
      </c>
      <c r="L33" s="1" t="s">
        <v>42</v>
      </c>
      <c r="M33" s="1" t="s">
        <v>43</v>
      </c>
    </row>
    <row r="34" spans="1:13" x14ac:dyDescent="0.25">
      <c r="A34" s="1">
        <v>2013</v>
      </c>
      <c r="B34" s="75">
        <v>26540</v>
      </c>
      <c r="C34" s="75">
        <v>21790</v>
      </c>
      <c r="D34" s="75">
        <v>0</v>
      </c>
      <c r="E34" s="75">
        <v>0</v>
      </c>
      <c r="F34" s="75">
        <v>0</v>
      </c>
      <c r="G34" s="75">
        <v>6476</v>
      </c>
      <c r="H34" s="75">
        <v>11588</v>
      </c>
      <c r="I34" s="75">
        <v>11268</v>
      </c>
      <c r="J34" s="75">
        <v>11154</v>
      </c>
      <c r="K34" s="75">
        <v>18268</v>
      </c>
      <c r="L34" s="75">
        <v>2862</v>
      </c>
      <c r="M34" s="75">
        <v>5306</v>
      </c>
    </row>
    <row r="35" spans="1:13" x14ac:dyDescent="0.25">
      <c r="A35" s="1">
        <v>2014</v>
      </c>
      <c r="B35" s="75">
        <v>10073</v>
      </c>
      <c r="C35" s="75">
        <v>6151</v>
      </c>
      <c r="D35" s="75">
        <v>8090</v>
      </c>
      <c r="E35" s="75">
        <v>75</v>
      </c>
      <c r="F35" s="75">
        <v>3292</v>
      </c>
      <c r="G35" s="75">
        <v>5347</v>
      </c>
      <c r="H35" s="75">
        <v>5975</v>
      </c>
      <c r="I35" s="75">
        <v>9510</v>
      </c>
      <c r="J35" s="75">
        <v>150</v>
      </c>
      <c r="K35" s="75">
        <v>13670</v>
      </c>
      <c r="L35" s="75">
        <v>11970</v>
      </c>
      <c r="M35" s="75">
        <v>8142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activeCell="AF22" sqref="AF22"/>
    </sheetView>
  </sheetViews>
  <sheetFormatPr defaultRowHeight="15" x14ac:dyDescent="0.25"/>
  <cols>
    <col min="2" max="2" width="15.140625" bestFit="1" customWidth="1"/>
    <col min="3" max="3" width="12" bestFit="1" customWidth="1"/>
    <col min="4" max="4" width="30.28515625" bestFit="1" customWidth="1"/>
    <col min="5" max="5" width="8.5703125" customWidth="1"/>
    <col min="6" max="9" width="8.85546875" customWidth="1"/>
    <col min="10" max="10" width="9.5703125" customWidth="1"/>
    <col min="11" max="11" width="5.28515625" customWidth="1"/>
    <col min="12" max="12" width="8.140625" customWidth="1"/>
    <col min="13" max="13" width="7.42578125" customWidth="1"/>
    <col min="14" max="14" width="9.140625" customWidth="1"/>
  </cols>
  <sheetData>
    <row r="1" spans="1:15" x14ac:dyDescent="0.25">
      <c r="A1" s="26" t="s">
        <v>196</v>
      </c>
      <c r="B1" s="26"/>
      <c r="C1" s="26"/>
      <c r="D1" s="26"/>
      <c r="E1" s="26"/>
      <c r="F1" s="26"/>
      <c r="G1" s="26"/>
      <c r="H1" s="26"/>
      <c r="I1" s="26"/>
      <c r="J1" s="26"/>
      <c r="K1" s="26"/>
      <c r="L1" s="26"/>
      <c r="M1" s="26"/>
      <c r="N1" s="26"/>
    </row>
    <row r="2" spans="1:15" x14ac:dyDescent="0.25">
      <c r="A2" s="13"/>
      <c r="B2" s="27"/>
      <c r="C2" s="27"/>
      <c r="D2" s="13"/>
      <c r="E2" s="13"/>
      <c r="F2" s="13"/>
      <c r="G2" s="13"/>
      <c r="H2" s="13"/>
      <c r="I2" s="13"/>
      <c r="J2" s="13"/>
      <c r="K2" s="13"/>
      <c r="L2" s="13"/>
      <c r="M2" s="13"/>
      <c r="N2" s="13"/>
    </row>
    <row r="3" spans="1:15" x14ac:dyDescent="0.25">
      <c r="A3" s="13"/>
      <c r="B3" s="28" t="s">
        <v>82</v>
      </c>
      <c r="C3" s="28" t="s">
        <v>83</v>
      </c>
      <c r="D3" s="28" t="s">
        <v>84</v>
      </c>
      <c r="E3" s="29" t="s">
        <v>85</v>
      </c>
      <c r="F3" s="249" t="s">
        <v>86</v>
      </c>
      <c r="G3" s="249"/>
      <c r="H3" s="249"/>
      <c r="I3" s="249"/>
      <c r="J3" s="250" t="s">
        <v>87</v>
      </c>
      <c r="K3" s="251"/>
      <c r="L3" s="251"/>
      <c r="M3" s="252"/>
      <c r="N3" s="13"/>
    </row>
    <row r="4" spans="1:15" x14ac:dyDescent="0.25">
      <c r="A4" s="13"/>
      <c r="B4" s="30"/>
      <c r="C4" s="30"/>
      <c r="D4" s="31"/>
      <c r="E4" s="32">
        <v>2006</v>
      </c>
      <c r="F4" s="32">
        <v>2006</v>
      </c>
      <c r="G4" s="32">
        <v>2012</v>
      </c>
      <c r="H4" s="32">
        <v>2013</v>
      </c>
      <c r="I4" s="32">
        <v>2014</v>
      </c>
      <c r="J4" s="253" t="s">
        <v>134</v>
      </c>
      <c r="K4" s="253"/>
      <c r="L4" s="249" t="s">
        <v>135</v>
      </c>
      <c r="M4" s="249"/>
      <c r="N4" s="13"/>
    </row>
    <row r="5" spans="1:15" x14ac:dyDescent="0.25">
      <c r="A5" s="13"/>
      <c r="B5" s="33" t="s">
        <v>89</v>
      </c>
      <c r="C5" s="33" t="s">
        <v>90</v>
      </c>
      <c r="D5" s="16" t="s">
        <v>91</v>
      </c>
      <c r="E5" s="76" t="s">
        <v>92</v>
      </c>
      <c r="F5" s="34" t="s">
        <v>93</v>
      </c>
      <c r="G5" s="34">
        <v>10105</v>
      </c>
      <c r="H5" s="34">
        <v>11202</v>
      </c>
      <c r="I5" s="34">
        <v>12932</v>
      </c>
      <c r="J5" s="34" t="s">
        <v>93</v>
      </c>
      <c r="K5" s="99" t="s">
        <v>93</v>
      </c>
      <c r="L5" s="34">
        <v>1730</v>
      </c>
      <c r="M5" s="99">
        <v>0.15443670773076246</v>
      </c>
      <c r="N5" s="36"/>
    </row>
    <row r="6" spans="1:15" x14ac:dyDescent="0.25">
      <c r="A6" s="13"/>
      <c r="B6" s="37"/>
      <c r="C6" s="33" t="s">
        <v>89</v>
      </c>
      <c r="D6" s="38" t="s">
        <v>69</v>
      </c>
      <c r="E6" s="76" t="s">
        <v>94</v>
      </c>
      <c r="F6" s="34">
        <v>392044</v>
      </c>
      <c r="G6" s="34">
        <v>94416</v>
      </c>
      <c r="H6" s="34">
        <v>152359</v>
      </c>
      <c r="I6" s="34">
        <v>132758</v>
      </c>
      <c r="J6" s="34">
        <v>-259286</v>
      </c>
      <c r="K6" s="99">
        <v>-0.6613696421830203</v>
      </c>
      <c r="L6" s="34">
        <v>-19601</v>
      </c>
      <c r="M6" s="99">
        <v>-0.1286500961544772</v>
      </c>
      <c r="N6" s="36"/>
    </row>
    <row r="7" spans="1:15" x14ac:dyDescent="0.25">
      <c r="A7" s="13"/>
      <c r="B7" s="37"/>
      <c r="C7" s="39"/>
      <c r="D7" s="38" t="s">
        <v>53</v>
      </c>
      <c r="E7" s="76" t="s">
        <v>94</v>
      </c>
      <c r="F7" s="34">
        <v>107939</v>
      </c>
      <c r="G7" s="34">
        <v>83473</v>
      </c>
      <c r="H7" s="34">
        <v>82975</v>
      </c>
      <c r="I7" s="34">
        <v>105751</v>
      </c>
      <c r="J7" s="34">
        <v>-2188</v>
      </c>
      <c r="K7" s="99">
        <v>-2.027070845570178E-2</v>
      </c>
      <c r="L7" s="34">
        <v>22776</v>
      </c>
      <c r="M7" s="99">
        <v>0.27449231696294074</v>
      </c>
      <c r="N7" s="36"/>
    </row>
    <row r="8" spans="1:15" x14ac:dyDescent="0.25">
      <c r="A8" s="13"/>
      <c r="B8" s="37"/>
      <c r="C8" s="39"/>
      <c r="D8" s="38" t="s">
        <v>3</v>
      </c>
      <c r="E8" s="76" t="s">
        <v>92</v>
      </c>
      <c r="F8" s="34" t="s">
        <v>93</v>
      </c>
      <c r="G8" s="34" t="s">
        <v>93</v>
      </c>
      <c r="H8" s="34">
        <v>25156</v>
      </c>
      <c r="I8" s="34">
        <v>14636</v>
      </c>
      <c r="J8" s="34" t="s">
        <v>92</v>
      </c>
      <c r="K8" s="99" t="s">
        <v>92</v>
      </c>
      <c r="L8" s="93">
        <v>-10520</v>
      </c>
      <c r="M8" s="102">
        <v>-0.41819049133407538</v>
      </c>
      <c r="N8" s="36"/>
      <c r="O8" s="8"/>
    </row>
    <row r="9" spans="1:15" x14ac:dyDescent="0.25">
      <c r="A9" s="13"/>
      <c r="B9" s="37"/>
      <c r="C9" s="39"/>
      <c r="D9" s="38" t="s">
        <v>95</v>
      </c>
      <c r="E9" s="76" t="s">
        <v>94</v>
      </c>
      <c r="F9" s="34">
        <v>215093</v>
      </c>
      <c r="G9" s="34">
        <v>117945</v>
      </c>
      <c r="H9" s="34">
        <v>108149</v>
      </c>
      <c r="I9" s="34">
        <v>108446</v>
      </c>
      <c r="J9" s="34">
        <v>-106647</v>
      </c>
      <c r="K9" s="99">
        <v>-0.49581808798984628</v>
      </c>
      <c r="L9" s="34">
        <v>297</v>
      </c>
      <c r="M9" s="99">
        <v>2.746211245596264E-3</v>
      </c>
      <c r="N9" s="36"/>
      <c r="O9" s="8"/>
    </row>
    <row r="10" spans="1:15" x14ac:dyDescent="0.25">
      <c r="A10" s="13"/>
      <c r="B10" s="37"/>
      <c r="C10" s="39"/>
      <c r="D10" s="38" t="s">
        <v>96</v>
      </c>
      <c r="E10" s="76" t="s">
        <v>94</v>
      </c>
      <c r="F10" s="34">
        <v>223390</v>
      </c>
      <c r="G10" s="34">
        <v>125387</v>
      </c>
      <c r="H10" s="34">
        <v>100829</v>
      </c>
      <c r="I10" s="34">
        <v>94750</v>
      </c>
      <c r="J10" s="34">
        <v>-128640</v>
      </c>
      <c r="K10" s="99">
        <v>-0.57585388781950853</v>
      </c>
      <c r="L10" s="34">
        <v>-6079</v>
      </c>
      <c r="M10" s="99">
        <v>-6.0290194289341348E-2</v>
      </c>
      <c r="N10" s="36"/>
      <c r="O10" s="8"/>
    </row>
    <row r="11" spans="1:15" x14ac:dyDescent="0.25">
      <c r="A11" s="13"/>
      <c r="B11" s="37"/>
      <c r="C11" s="39"/>
      <c r="D11" s="38" t="s">
        <v>97</v>
      </c>
      <c r="E11" s="76" t="s">
        <v>94</v>
      </c>
      <c r="F11" s="34">
        <v>189815</v>
      </c>
      <c r="G11" s="34">
        <v>134325</v>
      </c>
      <c r="H11" s="34">
        <v>126344</v>
      </c>
      <c r="I11" s="34">
        <v>131840</v>
      </c>
      <c r="J11" s="34">
        <v>-57975</v>
      </c>
      <c r="K11" s="99">
        <v>-0.30542897031319971</v>
      </c>
      <c r="L11" s="34">
        <v>5496</v>
      </c>
      <c r="M11" s="99">
        <v>4.3500284936364153E-2</v>
      </c>
      <c r="N11" s="36"/>
      <c r="O11" s="8"/>
    </row>
    <row r="12" spans="1:15" x14ac:dyDescent="0.25">
      <c r="A12" s="13"/>
      <c r="B12" s="37"/>
      <c r="C12" s="39"/>
      <c r="D12" s="38" t="s">
        <v>98</v>
      </c>
      <c r="E12" s="76" t="s">
        <v>94</v>
      </c>
      <c r="F12" s="34">
        <v>129659</v>
      </c>
      <c r="G12" s="34">
        <v>64333</v>
      </c>
      <c r="H12" s="34">
        <v>33807</v>
      </c>
      <c r="I12" s="34">
        <v>41249</v>
      </c>
      <c r="J12" s="34">
        <v>-88410</v>
      </c>
      <c r="K12" s="99">
        <v>-0.68186550875758722</v>
      </c>
      <c r="L12" s="34">
        <v>7442</v>
      </c>
      <c r="M12" s="99">
        <v>0.22013192534090575</v>
      </c>
      <c r="N12" s="36"/>
      <c r="O12" s="8"/>
    </row>
    <row r="13" spans="1:15" x14ac:dyDescent="0.25">
      <c r="A13" s="13"/>
      <c r="B13" s="37"/>
      <c r="C13" s="39"/>
      <c r="D13" s="38" t="s">
        <v>48</v>
      </c>
      <c r="E13" s="76" t="s">
        <v>94</v>
      </c>
      <c r="F13" s="34">
        <v>293413</v>
      </c>
      <c r="G13" s="34">
        <v>262199</v>
      </c>
      <c r="H13" s="34">
        <v>239658</v>
      </c>
      <c r="I13" s="34">
        <v>288659</v>
      </c>
      <c r="J13" s="34">
        <v>-4754</v>
      </c>
      <c r="K13" s="99">
        <v>-1.6202417752451348E-2</v>
      </c>
      <c r="L13" s="34">
        <v>49001</v>
      </c>
      <c r="M13" s="99">
        <v>0.20446219195687187</v>
      </c>
      <c r="N13" s="36"/>
      <c r="O13" s="8"/>
    </row>
    <row r="14" spans="1:15" x14ac:dyDescent="0.25">
      <c r="A14" s="13"/>
      <c r="B14" s="37"/>
      <c r="C14" s="39"/>
      <c r="D14" s="38" t="s">
        <v>99</v>
      </c>
      <c r="E14" s="76" t="s">
        <v>94</v>
      </c>
      <c r="F14" s="34">
        <v>258021</v>
      </c>
      <c r="G14" s="34">
        <v>225234</v>
      </c>
      <c r="H14" s="34">
        <v>224798</v>
      </c>
      <c r="I14" s="34">
        <v>298051</v>
      </c>
      <c r="J14" s="34">
        <v>40030</v>
      </c>
      <c r="K14" s="99">
        <v>0.15514241088903624</v>
      </c>
      <c r="L14" s="34">
        <v>73253</v>
      </c>
      <c r="M14" s="99">
        <v>0.32586144004839901</v>
      </c>
      <c r="N14" s="36"/>
      <c r="O14" s="8"/>
    </row>
    <row r="15" spans="1:15" x14ac:dyDescent="0.25">
      <c r="A15" s="13"/>
      <c r="B15" s="37"/>
      <c r="C15" s="39"/>
      <c r="D15" s="38" t="s">
        <v>100</v>
      </c>
      <c r="E15" s="76" t="s">
        <v>94</v>
      </c>
      <c r="F15" s="34">
        <v>606448</v>
      </c>
      <c r="G15" s="34">
        <v>476674</v>
      </c>
      <c r="H15" s="34">
        <v>530910</v>
      </c>
      <c r="I15" s="34">
        <v>487505</v>
      </c>
      <c r="J15" s="34">
        <v>-118943</v>
      </c>
      <c r="K15" s="99">
        <v>-0.19613058333113476</v>
      </c>
      <c r="L15" s="34">
        <v>-43405</v>
      </c>
      <c r="M15" s="99">
        <v>-8.1755853157785663E-2</v>
      </c>
      <c r="N15" s="36"/>
      <c r="O15" s="8"/>
    </row>
    <row r="16" spans="1:15" x14ac:dyDescent="0.25">
      <c r="A16" s="13"/>
      <c r="B16" s="37"/>
      <c r="C16" s="39"/>
      <c r="D16" s="38" t="s">
        <v>62</v>
      </c>
      <c r="E16" s="76" t="s">
        <v>94</v>
      </c>
      <c r="F16" s="34">
        <v>111853</v>
      </c>
      <c r="G16" s="34">
        <v>80210</v>
      </c>
      <c r="H16" s="34">
        <v>80345</v>
      </c>
      <c r="I16" s="34">
        <v>24180</v>
      </c>
      <c r="J16" s="34">
        <v>-87673</v>
      </c>
      <c r="K16" s="99">
        <v>-0.78382341108419085</v>
      </c>
      <c r="L16" s="34">
        <v>-56165</v>
      </c>
      <c r="M16" s="99">
        <v>-0.69904785612048048</v>
      </c>
      <c r="N16" s="36"/>
      <c r="O16" s="8"/>
    </row>
    <row r="17" spans="1:15" x14ac:dyDescent="0.25">
      <c r="A17" s="13"/>
      <c r="B17" s="37"/>
      <c r="C17" s="39"/>
      <c r="D17" s="38" t="s">
        <v>101</v>
      </c>
      <c r="E17" s="76" t="s">
        <v>94</v>
      </c>
      <c r="F17" s="34">
        <v>474546</v>
      </c>
      <c r="G17" s="34">
        <v>352171</v>
      </c>
      <c r="H17" s="34">
        <v>48330</v>
      </c>
      <c r="I17" s="34">
        <v>0</v>
      </c>
      <c r="J17" s="34">
        <v>-474546</v>
      </c>
      <c r="K17" s="99" t="s">
        <v>93</v>
      </c>
      <c r="L17" s="34">
        <v>-48330</v>
      </c>
      <c r="M17" s="99" t="s">
        <v>93</v>
      </c>
      <c r="N17" s="36"/>
      <c r="O17" s="8"/>
    </row>
    <row r="18" spans="1:15" x14ac:dyDescent="0.25">
      <c r="A18" s="13"/>
      <c r="B18" s="37"/>
      <c r="C18" s="39"/>
      <c r="D18" s="38" t="s">
        <v>63</v>
      </c>
      <c r="E18" s="76" t="s">
        <v>94</v>
      </c>
      <c r="F18" s="34">
        <v>703701</v>
      </c>
      <c r="G18" s="34">
        <v>511367</v>
      </c>
      <c r="H18" s="34">
        <v>477294</v>
      </c>
      <c r="I18" s="34">
        <v>463786</v>
      </c>
      <c r="J18" s="34">
        <v>-239915</v>
      </c>
      <c r="K18" s="99">
        <v>-0.34093315200632091</v>
      </c>
      <c r="L18" s="34">
        <v>-13508</v>
      </c>
      <c r="M18" s="99">
        <v>-2.830121476490377E-2</v>
      </c>
      <c r="N18" s="36"/>
      <c r="O18" s="8"/>
    </row>
    <row r="19" spans="1:15" x14ac:dyDescent="0.25">
      <c r="A19" s="13"/>
      <c r="B19" s="37"/>
      <c r="C19" s="39"/>
      <c r="D19" s="38" t="s">
        <v>20</v>
      </c>
      <c r="E19" s="76" t="s">
        <v>94</v>
      </c>
      <c r="F19" s="34">
        <v>322901</v>
      </c>
      <c r="G19" s="34">
        <v>257646</v>
      </c>
      <c r="H19" s="34">
        <v>220665</v>
      </c>
      <c r="I19" s="34">
        <v>215308</v>
      </c>
      <c r="J19" s="34">
        <v>-107593</v>
      </c>
      <c r="K19" s="99">
        <v>-0.33320739173926373</v>
      </c>
      <c r="L19" s="34">
        <v>-5357</v>
      </c>
      <c r="M19" s="99">
        <v>-2.4276618403462291E-2</v>
      </c>
      <c r="N19" s="36"/>
      <c r="O19" s="8"/>
    </row>
    <row r="20" spans="1:15" x14ac:dyDescent="0.25">
      <c r="A20" s="13"/>
      <c r="B20" s="37"/>
      <c r="C20" s="39"/>
      <c r="D20" s="38" t="s">
        <v>102</v>
      </c>
      <c r="E20" s="76" t="s">
        <v>103</v>
      </c>
      <c r="F20" s="34">
        <v>133173</v>
      </c>
      <c r="G20" s="34">
        <v>133405</v>
      </c>
      <c r="H20" s="34">
        <v>165546</v>
      </c>
      <c r="I20" s="34">
        <v>111614</v>
      </c>
      <c r="J20" s="34">
        <v>-21559</v>
      </c>
      <c r="K20" s="99">
        <v>-0.16188716932110858</v>
      </c>
      <c r="L20" s="34">
        <v>-53932</v>
      </c>
      <c r="M20" s="99">
        <v>-0.32578256194652844</v>
      </c>
      <c r="N20" s="36"/>
      <c r="O20" s="8"/>
    </row>
    <row r="21" spans="1:15" x14ac:dyDescent="0.25">
      <c r="A21" s="13"/>
      <c r="B21" s="37"/>
      <c r="C21" s="39"/>
      <c r="D21" s="38" t="s">
        <v>58</v>
      </c>
      <c r="E21" s="76" t="s">
        <v>94</v>
      </c>
      <c r="F21" s="34">
        <v>115206</v>
      </c>
      <c r="G21" s="34">
        <v>143554</v>
      </c>
      <c r="H21" s="34">
        <v>166167</v>
      </c>
      <c r="I21" s="34">
        <v>155449</v>
      </c>
      <c r="J21" s="34">
        <v>40243</v>
      </c>
      <c r="K21" s="99">
        <v>0.34931340381577347</v>
      </c>
      <c r="L21" s="34">
        <v>-10718</v>
      </c>
      <c r="M21" s="99">
        <v>-6.4501375122617555E-2</v>
      </c>
      <c r="N21" s="36"/>
      <c r="O21" s="8"/>
    </row>
    <row r="22" spans="1:15" x14ac:dyDescent="0.25">
      <c r="A22" s="13"/>
      <c r="B22" s="37"/>
      <c r="C22" s="39"/>
      <c r="D22" s="38" t="s">
        <v>104</v>
      </c>
      <c r="E22" s="76" t="s">
        <v>103</v>
      </c>
      <c r="F22" s="34">
        <v>1362939</v>
      </c>
      <c r="G22" s="34">
        <v>1415283</v>
      </c>
      <c r="H22" s="34">
        <v>1437609</v>
      </c>
      <c r="I22" s="34">
        <v>1386358</v>
      </c>
      <c r="J22" s="34">
        <v>23419</v>
      </c>
      <c r="K22" s="99">
        <v>1.7182720576636168E-2</v>
      </c>
      <c r="L22" s="34">
        <v>-51251</v>
      </c>
      <c r="M22" s="99">
        <v>-3.5650166352603541E-2</v>
      </c>
      <c r="N22" s="36"/>
      <c r="O22" s="8"/>
    </row>
    <row r="23" spans="1:15" x14ac:dyDescent="0.25">
      <c r="A23" s="13"/>
      <c r="B23" s="37"/>
      <c r="C23" s="39"/>
      <c r="D23" s="38" t="s">
        <v>105</v>
      </c>
      <c r="E23" s="76" t="s">
        <v>103</v>
      </c>
      <c r="F23" s="34">
        <v>187258</v>
      </c>
      <c r="G23" s="34">
        <v>277423</v>
      </c>
      <c r="H23" s="34">
        <v>300468</v>
      </c>
      <c r="I23" s="34">
        <v>359289</v>
      </c>
      <c r="J23" s="34">
        <v>172031</v>
      </c>
      <c r="K23" s="99">
        <v>0.91868438197567004</v>
      </c>
      <c r="L23" s="34">
        <v>58821</v>
      </c>
      <c r="M23" s="99">
        <v>0.19576460721274813</v>
      </c>
      <c r="N23" s="36"/>
      <c r="O23" s="8"/>
    </row>
    <row r="24" spans="1:15" x14ac:dyDescent="0.25">
      <c r="A24" s="13"/>
      <c r="B24" s="37"/>
      <c r="C24" s="39"/>
      <c r="D24" s="38" t="s">
        <v>106</v>
      </c>
      <c r="E24" s="76" t="s">
        <v>103</v>
      </c>
      <c r="F24" s="34">
        <v>973722</v>
      </c>
      <c r="G24" s="34">
        <v>1215419</v>
      </c>
      <c r="H24" s="34">
        <v>1088135</v>
      </c>
      <c r="I24" s="34">
        <v>1220429</v>
      </c>
      <c r="J24" s="34">
        <v>246707</v>
      </c>
      <c r="K24" s="99">
        <v>0.25336492345864636</v>
      </c>
      <c r="L24" s="34">
        <v>132294</v>
      </c>
      <c r="M24" s="99">
        <v>0.12157866441204446</v>
      </c>
      <c r="N24" s="36"/>
      <c r="O24" s="8"/>
    </row>
    <row r="25" spans="1:15" x14ac:dyDescent="0.25">
      <c r="A25" s="13"/>
      <c r="B25" s="40"/>
      <c r="C25" s="41"/>
      <c r="D25" s="38" t="s">
        <v>107</v>
      </c>
      <c r="E25" s="76" t="s">
        <v>94</v>
      </c>
      <c r="F25" s="34">
        <v>112426</v>
      </c>
      <c r="G25" s="34">
        <v>78267</v>
      </c>
      <c r="H25" s="34">
        <v>72223</v>
      </c>
      <c r="I25" s="34">
        <v>80587</v>
      </c>
      <c r="J25" s="34">
        <v>-31839</v>
      </c>
      <c r="K25" s="99">
        <v>-0.28319961574724706</v>
      </c>
      <c r="L25" s="34">
        <v>8364</v>
      </c>
      <c r="M25" s="99">
        <v>0.11580798360633038</v>
      </c>
      <c r="N25" s="36"/>
      <c r="O25" s="8"/>
    </row>
    <row r="26" spans="1:15" x14ac:dyDescent="0.25">
      <c r="A26" s="13"/>
      <c r="B26" s="33" t="s">
        <v>108</v>
      </c>
      <c r="C26" s="41" t="s">
        <v>109</v>
      </c>
      <c r="D26" s="16" t="s">
        <v>49</v>
      </c>
      <c r="E26" s="76" t="s">
        <v>94</v>
      </c>
      <c r="F26" s="34">
        <v>110000</v>
      </c>
      <c r="G26" s="34">
        <v>47771</v>
      </c>
      <c r="H26" s="34">
        <v>49817</v>
      </c>
      <c r="I26" s="34">
        <v>69370</v>
      </c>
      <c r="J26" s="34">
        <v>-40630</v>
      </c>
      <c r="K26" s="99">
        <v>-0.36936363636363634</v>
      </c>
      <c r="L26" s="34">
        <v>19553</v>
      </c>
      <c r="M26" s="99">
        <v>0.39249653732661538</v>
      </c>
      <c r="N26" s="36"/>
      <c r="O26" s="8"/>
    </row>
    <row r="27" spans="1:15" x14ac:dyDescent="0.25">
      <c r="A27" s="13"/>
      <c r="B27" s="33" t="s">
        <v>110</v>
      </c>
      <c r="C27" s="42" t="s">
        <v>111</v>
      </c>
      <c r="D27" s="16" t="s">
        <v>5</v>
      </c>
      <c r="E27" s="76" t="s">
        <v>94</v>
      </c>
      <c r="F27" s="34">
        <v>56635</v>
      </c>
      <c r="G27" s="34">
        <v>154483</v>
      </c>
      <c r="H27" s="34">
        <v>111316</v>
      </c>
      <c r="I27" s="34">
        <v>118766</v>
      </c>
      <c r="J27" s="34">
        <v>62131</v>
      </c>
      <c r="K27" s="99">
        <v>1.0970424649068597</v>
      </c>
      <c r="L27" s="34">
        <v>7450</v>
      </c>
      <c r="M27" s="99">
        <v>6.6926587372884372E-2</v>
      </c>
      <c r="N27" s="36"/>
      <c r="O27" s="8"/>
    </row>
    <row r="28" spans="1:15" x14ac:dyDescent="0.25">
      <c r="A28" s="13"/>
      <c r="B28" s="41"/>
      <c r="C28" s="42" t="s">
        <v>112</v>
      </c>
      <c r="D28" s="16" t="s">
        <v>113</v>
      </c>
      <c r="E28" s="76" t="s">
        <v>94</v>
      </c>
      <c r="F28" s="34">
        <v>177161</v>
      </c>
      <c r="G28" s="34">
        <v>209132</v>
      </c>
      <c r="H28" s="34">
        <v>218764</v>
      </c>
      <c r="I28" s="34">
        <v>234076</v>
      </c>
      <c r="J28" s="34">
        <v>56915</v>
      </c>
      <c r="K28" s="99">
        <v>0.3212614514481178</v>
      </c>
      <c r="L28" s="34">
        <v>15312</v>
      </c>
      <c r="M28" s="99">
        <v>6.9993234718692232E-2</v>
      </c>
      <c r="N28" s="36"/>
      <c r="O28" s="8"/>
    </row>
    <row r="29" spans="1:15" x14ac:dyDescent="0.25">
      <c r="A29" s="13"/>
      <c r="B29" s="41" t="s">
        <v>114</v>
      </c>
      <c r="C29" s="43" t="s">
        <v>115</v>
      </c>
      <c r="D29" s="16" t="s">
        <v>57</v>
      </c>
      <c r="E29" s="76" t="s">
        <v>94</v>
      </c>
      <c r="F29" s="34">
        <v>192021</v>
      </c>
      <c r="G29" s="34">
        <v>248245</v>
      </c>
      <c r="H29" s="34">
        <v>254392</v>
      </c>
      <c r="I29" s="34">
        <v>319402</v>
      </c>
      <c r="J29" s="34">
        <v>127381</v>
      </c>
      <c r="K29" s="99">
        <v>0.66337015222293405</v>
      </c>
      <c r="L29" s="34">
        <v>65010</v>
      </c>
      <c r="M29" s="99">
        <v>0.25555048900908828</v>
      </c>
      <c r="N29" s="36"/>
      <c r="O29" s="8"/>
    </row>
    <row r="30" spans="1:15" x14ac:dyDescent="0.25">
      <c r="A30" s="13"/>
      <c r="B30" s="43" t="s">
        <v>116</v>
      </c>
      <c r="C30" s="43" t="s">
        <v>117</v>
      </c>
      <c r="D30" s="16" t="s">
        <v>15</v>
      </c>
      <c r="E30" s="76" t="s">
        <v>92</v>
      </c>
      <c r="F30" s="34" t="s">
        <v>93</v>
      </c>
      <c r="G30" s="34">
        <v>109937</v>
      </c>
      <c r="H30" s="34">
        <v>83303</v>
      </c>
      <c r="I30" s="34">
        <v>97495</v>
      </c>
      <c r="J30" s="34" t="s">
        <v>93</v>
      </c>
      <c r="K30" s="99" t="s">
        <v>93</v>
      </c>
      <c r="L30" s="34">
        <v>14192</v>
      </c>
      <c r="M30" s="99">
        <v>0.17036601322881539</v>
      </c>
      <c r="N30" s="36"/>
      <c r="O30" s="8"/>
    </row>
    <row r="31" spans="1:15" x14ac:dyDescent="0.25">
      <c r="A31" s="13"/>
      <c r="B31" s="43" t="s">
        <v>118</v>
      </c>
      <c r="C31" s="43" t="s">
        <v>119</v>
      </c>
      <c r="D31" s="16" t="s">
        <v>60</v>
      </c>
      <c r="E31" s="76" t="s">
        <v>94</v>
      </c>
      <c r="F31" s="34">
        <v>227248</v>
      </c>
      <c r="G31" s="34">
        <v>198044</v>
      </c>
      <c r="H31" s="34">
        <v>194846</v>
      </c>
      <c r="I31" s="34">
        <v>162675</v>
      </c>
      <c r="J31" s="34">
        <v>-64573</v>
      </c>
      <c r="K31" s="99">
        <v>-0.28415211575019361</v>
      </c>
      <c r="L31" s="34">
        <v>-32171</v>
      </c>
      <c r="M31" s="99">
        <v>-0.16510988165012364</v>
      </c>
      <c r="N31" s="36"/>
      <c r="O31" s="8"/>
    </row>
    <row r="32" spans="1:15" x14ac:dyDescent="0.25">
      <c r="A32" s="13"/>
      <c r="B32" s="44" t="s">
        <v>120</v>
      </c>
      <c r="C32" s="45"/>
      <c r="D32" s="44" t="s">
        <v>121</v>
      </c>
      <c r="E32" s="46"/>
      <c r="F32" s="94">
        <v>7676612</v>
      </c>
      <c r="G32" s="94">
        <v>7026448</v>
      </c>
      <c r="H32" s="94">
        <v>6605407</v>
      </c>
      <c r="I32" s="94">
        <v>6735361</v>
      </c>
      <c r="J32" s="95">
        <v>-941251</v>
      </c>
      <c r="K32" s="100">
        <v>-0.1226128140903826</v>
      </c>
      <c r="L32" s="96">
        <v>129954</v>
      </c>
      <c r="M32" s="103">
        <v>1.9673882320953018E-2</v>
      </c>
      <c r="N32" s="36"/>
    </row>
    <row r="33" spans="1:14" x14ac:dyDescent="0.25">
      <c r="A33" s="13"/>
      <c r="B33" s="47"/>
      <c r="C33" s="48"/>
      <c r="D33" s="47" t="s">
        <v>122</v>
      </c>
      <c r="E33" s="49"/>
      <c r="F33" s="97">
        <v>5019520</v>
      </c>
      <c r="G33" s="97">
        <v>3864876</v>
      </c>
      <c r="H33" s="97">
        <v>3493988</v>
      </c>
      <c r="I33" s="97">
        <v>3532608</v>
      </c>
      <c r="J33" s="97">
        <v>-1486912</v>
      </c>
      <c r="K33" s="101">
        <v>-0.29622593395384422</v>
      </c>
      <c r="L33" s="98">
        <v>38620</v>
      </c>
      <c r="M33" s="104">
        <v>1.1053272077637288E-2</v>
      </c>
      <c r="N33" s="36"/>
    </row>
    <row r="34" spans="1:14" x14ac:dyDescent="0.25">
      <c r="A34" s="13"/>
      <c r="B34" s="13"/>
      <c r="C34" s="14"/>
      <c r="D34" s="14"/>
      <c r="E34" s="50"/>
      <c r="F34" s="18"/>
      <c r="G34" s="18"/>
      <c r="H34" s="18"/>
      <c r="I34" s="18"/>
      <c r="J34" s="18"/>
      <c r="K34" s="51"/>
      <c r="L34" s="18"/>
      <c r="M34" s="51"/>
      <c r="N34" s="36"/>
    </row>
    <row r="35" spans="1:14" x14ac:dyDescent="0.25">
      <c r="A35" s="14" t="s">
        <v>197</v>
      </c>
      <c r="B35" s="13"/>
      <c r="C35" s="14"/>
      <c r="D35" s="14"/>
      <c r="E35" s="50"/>
      <c r="F35" s="18"/>
      <c r="G35" s="18"/>
      <c r="H35" s="18"/>
      <c r="I35" s="18"/>
      <c r="J35" s="18"/>
      <c r="K35" s="51"/>
      <c r="L35" s="18"/>
      <c r="M35" s="51"/>
      <c r="N35" s="36"/>
    </row>
    <row r="36" spans="1:14" x14ac:dyDescent="0.25">
      <c r="A36" s="52" t="s">
        <v>124</v>
      </c>
      <c r="B36" s="13"/>
      <c r="C36" s="14"/>
      <c r="D36" s="14"/>
      <c r="E36" s="50"/>
      <c r="F36" s="18"/>
      <c r="G36" s="18"/>
      <c r="H36" s="18"/>
      <c r="I36" s="18"/>
      <c r="J36" s="18"/>
      <c r="K36" s="51"/>
      <c r="L36" s="18"/>
      <c r="M36" s="51"/>
      <c r="N36" s="36"/>
    </row>
    <row r="37" spans="1:14" x14ac:dyDescent="0.25">
      <c r="A37" s="8" t="s">
        <v>198</v>
      </c>
      <c r="B37" s="14"/>
      <c r="C37" s="14"/>
      <c r="D37" s="13"/>
      <c r="E37" s="13"/>
      <c r="F37" s="13"/>
      <c r="G37" s="13"/>
      <c r="H37" s="13"/>
      <c r="I37" s="13"/>
      <c r="J37" s="13"/>
      <c r="K37" s="13"/>
      <c r="L37" s="13"/>
      <c r="M37" s="13"/>
      <c r="N37" s="13"/>
    </row>
    <row r="38" spans="1:14" x14ac:dyDescent="0.25">
      <c r="A38" s="14" t="s">
        <v>199</v>
      </c>
      <c r="B38" s="14"/>
      <c r="C38" s="14"/>
      <c r="D38" s="13"/>
      <c r="E38" s="53"/>
      <c r="F38" s="13"/>
      <c r="G38" s="13"/>
      <c r="H38" s="13"/>
      <c r="I38" s="13"/>
      <c r="J38" s="13"/>
      <c r="K38" s="13"/>
      <c r="L38" s="13"/>
      <c r="M38" s="13"/>
      <c r="N38" s="13"/>
    </row>
    <row r="39" spans="1:14" x14ac:dyDescent="0.25">
      <c r="A39" s="13"/>
      <c r="B39" s="13"/>
      <c r="C39" s="13"/>
      <c r="D39" s="13"/>
      <c r="E39" s="53"/>
      <c r="F39" s="13"/>
      <c r="G39" s="13"/>
      <c r="H39" s="13"/>
      <c r="I39" s="13"/>
      <c r="J39" s="13"/>
      <c r="K39" s="13"/>
      <c r="L39" s="13"/>
      <c r="M39" s="13"/>
      <c r="N39" s="13"/>
    </row>
  </sheetData>
  <mergeCells count="4">
    <mergeCell ref="F3:I3"/>
    <mergeCell ref="J3:M3"/>
    <mergeCell ref="J4:K4"/>
    <mergeCell ref="L4:M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6384" width="9.140625" style="2"/>
  </cols>
  <sheetData>
    <row r="1" spans="1:12" x14ac:dyDescent="0.25">
      <c r="A1" s="9" t="s">
        <v>292</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21</v>
      </c>
      <c r="B4" s="5"/>
      <c r="C4" s="5"/>
      <c r="D4" s="5">
        <v>133173</v>
      </c>
      <c r="E4" s="5">
        <v>99271</v>
      </c>
      <c r="F4" s="5">
        <v>162908</v>
      </c>
      <c r="G4" s="5">
        <v>197021</v>
      </c>
      <c r="H4" s="5">
        <v>143857</v>
      </c>
      <c r="I4" s="5">
        <v>209148</v>
      </c>
      <c r="J4" s="5">
        <v>133405</v>
      </c>
      <c r="K4" s="5">
        <v>165546</v>
      </c>
      <c r="L4" s="5">
        <v>111614</v>
      </c>
    </row>
    <row r="18" spans="1:14" x14ac:dyDescent="0.25">
      <c r="A18" s="178" t="s">
        <v>293</v>
      </c>
    </row>
    <row r="20" spans="1:14" x14ac:dyDescent="0.25">
      <c r="A20" s="5"/>
      <c r="B20" s="10" t="s">
        <v>32</v>
      </c>
      <c r="C20" s="10" t="s">
        <v>33</v>
      </c>
      <c r="D20" s="10" t="s">
        <v>34</v>
      </c>
      <c r="E20" s="10" t="s">
        <v>35</v>
      </c>
      <c r="F20" s="10" t="s">
        <v>36</v>
      </c>
      <c r="G20" s="10" t="s">
        <v>37</v>
      </c>
      <c r="H20" s="10" t="s">
        <v>38</v>
      </c>
      <c r="I20" s="10" t="s">
        <v>39</v>
      </c>
      <c r="J20" s="10" t="s">
        <v>40</v>
      </c>
      <c r="K20" s="10" t="s">
        <v>41</v>
      </c>
      <c r="L20" s="10" t="s">
        <v>42</v>
      </c>
      <c r="M20" s="10" t="s">
        <v>43</v>
      </c>
    </row>
    <row r="21" spans="1:14" x14ac:dyDescent="0.25">
      <c r="A21" s="5">
        <v>2013</v>
      </c>
      <c r="B21" s="4">
        <v>28335</v>
      </c>
      <c r="C21" s="4">
        <v>21809</v>
      </c>
      <c r="D21" s="4">
        <v>9054</v>
      </c>
      <c r="E21" s="4">
        <v>11286</v>
      </c>
      <c r="F21" s="4">
        <v>11214</v>
      </c>
      <c r="G21" s="4">
        <v>8618</v>
      </c>
      <c r="H21" s="4">
        <v>9051</v>
      </c>
      <c r="I21" s="4">
        <v>8953</v>
      </c>
      <c r="J21" s="4">
        <v>13636</v>
      </c>
      <c r="K21" s="4">
        <v>18909</v>
      </c>
      <c r="L21" s="4">
        <v>16275</v>
      </c>
      <c r="M21" s="4">
        <v>8406</v>
      </c>
    </row>
    <row r="22" spans="1:14" x14ac:dyDescent="0.25">
      <c r="A22" s="5">
        <v>2014</v>
      </c>
      <c r="B22" s="4">
        <v>16005</v>
      </c>
      <c r="C22" s="4">
        <v>9421</v>
      </c>
      <c r="D22" s="4">
        <v>8504</v>
      </c>
      <c r="E22" s="4">
        <v>6655</v>
      </c>
      <c r="F22" s="4">
        <v>7893</v>
      </c>
      <c r="G22" s="4">
        <v>5094</v>
      </c>
      <c r="H22" s="4">
        <v>5596</v>
      </c>
      <c r="I22" s="4">
        <v>5226</v>
      </c>
      <c r="J22" s="4">
        <v>11185</v>
      </c>
      <c r="K22" s="4">
        <v>17700</v>
      </c>
      <c r="L22" s="4">
        <v>11649</v>
      </c>
      <c r="M22" s="4">
        <v>6686</v>
      </c>
      <c r="N22" s="3"/>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 width="21.140625" style="2" bestFit="1" customWidth="1"/>
    <col min="2" max="16384" width="9.140625" style="2"/>
  </cols>
  <sheetData>
    <row r="1" spans="1:14" x14ac:dyDescent="0.25">
      <c r="A1" s="9" t="s">
        <v>294</v>
      </c>
    </row>
    <row r="3" spans="1:14" x14ac:dyDescent="0.25">
      <c r="A3" s="5"/>
      <c r="B3" s="5">
        <v>2004</v>
      </c>
      <c r="C3" s="5">
        <v>2005</v>
      </c>
      <c r="D3" s="5">
        <v>2006</v>
      </c>
      <c r="E3" s="5">
        <v>2007</v>
      </c>
      <c r="F3" s="5">
        <v>2008</v>
      </c>
      <c r="G3" s="5">
        <v>2009</v>
      </c>
      <c r="H3" s="5">
        <v>2010</v>
      </c>
      <c r="I3" s="5">
        <v>2011</v>
      </c>
      <c r="J3" s="5">
        <v>2012</v>
      </c>
      <c r="K3" s="5">
        <v>2013</v>
      </c>
      <c r="L3" s="5">
        <v>2014</v>
      </c>
    </row>
    <row r="4" spans="1:14" x14ac:dyDescent="0.25">
      <c r="A4" s="5" t="s">
        <v>19</v>
      </c>
      <c r="B4" s="5">
        <v>555445</v>
      </c>
      <c r="C4" s="5">
        <v>691383</v>
      </c>
      <c r="D4" s="5">
        <v>703701</v>
      </c>
      <c r="E4" s="5">
        <v>570802</v>
      </c>
      <c r="F4" s="5">
        <v>575584</v>
      </c>
      <c r="G4" s="5">
        <v>564231</v>
      </c>
      <c r="H4" s="5">
        <v>544743</v>
      </c>
      <c r="I4" s="5">
        <v>529106</v>
      </c>
      <c r="J4" s="5">
        <v>511367</v>
      </c>
      <c r="K4" s="5">
        <v>477294</v>
      </c>
      <c r="L4" s="5">
        <v>463786</v>
      </c>
    </row>
    <row r="10" spans="1:14" x14ac:dyDescent="0.25">
      <c r="L10" s="23"/>
      <c r="M10" s="23"/>
      <c r="N10" s="24"/>
    </row>
    <row r="11" spans="1:14" x14ac:dyDescent="0.25">
      <c r="L11" s="25"/>
      <c r="M11" s="25"/>
      <c r="N11" s="24"/>
    </row>
    <row r="12" spans="1:14" x14ac:dyDescent="0.25">
      <c r="L12" s="25"/>
      <c r="M12" s="25"/>
      <c r="N12" s="24"/>
    </row>
    <row r="13" spans="1:14" x14ac:dyDescent="0.25">
      <c r="L13" s="24"/>
      <c r="M13" s="24"/>
      <c r="N13" s="24"/>
    </row>
    <row r="18" spans="1:14" x14ac:dyDescent="0.25">
      <c r="A18" s="9" t="s">
        <v>295</v>
      </c>
    </row>
    <row r="19" spans="1:14" x14ac:dyDescent="0.25">
      <c r="A19" s="8"/>
      <c r="B19" s="8"/>
      <c r="C19" s="8"/>
      <c r="D19" s="8"/>
      <c r="E19" s="8"/>
      <c r="F19" s="8"/>
      <c r="G19" s="8"/>
      <c r="H19" s="8"/>
      <c r="I19" s="8"/>
      <c r="J19" s="8"/>
      <c r="K19" s="8"/>
      <c r="L19" s="8"/>
      <c r="M19" s="8"/>
      <c r="N19" s="8"/>
    </row>
    <row r="20" spans="1:14" x14ac:dyDescent="0.25">
      <c r="A20" s="5"/>
      <c r="B20" s="10" t="s">
        <v>32</v>
      </c>
      <c r="C20" s="10" t="s">
        <v>33</v>
      </c>
      <c r="D20" s="10" t="s">
        <v>34</v>
      </c>
      <c r="E20" s="10" t="s">
        <v>35</v>
      </c>
      <c r="F20" s="10" t="s">
        <v>36</v>
      </c>
      <c r="G20" s="10" t="s">
        <v>37</v>
      </c>
      <c r="H20" s="10" t="s">
        <v>38</v>
      </c>
      <c r="I20" s="10" t="s">
        <v>39</v>
      </c>
      <c r="J20" s="10" t="s">
        <v>40</v>
      </c>
      <c r="K20" s="10" t="s">
        <v>41</v>
      </c>
      <c r="L20" s="10" t="s">
        <v>42</v>
      </c>
      <c r="M20" s="10" t="s">
        <v>43</v>
      </c>
      <c r="N20" s="8"/>
    </row>
    <row r="21" spans="1:14" x14ac:dyDescent="0.25">
      <c r="A21" s="5">
        <v>2013</v>
      </c>
      <c r="B21" s="4">
        <v>41053</v>
      </c>
      <c r="C21" s="4">
        <v>45429</v>
      </c>
      <c r="D21" s="4">
        <v>43315</v>
      </c>
      <c r="E21" s="4">
        <v>39616</v>
      </c>
      <c r="F21" s="4">
        <v>41143</v>
      </c>
      <c r="G21" s="4">
        <v>28661</v>
      </c>
      <c r="H21" s="4">
        <v>45017</v>
      </c>
      <c r="I21" s="4">
        <v>31907</v>
      </c>
      <c r="J21" s="4">
        <v>25041</v>
      </c>
      <c r="K21" s="4">
        <v>53080</v>
      </c>
      <c r="L21" s="4">
        <v>46908</v>
      </c>
      <c r="M21" s="4">
        <v>36124</v>
      </c>
    </row>
    <row r="22" spans="1:14" x14ac:dyDescent="0.25">
      <c r="A22" s="5">
        <v>2014</v>
      </c>
      <c r="B22" s="4">
        <v>45814</v>
      </c>
      <c r="C22" s="4">
        <v>50428</v>
      </c>
      <c r="D22" s="4">
        <v>37851</v>
      </c>
      <c r="E22" s="4">
        <v>34630</v>
      </c>
      <c r="F22" s="4">
        <v>39440</v>
      </c>
      <c r="G22" s="4">
        <v>33271</v>
      </c>
      <c r="H22" s="4">
        <v>38521</v>
      </c>
      <c r="I22" s="4">
        <v>33288</v>
      </c>
      <c r="J22" s="4">
        <v>22661</v>
      </c>
      <c r="K22" s="4">
        <v>53178</v>
      </c>
      <c r="L22" s="4">
        <v>43727</v>
      </c>
      <c r="M22" s="4">
        <v>30977</v>
      </c>
      <c r="N22" s="7"/>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6384" width="9.140625" style="2"/>
  </cols>
  <sheetData>
    <row r="1" spans="1:12" x14ac:dyDescent="0.25">
      <c r="A1" s="9" t="s">
        <v>296</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20</v>
      </c>
      <c r="B4" s="5">
        <v>192684</v>
      </c>
      <c r="C4" s="5">
        <v>331832</v>
      </c>
      <c r="D4" s="5">
        <v>322901</v>
      </c>
      <c r="E4" s="5">
        <v>210624</v>
      </c>
      <c r="F4" s="5">
        <v>199182</v>
      </c>
      <c r="G4" s="5">
        <v>217982</v>
      </c>
      <c r="H4" s="5">
        <v>229813</v>
      </c>
      <c r="I4" s="5">
        <v>209090</v>
      </c>
      <c r="J4" s="5">
        <v>257646</v>
      </c>
      <c r="K4" s="5">
        <v>220665</v>
      </c>
      <c r="L4" s="5">
        <v>215308</v>
      </c>
    </row>
    <row r="18" spans="1:14" x14ac:dyDescent="0.25">
      <c r="A18" s="9" t="s">
        <v>297</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16472</v>
      </c>
      <c r="C21" s="4">
        <v>18220</v>
      </c>
      <c r="D21" s="4">
        <v>17697</v>
      </c>
      <c r="E21" s="4">
        <v>19332</v>
      </c>
      <c r="F21" s="4">
        <v>17043</v>
      </c>
      <c r="G21" s="4">
        <v>17448</v>
      </c>
      <c r="H21" s="4">
        <v>24268</v>
      </c>
      <c r="I21" s="4">
        <v>23589</v>
      </c>
      <c r="J21" s="4">
        <v>15103</v>
      </c>
      <c r="K21" s="4">
        <v>21434</v>
      </c>
      <c r="L21" s="4">
        <v>15531</v>
      </c>
      <c r="M21" s="4">
        <v>14528</v>
      </c>
    </row>
    <row r="22" spans="1:14" x14ac:dyDescent="0.25">
      <c r="A22" s="5">
        <v>2014</v>
      </c>
      <c r="B22" s="4">
        <v>13702</v>
      </c>
      <c r="C22" s="4">
        <v>12305</v>
      </c>
      <c r="D22" s="4">
        <v>13717</v>
      </c>
      <c r="E22" s="4">
        <v>18565</v>
      </c>
      <c r="F22" s="4">
        <v>19127</v>
      </c>
      <c r="G22" s="4">
        <v>17234</v>
      </c>
      <c r="H22" s="4">
        <v>21708</v>
      </c>
      <c r="I22" s="4">
        <v>25558</v>
      </c>
      <c r="J22" s="4">
        <v>14358</v>
      </c>
      <c r="K22" s="4">
        <v>23983</v>
      </c>
      <c r="L22" s="4">
        <v>18568</v>
      </c>
      <c r="M22" s="4">
        <v>16483</v>
      </c>
      <c r="N22" s="3"/>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heetViews>
  <sheetFormatPr defaultColWidth="9.140625" defaultRowHeight="15" x14ac:dyDescent="0.25"/>
  <cols>
    <col min="1" max="16384" width="9.140625" style="2"/>
  </cols>
  <sheetData>
    <row r="1" spans="1:12" x14ac:dyDescent="0.25">
      <c r="A1" s="9" t="s">
        <v>298</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45</v>
      </c>
      <c r="B4" s="5"/>
      <c r="C4" s="5"/>
      <c r="D4" s="5"/>
      <c r="E4" s="5"/>
      <c r="F4" s="5"/>
      <c r="G4" s="5"/>
      <c r="H4" s="5"/>
      <c r="I4" s="5"/>
      <c r="J4" s="5">
        <v>15262</v>
      </c>
      <c r="K4" s="5">
        <v>21825</v>
      </c>
      <c r="L4" s="5">
        <v>25824</v>
      </c>
    </row>
    <row r="18" spans="1:14" x14ac:dyDescent="0.25">
      <c r="A18" s="9" t="s">
        <v>299</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13</v>
      </c>
      <c r="C21" s="4">
        <v>316</v>
      </c>
      <c r="D21" s="4">
        <v>894</v>
      </c>
      <c r="E21" s="4">
        <v>1065</v>
      </c>
      <c r="F21" s="4">
        <v>2402</v>
      </c>
      <c r="G21" s="4">
        <v>3669</v>
      </c>
      <c r="H21" s="4">
        <v>2889</v>
      </c>
      <c r="I21" s="4">
        <v>2323</v>
      </c>
      <c r="J21" s="4">
        <v>2507</v>
      </c>
      <c r="K21" s="4">
        <v>1663</v>
      </c>
      <c r="L21" s="4">
        <v>2695</v>
      </c>
      <c r="M21" s="4">
        <v>1389</v>
      </c>
    </row>
    <row r="22" spans="1:14" x14ac:dyDescent="0.25">
      <c r="A22" s="5">
        <v>2014</v>
      </c>
      <c r="B22" s="4">
        <v>537</v>
      </c>
      <c r="C22" s="4">
        <v>892</v>
      </c>
      <c r="D22" s="4">
        <v>1244</v>
      </c>
      <c r="E22" s="4">
        <v>2241</v>
      </c>
      <c r="F22" s="4">
        <v>3327</v>
      </c>
      <c r="G22" s="4">
        <v>3410</v>
      </c>
      <c r="H22" s="4">
        <v>2754</v>
      </c>
      <c r="I22" s="4">
        <v>3196</v>
      </c>
      <c r="J22" s="4">
        <v>1258</v>
      </c>
      <c r="K22" s="4">
        <v>2409</v>
      </c>
      <c r="L22" s="4">
        <v>2708</v>
      </c>
      <c r="M22" s="4">
        <v>1848</v>
      </c>
      <c r="N22" s="3"/>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6384" width="9.140625" style="2"/>
  </cols>
  <sheetData>
    <row r="1" spans="1:12" x14ac:dyDescent="0.25">
      <c r="A1" s="9" t="s">
        <v>300</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8</v>
      </c>
      <c r="B4" s="5"/>
      <c r="C4" s="5"/>
      <c r="D4" s="5"/>
      <c r="E4" s="5"/>
      <c r="F4" s="5"/>
      <c r="G4" s="5"/>
      <c r="H4" s="5"/>
      <c r="I4" s="5"/>
      <c r="J4" s="5">
        <v>44212</v>
      </c>
      <c r="K4" s="5">
        <v>40948</v>
      </c>
      <c r="L4" s="5">
        <v>41569</v>
      </c>
    </row>
    <row r="18" spans="1:14" x14ac:dyDescent="0.25">
      <c r="A18" s="9" t="s">
        <v>301</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288</v>
      </c>
      <c r="C21" s="4">
        <v>0</v>
      </c>
      <c r="D21" s="4">
        <v>471</v>
      </c>
      <c r="E21" s="4">
        <v>652</v>
      </c>
      <c r="F21" s="4">
        <v>5018</v>
      </c>
      <c r="G21" s="4">
        <v>6552</v>
      </c>
      <c r="H21" s="4">
        <v>15728</v>
      </c>
      <c r="I21" s="4">
        <v>8454</v>
      </c>
      <c r="J21" s="4">
        <v>1727</v>
      </c>
      <c r="K21" s="4">
        <v>953</v>
      </c>
      <c r="L21" s="4">
        <v>711</v>
      </c>
      <c r="M21" s="4">
        <v>394</v>
      </c>
    </row>
    <row r="22" spans="1:14" x14ac:dyDescent="0.25">
      <c r="A22" s="5">
        <v>2014</v>
      </c>
      <c r="B22" s="4">
        <v>0</v>
      </c>
      <c r="C22" s="4">
        <v>0</v>
      </c>
      <c r="D22" s="4">
        <v>42</v>
      </c>
      <c r="E22" s="4">
        <v>1222</v>
      </c>
      <c r="F22" s="4">
        <v>5051</v>
      </c>
      <c r="G22" s="4">
        <v>5948</v>
      </c>
      <c r="H22" s="4">
        <v>18073</v>
      </c>
      <c r="I22" s="4">
        <v>7528</v>
      </c>
      <c r="J22" s="4">
        <v>1731</v>
      </c>
      <c r="K22" s="4">
        <v>1038</v>
      </c>
      <c r="L22" s="4">
        <v>471</v>
      </c>
      <c r="M22" s="4">
        <v>465</v>
      </c>
      <c r="N22" s="3"/>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A26" sqref="A26"/>
    </sheetView>
  </sheetViews>
  <sheetFormatPr defaultRowHeight="15" x14ac:dyDescent="0.25"/>
  <cols>
    <col min="1" max="1" width="17" bestFit="1" customWidth="1"/>
  </cols>
  <sheetData>
    <row r="1" spans="1:13" x14ac:dyDescent="0.25">
      <c r="A1" s="9" t="s">
        <v>302</v>
      </c>
    </row>
    <row r="2" spans="1:13" x14ac:dyDescent="0.25">
      <c r="L2" s="2"/>
      <c r="M2" s="2"/>
    </row>
    <row r="3" spans="1:13" x14ac:dyDescent="0.25">
      <c r="A3" s="5"/>
      <c r="B3" s="5">
        <v>2004</v>
      </c>
      <c r="C3" s="5">
        <v>2005</v>
      </c>
      <c r="D3" s="5">
        <v>2006</v>
      </c>
      <c r="E3" s="5">
        <v>2007</v>
      </c>
      <c r="F3" s="5">
        <v>2008</v>
      </c>
      <c r="G3" s="5">
        <v>2009</v>
      </c>
      <c r="H3" s="5">
        <v>2010</v>
      </c>
      <c r="I3" s="5">
        <v>2011</v>
      </c>
      <c r="J3" s="5">
        <v>2012</v>
      </c>
      <c r="K3" s="5">
        <v>2013</v>
      </c>
      <c r="L3" s="5">
        <v>2014</v>
      </c>
    </row>
    <row r="4" spans="1:13" x14ac:dyDescent="0.25">
      <c r="A4" s="5" t="s">
        <v>23</v>
      </c>
      <c r="B4" s="5">
        <v>1293704</v>
      </c>
      <c r="C4" s="5">
        <v>1404296</v>
      </c>
      <c r="D4" s="5">
        <v>1362939</v>
      </c>
      <c r="E4" s="5">
        <v>1377338</v>
      </c>
      <c r="F4" s="5">
        <v>1352245</v>
      </c>
      <c r="G4" s="5">
        <v>1405128</v>
      </c>
      <c r="H4" s="5">
        <v>1285122</v>
      </c>
      <c r="I4" s="5">
        <v>1397958</v>
      </c>
      <c r="J4" s="5">
        <v>1415283</v>
      </c>
      <c r="K4" s="5">
        <v>1437609</v>
      </c>
      <c r="L4" s="5">
        <v>1386358</v>
      </c>
    </row>
    <row r="19" spans="1:14" s="8" customFormat="1" x14ac:dyDescent="0.25"/>
    <row r="20" spans="1:14" s="8" customFormat="1" x14ac:dyDescent="0.25"/>
    <row r="21" spans="1:14" s="8" customFormat="1" x14ac:dyDescent="0.25"/>
    <row r="22" spans="1:14" s="8" customFormat="1" x14ac:dyDescent="0.25"/>
    <row r="26" spans="1:14" x14ac:dyDescent="0.25">
      <c r="A26" s="9" t="s">
        <v>303</v>
      </c>
    </row>
    <row r="28" spans="1:14" x14ac:dyDescent="0.25">
      <c r="A28" s="5"/>
      <c r="B28" s="5" t="s">
        <v>32</v>
      </c>
      <c r="C28" s="5" t="s">
        <v>33</v>
      </c>
      <c r="D28" s="5" t="s">
        <v>34</v>
      </c>
      <c r="E28" s="5" t="s">
        <v>35</v>
      </c>
      <c r="F28" s="5" t="s">
        <v>36</v>
      </c>
      <c r="G28" s="5" t="s">
        <v>37</v>
      </c>
      <c r="H28" s="5" t="s">
        <v>38</v>
      </c>
      <c r="I28" s="5" t="s">
        <v>39</v>
      </c>
      <c r="J28" s="5" t="s">
        <v>40</v>
      </c>
      <c r="K28" s="5" t="s">
        <v>41</v>
      </c>
      <c r="L28" s="5" t="s">
        <v>42</v>
      </c>
      <c r="M28" s="5" t="s">
        <v>43</v>
      </c>
      <c r="N28" s="2"/>
    </row>
    <row r="29" spans="1:14" x14ac:dyDescent="0.25">
      <c r="A29" s="5">
        <v>2013</v>
      </c>
      <c r="B29" s="4">
        <v>24037</v>
      </c>
      <c r="C29" s="4">
        <v>26962</v>
      </c>
      <c r="D29" s="4">
        <v>54830</v>
      </c>
      <c r="E29" s="4">
        <v>88280</v>
      </c>
      <c r="F29" s="4">
        <v>169738</v>
      </c>
      <c r="G29" s="4">
        <v>203243</v>
      </c>
      <c r="H29" s="4">
        <v>300109</v>
      </c>
      <c r="I29" s="4">
        <v>211940</v>
      </c>
      <c r="J29" s="4">
        <v>105237</v>
      </c>
      <c r="K29" s="4">
        <v>71492</v>
      </c>
      <c r="L29" s="4">
        <v>59987</v>
      </c>
      <c r="M29" s="4">
        <v>121754</v>
      </c>
    </row>
    <row r="30" spans="1:14" x14ac:dyDescent="0.25">
      <c r="A30" s="5">
        <v>2014</v>
      </c>
      <c r="B30" s="4">
        <v>24037</v>
      </c>
      <c r="C30" s="4">
        <v>45903</v>
      </c>
      <c r="D30" s="4">
        <v>58766</v>
      </c>
      <c r="E30" s="4">
        <v>106531</v>
      </c>
      <c r="F30" s="4">
        <v>146162</v>
      </c>
      <c r="G30" s="4">
        <v>192454</v>
      </c>
      <c r="H30" s="4">
        <v>257910</v>
      </c>
      <c r="I30" s="4">
        <v>211788</v>
      </c>
      <c r="J30" s="4">
        <v>94665</v>
      </c>
      <c r="K30" s="4">
        <v>65307</v>
      </c>
      <c r="L30" s="4">
        <v>52178</v>
      </c>
      <c r="M30" s="4">
        <v>130657</v>
      </c>
      <c r="N30" s="3"/>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A22" sqref="A22"/>
    </sheetView>
  </sheetViews>
  <sheetFormatPr defaultColWidth="9.140625" defaultRowHeight="15" x14ac:dyDescent="0.25"/>
  <cols>
    <col min="1" max="1" width="16.85546875" style="2" bestFit="1" customWidth="1"/>
    <col min="2" max="16384" width="9.140625" style="2"/>
  </cols>
  <sheetData>
    <row r="1" spans="1:12" x14ac:dyDescent="0.25">
      <c r="A1" s="9" t="s">
        <v>304</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2</v>
      </c>
      <c r="B4" s="5">
        <v>44775</v>
      </c>
      <c r="C4" s="5">
        <v>98902</v>
      </c>
      <c r="D4" s="5">
        <v>107939</v>
      </c>
      <c r="E4" s="5">
        <v>72521</v>
      </c>
      <c r="F4" s="5">
        <v>81505</v>
      </c>
      <c r="G4" s="5">
        <v>98026</v>
      </c>
      <c r="H4" s="5">
        <v>77084</v>
      </c>
      <c r="I4" s="5">
        <v>79614</v>
      </c>
      <c r="J4" s="5">
        <v>83473</v>
      </c>
      <c r="K4" s="5">
        <v>82975</v>
      </c>
      <c r="L4" s="5">
        <v>105751</v>
      </c>
    </row>
    <row r="21" spans="1:15" x14ac:dyDescent="0.25">
      <c r="N21" s="3"/>
      <c r="O21" s="3"/>
    </row>
    <row r="22" spans="1:15" x14ac:dyDescent="0.25">
      <c r="A22" s="9" t="s">
        <v>305</v>
      </c>
      <c r="N22" s="3"/>
      <c r="O22" s="3"/>
    </row>
    <row r="24" spans="1:15" x14ac:dyDescent="0.25">
      <c r="A24" s="5"/>
      <c r="B24" s="5" t="s">
        <v>32</v>
      </c>
      <c r="C24" s="5" t="s">
        <v>33</v>
      </c>
      <c r="D24" s="5" t="s">
        <v>34</v>
      </c>
      <c r="E24" s="5" t="s">
        <v>35</v>
      </c>
      <c r="F24" s="5" t="s">
        <v>36</v>
      </c>
      <c r="G24" s="5" t="s">
        <v>37</v>
      </c>
      <c r="H24" s="5" t="s">
        <v>38</v>
      </c>
      <c r="I24" s="5" t="s">
        <v>39</v>
      </c>
      <c r="J24" s="5" t="s">
        <v>40</v>
      </c>
      <c r="K24" s="5" t="s">
        <v>41</v>
      </c>
      <c r="L24" s="5" t="s">
        <v>42</v>
      </c>
      <c r="M24" s="5" t="s">
        <v>43</v>
      </c>
    </row>
    <row r="25" spans="1:15" x14ac:dyDescent="0.25">
      <c r="A25" s="5">
        <v>2013</v>
      </c>
      <c r="B25" s="4">
        <v>5502</v>
      </c>
      <c r="C25" s="4">
        <v>6140</v>
      </c>
      <c r="D25" s="4">
        <v>7199</v>
      </c>
      <c r="E25" s="4">
        <v>6925</v>
      </c>
      <c r="F25" s="4">
        <v>6320</v>
      </c>
      <c r="G25" s="4">
        <v>4480</v>
      </c>
      <c r="H25" s="4">
        <v>6940</v>
      </c>
      <c r="I25" s="4">
        <v>6682</v>
      </c>
      <c r="J25" s="4">
        <v>5428</v>
      </c>
      <c r="K25" s="4">
        <v>8259</v>
      </c>
      <c r="L25" s="4">
        <v>7294</v>
      </c>
      <c r="M25" s="4">
        <v>11806</v>
      </c>
    </row>
    <row r="26" spans="1:15" x14ac:dyDescent="0.25">
      <c r="A26" s="5">
        <v>2014</v>
      </c>
      <c r="B26" s="4">
        <v>5194</v>
      </c>
      <c r="C26" s="4">
        <v>6836</v>
      </c>
      <c r="D26" s="4">
        <v>7311</v>
      </c>
      <c r="E26" s="4">
        <v>11157</v>
      </c>
      <c r="F26" s="4">
        <v>8317</v>
      </c>
      <c r="G26" s="4">
        <v>7451</v>
      </c>
      <c r="H26" s="4">
        <v>7569</v>
      </c>
      <c r="I26" s="4">
        <v>7777</v>
      </c>
      <c r="J26" s="4">
        <v>6913</v>
      </c>
      <c r="K26" s="4">
        <v>11123</v>
      </c>
      <c r="L26" s="4">
        <v>12165</v>
      </c>
      <c r="M26" s="4">
        <v>13938</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8"/>
  <sheetViews>
    <sheetView workbookViewId="0">
      <selection activeCell="A25" sqref="A25"/>
    </sheetView>
  </sheetViews>
  <sheetFormatPr defaultColWidth="9.140625" defaultRowHeight="15" x14ac:dyDescent="0.25"/>
  <cols>
    <col min="1" max="16384" width="9.140625" style="2"/>
  </cols>
  <sheetData>
    <row r="1" spans="1:29" x14ac:dyDescent="0.25">
      <c r="A1" s="9"/>
    </row>
    <row r="4" spans="1:29" x14ac:dyDescent="0.25">
      <c r="A4" s="9" t="s">
        <v>306</v>
      </c>
      <c r="B4" s="8"/>
      <c r="C4" s="8"/>
      <c r="D4" s="8"/>
      <c r="E4" s="8"/>
      <c r="F4" s="8"/>
      <c r="G4" s="8"/>
      <c r="H4" s="8"/>
      <c r="I4" s="8"/>
      <c r="J4" s="8"/>
      <c r="K4" s="8"/>
      <c r="L4" s="8"/>
      <c r="M4" s="8"/>
      <c r="N4" s="8"/>
      <c r="O4" s="8"/>
      <c r="P4" s="8"/>
      <c r="Q4" s="8"/>
      <c r="R4" s="8"/>
      <c r="S4" s="8"/>
      <c r="T4" s="8"/>
      <c r="U4" s="8"/>
      <c r="V4" s="8"/>
      <c r="W4" s="8"/>
      <c r="X4" s="8"/>
      <c r="Y4" s="8"/>
      <c r="Z4" s="8"/>
      <c r="AA4" s="8"/>
      <c r="AB4" s="8"/>
      <c r="AC4" s="8"/>
    </row>
    <row r="5" spans="1:29"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row>
    <row r="6" spans="1:29" x14ac:dyDescent="0.25">
      <c r="A6" s="5"/>
      <c r="B6" s="5">
        <v>2004</v>
      </c>
      <c r="C6" s="5">
        <v>2005</v>
      </c>
      <c r="D6" s="5">
        <v>2006</v>
      </c>
      <c r="E6" s="5">
        <v>2007</v>
      </c>
      <c r="F6" s="5">
        <v>2008</v>
      </c>
      <c r="G6" s="5">
        <v>2009</v>
      </c>
      <c r="H6" s="5">
        <v>2010</v>
      </c>
      <c r="I6" s="5">
        <v>2011</v>
      </c>
      <c r="J6" s="5">
        <v>2012</v>
      </c>
      <c r="K6" s="5">
        <v>2013</v>
      </c>
      <c r="L6" s="5">
        <v>2014</v>
      </c>
      <c r="M6" s="8"/>
      <c r="N6" s="8"/>
      <c r="O6" s="8"/>
      <c r="P6" s="8"/>
      <c r="Q6" s="8"/>
      <c r="R6" s="8"/>
      <c r="S6" s="8"/>
      <c r="T6" s="8"/>
      <c r="U6" s="8"/>
      <c r="V6" s="8"/>
      <c r="W6" s="8"/>
      <c r="X6" s="8"/>
      <c r="Y6" s="8"/>
      <c r="Z6" s="8"/>
      <c r="AA6" s="8"/>
      <c r="AB6" s="8"/>
      <c r="AC6" s="8"/>
    </row>
    <row r="7" spans="1:29" x14ac:dyDescent="0.25">
      <c r="A7" s="5" t="s">
        <v>5</v>
      </c>
      <c r="B7" s="5">
        <v>54610</v>
      </c>
      <c r="C7" s="5">
        <v>57665</v>
      </c>
      <c r="D7" s="5">
        <v>56635</v>
      </c>
      <c r="E7" s="5">
        <v>47600</v>
      </c>
      <c r="F7" s="5">
        <v>48648</v>
      </c>
      <c r="G7" s="5">
        <v>7522</v>
      </c>
      <c r="H7" s="5">
        <v>118761</v>
      </c>
      <c r="I7" s="5">
        <v>142173</v>
      </c>
      <c r="J7" s="5">
        <v>154483</v>
      </c>
      <c r="K7" s="5">
        <v>111316</v>
      </c>
      <c r="L7" s="5">
        <v>118766</v>
      </c>
      <c r="M7" s="8"/>
      <c r="N7" s="8"/>
      <c r="O7" s="8"/>
      <c r="P7" s="8"/>
      <c r="Q7" s="8"/>
      <c r="R7" s="8"/>
      <c r="S7" s="8"/>
      <c r="T7" s="8"/>
      <c r="U7" s="8"/>
      <c r="V7" s="8"/>
      <c r="W7" s="8"/>
      <c r="X7" s="8"/>
      <c r="Y7" s="8"/>
      <c r="Z7" s="8"/>
      <c r="AA7" s="8"/>
      <c r="AB7" s="8"/>
      <c r="AC7" s="8"/>
    </row>
    <row r="8" spans="1:29" x14ac:dyDescent="0.25">
      <c r="A8" s="8"/>
      <c r="B8" s="8"/>
      <c r="C8" s="8"/>
      <c r="D8" s="8"/>
      <c r="E8" s="8"/>
      <c r="F8" s="8"/>
      <c r="G8" s="8"/>
      <c r="H8" s="8"/>
      <c r="I8" s="8"/>
      <c r="J8" s="8"/>
      <c r="K8" s="8"/>
      <c r="L8" s="8"/>
      <c r="M8" s="8"/>
      <c r="N8" s="8"/>
      <c r="O8" s="8"/>
      <c r="P8" s="8"/>
      <c r="Q8" s="8"/>
      <c r="R8" s="8"/>
      <c r="S8" s="8"/>
      <c r="T8" s="8"/>
      <c r="U8" s="8"/>
      <c r="V8" s="8"/>
      <c r="W8" s="8"/>
      <c r="X8" s="8"/>
      <c r="Y8" s="8"/>
      <c r="Z8" s="8"/>
      <c r="AA8" s="8"/>
      <c r="AB8" s="8"/>
      <c r="AC8" s="8"/>
    </row>
    <row r="9" spans="1:29" x14ac:dyDescent="0.25">
      <c r="A9" s="8"/>
      <c r="B9" s="8"/>
      <c r="C9" s="8"/>
      <c r="D9" s="8"/>
      <c r="E9" s="8"/>
      <c r="F9" s="8"/>
      <c r="G9" s="8"/>
      <c r="H9" s="8"/>
      <c r="I9" s="8"/>
      <c r="J9" s="8"/>
      <c r="K9" s="8"/>
      <c r="L9" s="8"/>
      <c r="M9" s="8"/>
      <c r="N9" s="8"/>
      <c r="O9" s="8"/>
      <c r="P9" s="8"/>
      <c r="Q9" s="8"/>
      <c r="R9" s="8"/>
      <c r="S9" s="8"/>
      <c r="T9" s="8"/>
      <c r="U9" s="8"/>
      <c r="V9" s="8"/>
      <c r="W9" s="8"/>
      <c r="X9" s="8"/>
      <c r="Y9" s="8"/>
      <c r="Z9" s="8"/>
      <c r="AA9" s="8"/>
      <c r="AB9" s="8"/>
      <c r="AC9" s="8"/>
    </row>
    <row r="10" spans="1:29" x14ac:dyDescent="0.2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row>
    <row r="11" spans="1:29" x14ac:dyDescent="0.2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row>
    <row r="12" spans="1:29"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row>
    <row r="13" spans="1:29" x14ac:dyDescent="0.2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row>
    <row r="14" spans="1:29" x14ac:dyDescent="0.2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row>
    <row r="15" spans="1:29"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row>
    <row r="16" spans="1:29" x14ac:dyDescent="0.25">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row>
    <row r="17" spans="1:29"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row>
    <row r="18" spans="1:29"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row>
    <row r="19" spans="1:29"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1:29"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row>
    <row r="21" spans="1:29"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row>
    <row r="22" spans="1:29"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row>
    <row r="23" spans="1:29"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row>
    <row r="24" spans="1:29" x14ac:dyDescent="0.25">
      <c r="A24" s="8"/>
      <c r="B24" s="8"/>
      <c r="C24" s="8"/>
      <c r="D24" s="8"/>
      <c r="E24" s="8"/>
      <c r="F24" s="8"/>
      <c r="G24" s="8"/>
      <c r="H24" s="8"/>
      <c r="I24" s="8"/>
      <c r="J24" s="8"/>
      <c r="K24" s="8"/>
      <c r="L24" s="8"/>
      <c r="M24" s="8"/>
      <c r="N24" s="7"/>
      <c r="O24" s="7"/>
      <c r="P24" s="8"/>
      <c r="Q24" s="8"/>
      <c r="R24" s="8"/>
      <c r="S24" s="8"/>
      <c r="T24" s="8"/>
      <c r="U24" s="8"/>
      <c r="V24" s="8"/>
      <c r="W24" s="8"/>
      <c r="X24" s="8"/>
      <c r="Y24" s="8"/>
      <c r="Z24" s="8"/>
      <c r="AA24" s="8"/>
      <c r="AB24" s="8"/>
      <c r="AC24" s="8"/>
    </row>
    <row r="25" spans="1:29" x14ac:dyDescent="0.25">
      <c r="A25" s="9" t="s">
        <v>307</v>
      </c>
      <c r="B25" s="8"/>
      <c r="C25" s="8"/>
      <c r="D25" s="8"/>
      <c r="E25" s="8"/>
      <c r="F25" s="8"/>
      <c r="G25" s="8"/>
      <c r="H25" s="8"/>
      <c r="I25" s="8"/>
      <c r="J25" s="8"/>
      <c r="K25" s="8"/>
      <c r="L25" s="8"/>
      <c r="M25" s="8"/>
      <c r="N25" s="7"/>
      <c r="O25" s="8"/>
      <c r="P25" s="8"/>
      <c r="Q25" s="8"/>
      <c r="R25" s="8"/>
      <c r="S25" s="8"/>
      <c r="T25" s="8"/>
      <c r="U25" s="8"/>
      <c r="V25" s="8"/>
      <c r="W25" s="8"/>
      <c r="X25" s="8"/>
      <c r="Y25" s="8"/>
      <c r="Z25" s="8"/>
      <c r="AA25" s="8"/>
    </row>
    <row r="26" spans="1:29"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row>
    <row r="27" spans="1:29" x14ac:dyDescent="0.25">
      <c r="A27" s="5"/>
      <c r="B27" s="5" t="s">
        <v>32</v>
      </c>
      <c r="C27" s="5" t="s">
        <v>33</v>
      </c>
      <c r="D27" s="5" t="s">
        <v>34</v>
      </c>
      <c r="E27" s="5" t="s">
        <v>35</v>
      </c>
      <c r="F27" s="5" t="s">
        <v>36</v>
      </c>
      <c r="G27" s="5" t="s">
        <v>37</v>
      </c>
      <c r="H27" s="5" t="s">
        <v>38</v>
      </c>
      <c r="I27" s="5" t="s">
        <v>39</v>
      </c>
      <c r="J27" s="5" t="s">
        <v>40</v>
      </c>
      <c r="K27" s="5" t="s">
        <v>41</v>
      </c>
      <c r="L27" s="5" t="s">
        <v>42</v>
      </c>
      <c r="M27" s="5" t="s">
        <v>43</v>
      </c>
      <c r="N27" s="8"/>
      <c r="O27" s="8"/>
      <c r="P27" s="8"/>
      <c r="Q27" s="8"/>
      <c r="R27" s="8"/>
      <c r="S27" s="8"/>
      <c r="T27" s="8"/>
      <c r="U27" s="8"/>
      <c r="V27" s="8"/>
      <c r="W27" s="8"/>
      <c r="X27" s="8"/>
      <c r="Y27" s="8"/>
      <c r="Z27" s="8"/>
      <c r="AA27" s="8"/>
    </row>
    <row r="28" spans="1:29" x14ac:dyDescent="0.25">
      <c r="A28" s="5">
        <v>2013</v>
      </c>
      <c r="B28" s="4">
        <v>4226</v>
      </c>
      <c r="C28" s="4">
        <v>7915</v>
      </c>
      <c r="D28" s="4">
        <v>7329</v>
      </c>
      <c r="E28" s="4">
        <v>8616</v>
      </c>
      <c r="F28" s="4">
        <v>8340</v>
      </c>
      <c r="G28" s="4">
        <v>9847</v>
      </c>
      <c r="H28" s="4">
        <v>20076</v>
      </c>
      <c r="I28" s="4">
        <v>11899</v>
      </c>
      <c r="J28" s="4">
        <v>9672</v>
      </c>
      <c r="K28" s="4">
        <v>8571</v>
      </c>
      <c r="L28" s="4">
        <v>6497</v>
      </c>
      <c r="M28" s="4">
        <v>8328</v>
      </c>
      <c r="O28" s="8"/>
      <c r="P28" s="8"/>
      <c r="Q28" s="8"/>
      <c r="R28" s="8"/>
      <c r="S28" s="8"/>
      <c r="T28" s="8"/>
      <c r="U28" s="8"/>
      <c r="V28" s="8"/>
      <c r="W28" s="8"/>
      <c r="X28" s="8"/>
      <c r="Y28" s="8"/>
      <c r="Z28" s="8"/>
      <c r="AA28" s="8"/>
    </row>
    <row r="29" spans="1:29" x14ac:dyDescent="0.25">
      <c r="A29" s="5">
        <v>2014</v>
      </c>
      <c r="B29" s="4">
        <v>4907</v>
      </c>
      <c r="C29" s="4">
        <v>7063</v>
      </c>
      <c r="D29" s="4">
        <v>6616</v>
      </c>
      <c r="E29" s="4">
        <v>6684</v>
      </c>
      <c r="F29" s="4">
        <v>9341</v>
      </c>
      <c r="G29" s="4">
        <v>12725</v>
      </c>
      <c r="H29" s="4">
        <v>20342</v>
      </c>
      <c r="I29" s="4">
        <v>14133</v>
      </c>
      <c r="J29" s="4">
        <v>8688</v>
      </c>
      <c r="K29" s="4">
        <v>10712</v>
      </c>
      <c r="L29" s="4">
        <v>7868</v>
      </c>
      <c r="M29" s="4">
        <v>9687</v>
      </c>
      <c r="N29" s="8"/>
      <c r="O29" s="8"/>
      <c r="P29" s="8"/>
      <c r="Q29" s="8"/>
      <c r="R29" s="8"/>
      <c r="S29" s="8"/>
      <c r="T29" s="8"/>
      <c r="U29" s="8"/>
      <c r="V29" s="8"/>
      <c r="W29" s="8"/>
      <c r="X29" s="8"/>
      <c r="Y29" s="8"/>
      <c r="Z29" s="8"/>
      <c r="AA29" s="8"/>
    </row>
    <row r="30" spans="1:29"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9"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row>
    <row r="32" spans="1:29"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row>
    <row r="34" spans="1:29"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row>
    <row r="35" spans="1:29"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row>
    <row r="36" spans="1:29"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1:29"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spans="1:29"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29"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row>
    <row r="40" spans="1:29"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row>
    <row r="41" spans="1:29"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row>
    <row r="42" spans="1:29"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row>
    <row r="43" spans="1:29"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row>
    <row r="44" spans="1:29"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row>
    <row r="45" spans="1:29"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row>
    <row r="46" spans="1:29"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spans="1:29"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row>
    <row r="48" spans="1:29"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heetViews>
  <sheetFormatPr defaultColWidth="9.140625" defaultRowHeight="15" x14ac:dyDescent="0.25"/>
  <cols>
    <col min="1" max="1" width="17" style="2" bestFit="1" customWidth="1"/>
    <col min="2" max="16384" width="9.140625" style="2"/>
  </cols>
  <sheetData>
    <row r="1" spans="1:12" x14ac:dyDescent="0.25">
      <c r="A1" s="9" t="s">
        <v>308</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9</v>
      </c>
      <c r="B4" s="5">
        <v>113162</v>
      </c>
      <c r="C4" s="5">
        <v>199640</v>
      </c>
      <c r="D4" s="5">
        <v>189815</v>
      </c>
      <c r="E4" s="5">
        <v>106229</v>
      </c>
      <c r="F4" s="5">
        <v>130053</v>
      </c>
      <c r="G4" s="5">
        <v>125132</v>
      </c>
      <c r="H4" s="5">
        <v>123651</v>
      </c>
      <c r="I4" s="5">
        <v>121217</v>
      </c>
      <c r="J4" s="5">
        <v>134325</v>
      </c>
      <c r="K4" s="5">
        <v>126344</v>
      </c>
      <c r="L4" s="5">
        <v>131840</v>
      </c>
    </row>
    <row r="18" spans="1:14" x14ac:dyDescent="0.25">
      <c r="A18" s="9" t="s">
        <v>309</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6559</v>
      </c>
      <c r="C21" s="4">
        <v>8981</v>
      </c>
      <c r="D21" s="4">
        <v>9722</v>
      </c>
      <c r="E21" s="4">
        <v>13195</v>
      </c>
      <c r="F21" s="4">
        <v>12316</v>
      </c>
      <c r="G21" s="4">
        <v>9019</v>
      </c>
      <c r="H21" s="4">
        <v>13932</v>
      </c>
      <c r="I21" s="4">
        <v>17255</v>
      </c>
      <c r="J21" s="4">
        <v>6314</v>
      </c>
      <c r="K21" s="4">
        <v>9792</v>
      </c>
      <c r="L21" s="4">
        <v>11112</v>
      </c>
      <c r="M21" s="4">
        <v>8147</v>
      </c>
    </row>
    <row r="22" spans="1:14" x14ac:dyDescent="0.25">
      <c r="A22" s="5">
        <v>2014</v>
      </c>
      <c r="B22" s="4">
        <v>8896</v>
      </c>
      <c r="C22" s="4">
        <v>9570</v>
      </c>
      <c r="D22" s="4">
        <v>10213</v>
      </c>
      <c r="E22" s="4">
        <v>11176</v>
      </c>
      <c r="F22" s="4">
        <v>11440</v>
      </c>
      <c r="G22" s="4">
        <v>10914</v>
      </c>
      <c r="H22" s="4">
        <v>13544</v>
      </c>
      <c r="I22" s="4">
        <v>19091</v>
      </c>
      <c r="J22" s="4">
        <v>6060</v>
      </c>
      <c r="K22" s="4">
        <v>10497</v>
      </c>
      <c r="L22" s="4">
        <v>9632</v>
      </c>
      <c r="M22" s="4">
        <v>10807</v>
      </c>
      <c r="N22" s="3"/>
    </row>
    <row r="24" spans="1:14" x14ac:dyDescent="0.25">
      <c r="B24" s="7"/>
      <c r="C24" s="7"/>
      <c r="D24" s="7"/>
      <c r="E24" s="7"/>
      <c r="F24" s="7"/>
      <c r="G24" s="7"/>
      <c r="H24" s="7"/>
      <c r="I24" s="7"/>
      <c r="J24" s="7"/>
      <c r="K24" s="7"/>
      <c r="L24" s="7"/>
      <c r="M24" s="7"/>
    </row>
    <row r="25" spans="1:14" x14ac:dyDescent="0.25">
      <c r="B25" s="7"/>
      <c r="C25" s="7"/>
      <c r="D25" s="7"/>
      <c r="E25" s="7"/>
      <c r="F25" s="7"/>
      <c r="G25" s="7"/>
      <c r="H25" s="7"/>
      <c r="I25" s="7"/>
      <c r="J25" s="7"/>
      <c r="K25" s="7"/>
      <c r="L25" s="7"/>
      <c r="M25" s="7"/>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heetViews>
  <sheetFormatPr defaultColWidth="9.140625" defaultRowHeight="15" x14ac:dyDescent="0.25"/>
  <cols>
    <col min="1" max="1" width="29.140625" style="2" customWidth="1"/>
    <col min="2" max="16384" width="9.140625" style="2"/>
  </cols>
  <sheetData>
    <row r="1" spans="1:12" x14ac:dyDescent="0.25">
      <c r="A1" s="9" t="s">
        <v>310</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44</v>
      </c>
      <c r="B4" s="5">
        <v>59315</v>
      </c>
      <c r="C4" s="5">
        <v>105737</v>
      </c>
      <c r="D4" s="5">
        <v>129659</v>
      </c>
      <c r="E4" s="5">
        <v>61388</v>
      </c>
      <c r="F4" s="5">
        <v>50327</v>
      </c>
      <c r="G4" s="5">
        <v>52918</v>
      </c>
      <c r="H4" s="5">
        <v>62537</v>
      </c>
      <c r="I4" s="5">
        <v>67000</v>
      </c>
      <c r="J4" s="5">
        <v>64333</v>
      </c>
      <c r="K4" s="5">
        <v>33807</v>
      </c>
      <c r="L4" s="5">
        <v>41249</v>
      </c>
    </row>
    <row r="18" spans="1:14" x14ac:dyDescent="0.25">
      <c r="A18" s="9" t="s">
        <v>311</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1949</v>
      </c>
      <c r="C21" s="4">
        <v>2942</v>
      </c>
      <c r="D21" s="4">
        <v>3261</v>
      </c>
      <c r="E21" s="4">
        <v>7192</v>
      </c>
      <c r="F21" s="4">
        <v>2855</v>
      </c>
      <c r="G21" s="4">
        <v>2157</v>
      </c>
      <c r="H21" s="4">
        <v>1646</v>
      </c>
      <c r="I21" s="4">
        <v>1969</v>
      </c>
      <c r="J21" s="4">
        <v>1395</v>
      </c>
      <c r="K21" s="4">
        <v>2474</v>
      </c>
      <c r="L21" s="4">
        <v>2865</v>
      </c>
      <c r="M21" s="4">
        <v>3102</v>
      </c>
    </row>
    <row r="22" spans="1:14" x14ac:dyDescent="0.25">
      <c r="A22" s="5">
        <v>2014</v>
      </c>
      <c r="B22" s="4">
        <v>2669</v>
      </c>
      <c r="C22" s="4">
        <v>2709</v>
      </c>
      <c r="D22" s="4">
        <v>2678</v>
      </c>
      <c r="E22" s="4">
        <v>3929</v>
      </c>
      <c r="F22" s="4">
        <v>3352</v>
      </c>
      <c r="G22" s="4">
        <v>3837</v>
      </c>
      <c r="H22" s="4">
        <v>4422</v>
      </c>
      <c r="I22" s="4">
        <v>4717</v>
      </c>
      <c r="J22" s="4">
        <v>3702</v>
      </c>
      <c r="K22" s="4">
        <v>3943</v>
      </c>
      <c r="L22" s="4">
        <v>2911</v>
      </c>
      <c r="M22" s="4">
        <v>2380</v>
      </c>
      <c r="N22" s="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B1" sqref="B1:M1048576"/>
    </sheetView>
  </sheetViews>
  <sheetFormatPr defaultRowHeight="15" x14ac:dyDescent="0.25"/>
  <cols>
    <col min="2" max="2" width="14" bestFit="1" customWidth="1"/>
    <col min="3" max="3" width="12" bestFit="1" customWidth="1"/>
    <col min="4" max="4" width="25.28515625" bestFit="1" customWidth="1"/>
    <col min="5" max="5" width="8.5703125" bestFit="1" customWidth="1"/>
    <col min="6" max="6" width="5" bestFit="1" customWidth="1"/>
    <col min="7" max="9" width="7.42578125" bestFit="1" customWidth="1"/>
    <col min="10" max="11" width="2.140625" bestFit="1" customWidth="1"/>
    <col min="12" max="12" width="6.42578125" bestFit="1" customWidth="1"/>
    <col min="13" max="13" width="5.28515625" bestFit="1" customWidth="1"/>
  </cols>
  <sheetData>
    <row r="1" spans="1:13" x14ac:dyDescent="0.25">
      <c r="A1" s="9" t="s">
        <v>200</v>
      </c>
    </row>
    <row r="2" spans="1:13" x14ac:dyDescent="0.25">
      <c r="A2" s="8"/>
      <c r="B2" s="8"/>
      <c r="C2" s="8"/>
      <c r="D2" s="8"/>
      <c r="E2" s="8"/>
      <c r="F2" s="8"/>
      <c r="G2" s="8"/>
      <c r="H2" s="8"/>
      <c r="I2" s="8"/>
      <c r="J2" s="8"/>
      <c r="K2" s="8"/>
      <c r="L2" s="8"/>
      <c r="M2" s="8"/>
    </row>
    <row r="3" spans="1:13" x14ac:dyDescent="0.25">
      <c r="A3" s="8"/>
      <c r="B3" s="54" t="s">
        <v>82</v>
      </c>
      <c r="C3" s="54" t="s">
        <v>83</v>
      </c>
      <c r="D3" s="54" t="s">
        <v>125</v>
      </c>
      <c r="E3" s="29" t="s">
        <v>85</v>
      </c>
      <c r="F3" s="249" t="s">
        <v>86</v>
      </c>
      <c r="G3" s="249"/>
      <c r="H3" s="249"/>
      <c r="I3" s="249"/>
      <c r="J3" s="250" t="s">
        <v>87</v>
      </c>
      <c r="K3" s="251"/>
      <c r="L3" s="251"/>
      <c r="M3" s="252"/>
    </row>
    <row r="4" spans="1:13" x14ac:dyDescent="0.25">
      <c r="A4" s="8"/>
      <c r="B4" s="55"/>
      <c r="C4" s="55"/>
      <c r="D4" s="56"/>
      <c r="E4" s="32">
        <v>2006</v>
      </c>
      <c r="F4" s="32">
        <v>2006</v>
      </c>
      <c r="G4" s="57">
        <v>2012</v>
      </c>
      <c r="H4" s="32">
        <v>2013</v>
      </c>
      <c r="I4" s="57">
        <v>2014</v>
      </c>
      <c r="J4" s="249" t="s">
        <v>88</v>
      </c>
      <c r="K4" s="249"/>
      <c r="L4" s="249" t="s">
        <v>159</v>
      </c>
      <c r="M4" s="249"/>
    </row>
    <row r="5" spans="1:13" x14ac:dyDescent="0.25">
      <c r="A5" s="8"/>
      <c r="B5" s="254" t="s">
        <v>89</v>
      </c>
      <c r="C5" s="254" t="s">
        <v>89</v>
      </c>
      <c r="D5" s="61" t="s">
        <v>61</v>
      </c>
      <c r="E5" s="76" t="s">
        <v>92</v>
      </c>
      <c r="F5" s="34" t="s">
        <v>92</v>
      </c>
      <c r="G5" s="34">
        <v>14192</v>
      </c>
      <c r="H5" s="34">
        <v>12478</v>
      </c>
      <c r="I5" s="34">
        <v>19224</v>
      </c>
      <c r="J5" s="34" t="s">
        <v>92</v>
      </c>
      <c r="K5" s="35" t="s">
        <v>92</v>
      </c>
      <c r="L5" s="34">
        <v>6746</v>
      </c>
      <c r="M5" s="99">
        <v>0.54063151146016986</v>
      </c>
    </row>
    <row r="6" spans="1:13" x14ac:dyDescent="0.25">
      <c r="A6" s="8"/>
      <c r="B6" s="254"/>
      <c r="C6" s="254"/>
      <c r="D6" s="8" t="s">
        <v>72</v>
      </c>
      <c r="E6" s="76" t="s">
        <v>92</v>
      </c>
      <c r="F6" s="34" t="s">
        <v>92</v>
      </c>
      <c r="G6" s="34">
        <v>0</v>
      </c>
      <c r="H6" s="34">
        <v>66922</v>
      </c>
      <c r="I6" s="34">
        <v>82445</v>
      </c>
      <c r="J6" s="34" t="s">
        <v>92</v>
      </c>
      <c r="K6" s="35" t="s">
        <v>92</v>
      </c>
      <c r="L6" s="34">
        <v>15523</v>
      </c>
      <c r="M6" s="99">
        <v>0.23195660619826075</v>
      </c>
    </row>
    <row r="7" spans="1:13" x14ac:dyDescent="0.25">
      <c r="B7" s="254"/>
      <c r="C7" s="60" t="s">
        <v>126</v>
      </c>
      <c r="D7" s="59" t="s">
        <v>25</v>
      </c>
      <c r="E7" s="76" t="s">
        <v>92</v>
      </c>
      <c r="F7" s="34" t="s">
        <v>92</v>
      </c>
      <c r="G7" s="34">
        <v>1260</v>
      </c>
      <c r="H7" s="34">
        <v>1559</v>
      </c>
      <c r="I7" s="34">
        <v>1127</v>
      </c>
      <c r="J7" s="34" t="s">
        <v>92</v>
      </c>
      <c r="K7" s="35" t="s">
        <v>92</v>
      </c>
      <c r="L7" s="34">
        <v>-432</v>
      </c>
      <c r="M7" s="99">
        <v>-0.27710070558050037</v>
      </c>
    </row>
    <row r="8" spans="1:13" x14ac:dyDescent="0.25">
      <c r="A8" s="8"/>
      <c r="B8" s="254"/>
      <c r="C8" s="60" t="s">
        <v>127</v>
      </c>
      <c r="D8" s="59" t="s">
        <v>28</v>
      </c>
      <c r="E8" s="76" t="s">
        <v>92</v>
      </c>
      <c r="F8" s="34" t="s">
        <v>92</v>
      </c>
      <c r="G8" s="34">
        <v>1832</v>
      </c>
      <c r="H8" s="34">
        <v>2584</v>
      </c>
      <c r="I8" s="34">
        <v>2221</v>
      </c>
      <c r="J8" s="34" t="s">
        <v>92</v>
      </c>
      <c r="K8" s="35" t="s">
        <v>92</v>
      </c>
      <c r="L8" s="34">
        <v>-363</v>
      </c>
      <c r="M8" s="99">
        <v>-0.14047987616099067</v>
      </c>
    </row>
    <row r="9" spans="1:13" x14ac:dyDescent="0.25">
      <c r="A9" s="8"/>
      <c r="B9" s="58" t="s">
        <v>108</v>
      </c>
      <c r="C9" s="58" t="s">
        <v>108</v>
      </c>
      <c r="D9" s="59" t="s">
        <v>128</v>
      </c>
      <c r="E9" s="76" t="s">
        <v>92</v>
      </c>
      <c r="F9" s="34" t="s">
        <v>92</v>
      </c>
      <c r="G9" s="34">
        <v>15262</v>
      </c>
      <c r="H9" s="34">
        <v>21825</v>
      </c>
      <c r="I9" s="34">
        <v>25824</v>
      </c>
      <c r="J9" s="34" t="s">
        <v>92</v>
      </c>
      <c r="K9" s="35" t="s">
        <v>92</v>
      </c>
      <c r="L9" s="34">
        <v>3999</v>
      </c>
      <c r="M9" s="99">
        <v>0.18323024054982828</v>
      </c>
    </row>
    <row r="10" spans="1:13" x14ac:dyDescent="0.25">
      <c r="A10" s="8"/>
      <c r="B10" s="58"/>
      <c r="C10" s="58" t="s">
        <v>129</v>
      </c>
      <c r="D10" s="59" t="s">
        <v>10</v>
      </c>
      <c r="E10" s="76" t="s">
        <v>92</v>
      </c>
      <c r="F10" s="34" t="s">
        <v>92</v>
      </c>
      <c r="G10" s="34">
        <v>2260</v>
      </c>
      <c r="H10" s="34">
        <v>3420</v>
      </c>
      <c r="I10" s="34">
        <v>2331</v>
      </c>
      <c r="J10" s="34" t="s">
        <v>92</v>
      </c>
      <c r="K10" s="35" t="s">
        <v>92</v>
      </c>
      <c r="L10" s="34">
        <v>-1089</v>
      </c>
      <c r="M10" s="99">
        <v>-0.31842105263157894</v>
      </c>
    </row>
    <row r="11" spans="1:13" x14ac:dyDescent="0.25">
      <c r="A11" s="8"/>
      <c r="B11" s="58" t="s">
        <v>130</v>
      </c>
      <c r="C11" s="58" t="s">
        <v>131</v>
      </c>
      <c r="D11" s="59" t="s">
        <v>11</v>
      </c>
      <c r="E11" s="76" t="s">
        <v>92</v>
      </c>
      <c r="F11" s="34" t="s">
        <v>92</v>
      </c>
      <c r="G11" s="34">
        <v>47401</v>
      </c>
      <c r="H11" s="34">
        <v>44763</v>
      </c>
      <c r="I11" s="34">
        <v>45748</v>
      </c>
      <c r="J11" s="34" t="s">
        <v>92</v>
      </c>
      <c r="K11" s="34" t="s">
        <v>92</v>
      </c>
      <c r="L11" s="34">
        <v>985</v>
      </c>
      <c r="M11" s="99">
        <v>2.2004780734088403E-2</v>
      </c>
    </row>
    <row r="12" spans="1:13" x14ac:dyDescent="0.25">
      <c r="A12" s="8"/>
      <c r="B12" s="58" t="s">
        <v>116</v>
      </c>
      <c r="C12" s="58" t="s">
        <v>132</v>
      </c>
      <c r="D12" s="59" t="s">
        <v>133</v>
      </c>
      <c r="E12" s="76" t="s">
        <v>92</v>
      </c>
      <c r="F12" s="34" t="s">
        <v>92</v>
      </c>
      <c r="G12" s="34">
        <v>44212</v>
      </c>
      <c r="H12" s="34">
        <v>40948</v>
      </c>
      <c r="I12" s="34">
        <v>41569</v>
      </c>
      <c r="J12" s="34" t="s">
        <v>92</v>
      </c>
      <c r="K12" s="34" t="s">
        <v>92</v>
      </c>
      <c r="L12" s="34">
        <v>621</v>
      </c>
      <c r="M12" s="99">
        <v>1.5165575852300384E-2</v>
      </c>
    </row>
    <row r="13" spans="1:13" x14ac:dyDescent="0.25">
      <c r="A13" s="8"/>
      <c r="B13" s="255" t="s">
        <v>120</v>
      </c>
      <c r="C13" s="256"/>
      <c r="D13" s="16"/>
      <c r="E13" s="77"/>
      <c r="F13" s="73"/>
      <c r="G13" s="34">
        <v>128431</v>
      </c>
      <c r="H13" s="34">
        <v>196512</v>
      </c>
      <c r="I13" s="34">
        <v>223791</v>
      </c>
      <c r="J13" s="34">
        <v>0</v>
      </c>
      <c r="K13" s="34">
        <v>0</v>
      </c>
      <c r="L13" s="34">
        <v>27279</v>
      </c>
      <c r="M13" s="99">
        <v>0.13881595017098203</v>
      </c>
    </row>
    <row r="14" spans="1:13" x14ac:dyDescent="0.25">
      <c r="B14" s="8"/>
      <c r="C14" s="13"/>
      <c r="D14" s="13"/>
    </row>
    <row r="15" spans="1:13" x14ac:dyDescent="0.25">
      <c r="A15" s="13" t="s">
        <v>123</v>
      </c>
      <c r="B15" s="8"/>
      <c r="C15" s="8"/>
      <c r="D15" s="8"/>
    </row>
    <row r="16" spans="1:13" x14ac:dyDescent="0.25">
      <c r="A16" s="52" t="s">
        <v>124</v>
      </c>
    </row>
  </sheetData>
  <mergeCells count="7">
    <mergeCell ref="F3:I3"/>
    <mergeCell ref="J3:M3"/>
    <mergeCell ref="B5:B8"/>
    <mergeCell ref="C5:C6"/>
    <mergeCell ref="B13:C13"/>
    <mergeCell ref="J4:K4"/>
    <mergeCell ref="L4:M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heetViews>
  <sheetFormatPr defaultColWidth="9.140625" defaultRowHeight="15" x14ac:dyDescent="0.25"/>
  <cols>
    <col min="1" max="16384" width="9.140625" style="2"/>
  </cols>
  <sheetData>
    <row r="1" spans="1:12" x14ac:dyDescent="0.25">
      <c r="A1" s="9"/>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27</v>
      </c>
      <c r="B4" s="5"/>
      <c r="C4" s="5"/>
      <c r="D4" s="5"/>
      <c r="E4" s="5"/>
      <c r="F4" s="5"/>
      <c r="G4" s="5"/>
      <c r="H4" s="5"/>
      <c r="I4" s="5"/>
      <c r="J4" s="5">
        <v>10105</v>
      </c>
      <c r="K4" s="5">
        <v>11202</v>
      </c>
      <c r="L4" s="5">
        <v>12932</v>
      </c>
    </row>
    <row r="18" spans="1:14" x14ac:dyDescent="0.25">
      <c r="A18" s="9" t="s">
        <v>312</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603</v>
      </c>
      <c r="C21" s="4">
        <v>423</v>
      </c>
      <c r="D21" s="4">
        <v>637</v>
      </c>
      <c r="E21" s="4">
        <v>934</v>
      </c>
      <c r="F21" s="4">
        <v>1040</v>
      </c>
      <c r="G21" s="4">
        <v>1011</v>
      </c>
      <c r="H21" s="4">
        <v>1057</v>
      </c>
      <c r="I21" s="4">
        <v>1077</v>
      </c>
      <c r="J21" s="4">
        <v>660</v>
      </c>
      <c r="K21" s="4">
        <v>1290</v>
      </c>
      <c r="L21" s="4">
        <v>1060</v>
      </c>
      <c r="M21" s="4">
        <v>1410</v>
      </c>
    </row>
    <row r="22" spans="1:14" x14ac:dyDescent="0.25">
      <c r="A22" s="5">
        <v>2014</v>
      </c>
      <c r="B22" s="4">
        <v>571</v>
      </c>
      <c r="C22" s="4">
        <v>895</v>
      </c>
      <c r="D22" s="4">
        <v>964</v>
      </c>
      <c r="E22" s="4">
        <v>884</v>
      </c>
      <c r="F22" s="4">
        <v>2679</v>
      </c>
      <c r="G22" s="4">
        <v>1383</v>
      </c>
      <c r="H22" s="4">
        <v>601</v>
      </c>
      <c r="I22" s="4">
        <v>1019</v>
      </c>
      <c r="J22" s="4">
        <v>518</v>
      </c>
      <c r="K22" s="4">
        <v>1622</v>
      </c>
      <c r="L22" s="4">
        <v>921</v>
      </c>
      <c r="M22" s="4">
        <v>875</v>
      </c>
      <c r="N22" s="3"/>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 width="17" style="2" bestFit="1" customWidth="1"/>
    <col min="2" max="16384" width="9.140625" style="2"/>
  </cols>
  <sheetData>
    <row r="1" spans="1:12" x14ac:dyDescent="0.25">
      <c r="A1" s="180" t="s">
        <v>313</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13</v>
      </c>
      <c r="B4" s="5">
        <v>149862</v>
      </c>
      <c r="C4" s="5">
        <v>211160</v>
      </c>
      <c r="D4" s="5">
        <v>192021</v>
      </c>
      <c r="E4" s="5">
        <v>174438</v>
      </c>
      <c r="F4" s="5">
        <v>175713</v>
      </c>
      <c r="G4" s="5">
        <v>186198</v>
      </c>
      <c r="H4" s="5">
        <v>194818</v>
      </c>
      <c r="I4" s="5">
        <v>207981</v>
      </c>
      <c r="J4" s="5">
        <v>248245</v>
      </c>
      <c r="K4" s="5">
        <v>254392</v>
      </c>
      <c r="L4" s="5">
        <v>319402</v>
      </c>
    </row>
    <row r="18" spans="1:14" x14ac:dyDescent="0.25">
      <c r="A18" s="9" t="s">
        <v>314</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9943</v>
      </c>
      <c r="C21" s="4">
        <v>14312</v>
      </c>
      <c r="D21" s="4">
        <v>13902</v>
      </c>
      <c r="E21" s="4">
        <v>15034</v>
      </c>
      <c r="F21" s="4">
        <v>20777</v>
      </c>
      <c r="G21" s="4">
        <v>26890</v>
      </c>
      <c r="H21" s="4">
        <v>50421</v>
      </c>
      <c r="I21" s="4">
        <v>36405</v>
      </c>
      <c r="J21" s="4">
        <v>16966</v>
      </c>
      <c r="K21" s="4">
        <v>19831</v>
      </c>
      <c r="L21" s="4">
        <v>19831</v>
      </c>
      <c r="M21" s="4">
        <v>10080</v>
      </c>
    </row>
    <row r="22" spans="1:14" x14ac:dyDescent="0.25">
      <c r="A22" s="5">
        <v>2014</v>
      </c>
      <c r="B22" s="4">
        <v>9814</v>
      </c>
      <c r="C22" s="4">
        <v>14333</v>
      </c>
      <c r="D22" s="4">
        <v>14203</v>
      </c>
      <c r="E22" s="4">
        <v>14101</v>
      </c>
      <c r="F22" s="4">
        <v>21844</v>
      </c>
      <c r="G22" s="4">
        <v>46463</v>
      </c>
      <c r="H22" s="4">
        <v>73620</v>
      </c>
      <c r="I22" s="4">
        <v>54898</v>
      </c>
      <c r="J22" s="4">
        <v>22598</v>
      </c>
      <c r="K22" s="4">
        <v>23487</v>
      </c>
      <c r="L22" s="4">
        <v>14291</v>
      </c>
      <c r="M22" s="4">
        <v>9750</v>
      </c>
      <c r="N22" s="3"/>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9" sqref="A19"/>
    </sheetView>
  </sheetViews>
  <sheetFormatPr defaultColWidth="9.140625" defaultRowHeight="15" x14ac:dyDescent="0.25"/>
  <cols>
    <col min="1" max="1" width="17" style="8" bestFit="1" customWidth="1"/>
    <col min="2" max="16384" width="9.140625" style="8"/>
  </cols>
  <sheetData>
    <row r="1" spans="1:12" x14ac:dyDescent="0.25">
      <c r="A1" s="180" t="s">
        <v>315</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15" t="s">
        <v>22</v>
      </c>
      <c r="B4" s="181">
        <v>36206</v>
      </c>
      <c r="C4" s="181">
        <v>149079</v>
      </c>
      <c r="D4" s="181">
        <v>115206</v>
      </c>
      <c r="E4" s="181">
        <v>66895</v>
      </c>
      <c r="F4" s="181">
        <v>93100</v>
      </c>
      <c r="G4" s="181">
        <v>213192</v>
      </c>
      <c r="H4" s="181">
        <v>140305</v>
      </c>
      <c r="I4" s="181">
        <v>130227</v>
      </c>
      <c r="J4" s="181">
        <v>143554</v>
      </c>
      <c r="K4" s="181">
        <v>166167</v>
      </c>
      <c r="L4" s="181">
        <v>155449</v>
      </c>
    </row>
    <row r="19" spans="1:14" x14ac:dyDescent="0.25">
      <c r="A19" s="9" t="s">
        <v>316</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9273</v>
      </c>
      <c r="C21" s="4">
        <v>10718</v>
      </c>
      <c r="D21" s="4">
        <v>11782</v>
      </c>
      <c r="E21" s="4">
        <v>7731</v>
      </c>
      <c r="F21" s="4">
        <v>10324</v>
      </c>
      <c r="G21" s="4">
        <v>15747</v>
      </c>
      <c r="H21" s="4">
        <v>35051</v>
      </c>
      <c r="I21" s="4">
        <v>41318</v>
      </c>
      <c r="J21" s="4">
        <v>6636</v>
      </c>
      <c r="K21" s="4">
        <v>7159</v>
      </c>
      <c r="L21" s="4">
        <v>6798</v>
      </c>
      <c r="M21" s="4">
        <v>3630</v>
      </c>
    </row>
    <row r="22" spans="1:14" x14ac:dyDescent="0.25">
      <c r="A22" s="5">
        <v>2014</v>
      </c>
      <c r="B22" s="4">
        <v>7279</v>
      </c>
      <c r="C22" s="4">
        <v>8798</v>
      </c>
      <c r="D22" s="4">
        <v>6587</v>
      </c>
      <c r="E22" s="4">
        <v>5291</v>
      </c>
      <c r="F22" s="4">
        <v>8830</v>
      </c>
      <c r="G22" s="4">
        <v>19577</v>
      </c>
      <c r="H22" s="4">
        <v>34845</v>
      </c>
      <c r="I22" s="4">
        <v>40712</v>
      </c>
      <c r="J22" s="4">
        <v>8513</v>
      </c>
      <c r="K22" s="4">
        <v>6871</v>
      </c>
      <c r="L22" s="4">
        <v>5044</v>
      </c>
      <c r="M22" s="4">
        <v>3102</v>
      </c>
      <c r="N22" s="7"/>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C15" sqref="C15"/>
    </sheetView>
  </sheetViews>
  <sheetFormatPr defaultColWidth="9.140625" defaultRowHeight="15" x14ac:dyDescent="0.25"/>
  <cols>
    <col min="1" max="1" width="17" style="8" bestFit="1" customWidth="1"/>
    <col min="2" max="16384" width="9.140625" style="8"/>
  </cols>
  <sheetData>
    <row r="1" spans="1:12" x14ac:dyDescent="0.25">
      <c r="A1" s="180" t="s">
        <v>317</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15" t="s">
        <v>29</v>
      </c>
      <c r="B4" s="15"/>
      <c r="C4" s="15">
        <v>892892</v>
      </c>
      <c r="D4" s="15">
        <v>973722</v>
      </c>
      <c r="E4" s="15">
        <v>1067397</v>
      </c>
      <c r="F4" s="15">
        <v>1143404</v>
      </c>
      <c r="G4" s="15">
        <v>1154615</v>
      </c>
      <c r="H4" s="15">
        <v>1129184</v>
      </c>
      <c r="I4" s="15">
        <v>1228114</v>
      </c>
      <c r="J4" s="15">
        <v>1215419</v>
      </c>
      <c r="K4" s="15">
        <v>1088135</v>
      </c>
      <c r="L4" s="15">
        <v>1220429</v>
      </c>
    </row>
    <row r="18" spans="1:14" x14ac:dyDescent="0.25">
      <c r="A18" s="9" t="s">
        <v>318</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39153</v>
      </c>
      <c r="C21" s="4">
        <v>35639</v>
      </c>
      <c r="D21" s="4">
        <v>24827</v>
      </c>
      <c r="E21" s="4">
        <v>0</v>
      </c>
      <c r="F21" s="4">
        <v>122932</v>
      </c>
      <c r="G21" s="4">
        <v>175844</v>
      </c>
      <c r="H21" s="4">
        <v>218089</v>
      </c>
      <c r="I21" s="4">
        <v>209726</v>
      </c>
      <c r="J21" s="4">
        <v>94081</v>
      </c>
      <c r="K21" s="4">
        <v>71712</v>
      </c>
      <c r="L21" s="4">
        <v>50031</v>
      </c>
      <c r="M21" s="4">
        <v>46101</v>
      </c>
    </row>
    <row r="22" spans="1:14" x14ac:dyDescent="0.25">
      <c r="A22" s="5">
        <v>2014</v>
      </c>
      <c r="B22" s="4">
        <v>44476</v>
      </c>
      <c r="C22" s="4">
        <v>42967</v>
      </c>
      <c r="D22" s="4">
        <v>49960</v>
      </c>
      <c r="E22" s="4">
        <v>68126</v>
      </c>
      <c r="F22" s="4">
        <v>123129</v>
      </c>
      <c r="G22" s="4">
        <v>182199</v>
      </c>
      <c r="H22" s="4">
        <v>221467</v>
      </c>
      <c r="I22" s="4">
        <v>204909</v>
      </c>
      <c r="J22" s="4">
        <v>91303</v>
      </c>
      <c r="K22" s="4">
        <v>76810</v>
      </c>
      <c r="L22" s="4">
        <v>50739</v>
      </c>
      <c r="M22" s="4">
        <v>64344</v>
      </c>
      <c r="N22" s="7"/>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2"/>
  <sheetViews>
    <sheetView topLeftCell="A2" workbookViewId="0">
      <selection activeCell="A3" sqref="A3"/>
    </sheetView>
  </sheetViews>
  <sheetFormatPr defaultColWidth="9.140625" defaultRowHeight="15" x14ac:dyDescent="0.25"/>
  <cols>
    <col min="1" max="1" width="17" style="8" bestFit="1" customWidth="1"/>
    <col min="2" max="16384" width="9.140625" style="8"/>
  </cols>
  <sheetData>
    <row r="2" spans="1:12" x14ac:dyDescent="0.25">
      <c r="A2" s="8" t="s">
        <v>3</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3</v>
      </c>
      <c r="B4" s="5"/>
      <c r="C4" s="5"/>
      <c r="D4" s="5"/>
      <c r="E4" s="5"/>
      <c r="F4" s="5"/>
      <c r="G4" s="5"/>
      <c r="H4" s="5"/>
      <c r="I4" s="5"/>
      <c r="J4" s="5"/>
      <c r="K4" s="5">
        <v>25156</v>
      </c>
      <c r="L4" s="5">
        <v>14636</v>
      </c>
    </row>
    <row r="18" spans="1:14" x14ac:dyDescent="0.25">
      <c r="A18" s="180" t="s">
        <v>319</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0</v>
      </c>
      <c r="C21" s="4">
        <v>0</v>
      </c>
      <c r="D21" s="4">
        <v>0</v>
      </c>
      <c r="E21" s="4">
        <v>0</v>
      </c>
      <c r="F21" s="4">
        <v>0</v>
      </c>
      <c r="G21" s="4">
        <v>0</v>
      </c>
      <c r="H21" s="4">
        <v>0</v>
      </c>
      <c r="I21" s="4">
        <v>0</v>
      </c>
      <c r="J21" s="4">
        <v>5910</v>
      </c>
      <c r="K21" s="4">
        <v>8549</v>
      </c>
      <c r="L21" s="4">
        <v>7151</v>
      </c>
      <c r="M21" s="4">
        <v>3546</v>
      </c>
    </row>
    <row r="22" spans="1:14" x14ac:dyDescent="0.25">
      <c r="A22" s="5">
        <v>2014</v>
      </c>
      <c r="B22" s="4">
        <v>7158</v>
      </c>
      <c r="C22" s="4">
        <v>7478</v>
      </c>
      <c r="D22" s="4">
        <v>0</v>
      </c>
      <c r="E22" s="4">
        <v>0</v>
      </c>
      <c r="F22" s="4">
        <v>0</v>
      </c>
      <c r="G22" s="4">
        <v>0</v>
      </c>
      <c r="H22" s="4">
        <v>0</v>
      </c>
      <c r="I22" s="4">
        <v>0</v>
      </c>
      <c r="J22" s="4">
        <v>0</v>
      </c>
      <c r="K22" s="4">
        <v>0</v>
      </c>
      <c r="L22" s="4">
        <v>0</v>
      </c>
      <c r="M22" s="4">
        <v>0</v>
      </c>
      <c r="N22" s="7"/>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A10" sqref="AA10"/>
    </sheetView>
  </sheetViews>
  <sheetFormatPr defaultColWidth="9.140625" defaultRowHeight="15" x14ac:dyDescent="0.25"/>
  <cols>
    <col min="1" max="1" width="17" style="8" bestFit="1" customWidth="1"/>
    <col min="2" max="16384" width="9.140625" style="8"/>
  </cols>
  <sheetData>
    <row r="1" spans="1:12" x14ac:dyDescent="0.25">
      <c r="A1" s="180" t="s">
        <v>320</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4</v>
      </c>
      <c r="B4" s="5">
        <v>117887</v>
      </c>
      <c r="C4" s="5">
        <v>188974</v>
      </c>
      <c r="D4" s="5">
        <v>215093</v>
      </c>
      <c r="E4" s="5">
        <v>138386</v>
      </c>
      <c r="F4" s="5">
        <v>127389</v>
      </c>
      <c r="G4" s="5">
        <v>99899</v>
      </c>
      <c r="H4" s="5">
        <v>115339</v>
      </c>
      <c r="I4" s="5">
        <v>174978</v>
      </c>
      <c r="J4" s="5">
        <v>117945</v>
      </c>
      <c r="K4" s="5">
        <v>108149</v>
      </c>
      <c r="L4" s="5">
        <v>108446</v>
      </c>
    </row>
    <row r="18" spans="1:14" x14ac:dyDescent="0.25">
      <c r="A18" s="9" t="s">
        <v>321</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8140</v>
      </c>
      <c r="C21" s="4">
        <v>8645</v>
      </c>
      <c r="D21" s="4">
        <v>9641</v>
      </c>
      <c r="E21" s="4">
        <v>10755</v>
      </c>
      <c r="F21" s="4">
        <v>9473</v>
      </c>
      <c r="G21" s="4">
        <v>6382</v>
      </c>
      <c r="H21" s="4">
        <v>6835</v>
      </c>
      <c r="I21" s="4">
        <v>8787</v>
      </c>
      <c r="J21" s="4">
        <v>7094</v>
      </c>
      <c r="K21" s="4">
        <v>11867</v>
      </c>
      <c r="L21" s="4">
        <v>13682</v>
      </c>
      <c r="M21" s="4">
        <v>6848</v>
      </c>
    </row>
    <row r="22" spans="1:14" x14ac:dyDescent="0.25">
      <c r="A22" s="5">
        <v>2014</v>
      </c>
      <c r="B22" s="4">
        <v>8484</v>
      </c>
      <c r="C22" s="4">
        <v>8940</v>
      </c>
      <c r="D22" s="4">
        <v>12048</v>
      </c>
      <c r="E22" s="4">
        <v>8675</v>
      </c>
      <c r="F22" s="4">
        <v>9669</v>
      </c>
      <c r="G22" s="4">
        <v>8391</v>
      </c>
      <c r="H22" s="4">
        <v>6836</v>
      </c>
      <c r="I22" s="4">
        <v>9108</v>
      </c>
      <c r="J22" s="4">
        <v>7304</v>
      </c>
      <c r="K22" s="4">
        <v>9714</v>
      </c>
      <c r="L22" s="4">
        <v>12787</v>
      </c>
      <c r="M22" s="4">
        <v>6490</v>
      </c>
      <c r="N22" s="7"/>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 width="17" style="8" bestFit="1" customWidth="1"/>
    <col min="2" max="16384" width="9.140625" style="8"/>
  </cols>
  <sheetData>
    <row r="1" spans="1:12" x14ac:dyDescent="0.25">
      <c r="A1" s="180" t="s">
        <v>332</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14</v>
      </c>
      <c r="B4" s="5"/>
      <c r="C4" s="5"/>
      <c r="D4" s="5">
        <v>258021</v>
      </c>
      <c r="E4" s="5">
        <v>194347</v>
      </c>
      <c r="F4" s="5">
        <v>216262</v>
      </c>
      <c r="G4" s="5">
        <v>217297</v>
      </c>
      <c r="H4" s="5">
        <v>279858</v>
      </c>
      <c r="I4" s="5">
        <v>237112</v>
      </c>
      <c r="J4" s="5">
        <v>225234</v>
      </c>
      <c r="K4" s="5">
        <v>224798</v>
      </c>
      <c r="L4" s="5">
        <v>298051</v>
      </c>
    </row>
    <row r="18" spans="1:14" x14ac:dyDescent="0.25">
      <c r="A18" s="9" t="s">
        <v>333</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16387</v>
      </c>
      <c r="C21" s="4">
        <v>18729</v>
      </c>
      <c r="D21" s="4">
        <v>20564</v>
      </c>
      <c r="E21" s="4">
        <v>20537</v>
      </c>
      <c r="F21" s="4">
        <v>17989</v>
      </c>
      <c r="G21" s="4">
        <v>14607</v>
      </c>
      <c r="H21" s="4">
        <v>13563</v>
      </c>
      <c r="I21" s="4">
        <v>18585</v>
      </c>
      <c r="J21" s="4">
        <v>16935</v>
      </c>
      <c r="K21" s="4">
        <v>26151</v>
      </c>
      <c r="L21" s="4">
        <v>22647</v>
      </c>
      <c r="M21" s="4">
        <v>18104</v>
      </c>
    </row>
    <row r="22" spans="1:14" x14ac:dyDescent="0.25">
      <c r="A22" s="5">
        <v>2014</v>
      </c>
      <c r="B22" s="4">
        <v>20330</v>
      </c>
      <c r="C22" s="4">
        <v>34854</v>
      </c>
      <c r="D22" s="4">
        <v>39863</v>
      </c>
      <c r="E22" s="4">
        <v>29145</v>
      </c>
      <c r="F22" s="4">
        <v>22246</v>
      </c>
      <c r="G22" s="4">
        <v>18101</v>
      </c>
      <c r="H22" s="4">
        <v>16622</v>
      </c>
      <c r="I22" s="4">
        <v>21318</v>
      </c>
      <c r="J22" s="4">
        <v>20775</v>
      </c>
      <c r="K22" s="4">
        <v>29441</v>
      </c>
      <c r="L22" s="4">
        <v>25250</v>
      </c>
      <c r="M22" s="4">
        <v>20106</v>
      </c>
      <c r="N22" s="7"/>
    </row>
  </sheetData>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26" sqref="A26"/>
    </sheetView>
  </sheetViews>
  <sheetFormatPr defaultColWidth="9.140625" defaultRowHeight="15" x14ac:dyDescent="0.25"/>
  <cols>
    <col min="1" max="1" width="17" style="8" bestFit="1" customWidth="1"/>
    <col min="2" max="16384" width="9.140625" style="8"/>
  </cols>
  <sheetData>
    <row r="1" spans="1:12" x14ac:dyDescent="0.25">
      <c r="A1" s="180" t="s">
        <v>334</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30</v>
      </c>
      <c r="B4" s="5"/>
      <c r="C4" s="5">
        <v>382438</v>
      </c>
      <c r="D4" s="5">
        <v>227248</v>
      </c>
      <c r="E4" s="5">
        <v>176733</v>
      </c>
      <c r="F4" s="5">
        <v>217987</v>
      </c>
      <c r="G4" s="5">
        <v>248830</v>
      </c>
      <c r="H4" s="5">
        <v>255979</v>
      </c>
      <c r="I4" s="5">
        <v>233398</v>
      </c>
      <c r="J4" s="5">
        <v>198044</v>
      </c>
      <c r="K4" s="5">
        <v>194846</v>
      </c>
      <c r="L4" s="5">
        <v>162675</v>
      </c>
    </row>
    <row r="18" spans="1:14" x14ac:dyDescent="0.25">
      <c r="A18" s="9" t="s">
        <v>335</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12734</v>
      </c>
      <c r="C21" s="4">
        <v>18447</v>
      </c>
      <c r="D21" s="4">
        <v>18512</v>
      </c>
      <c r="E21" s="4">
        <v>16837</v>
      </c>
      <c r="F21" s="4">
        <v>18463</v>
      </c>
      <c r="G21" s="4">
        <v>10778</v>
      </c>
      <c r="H21" s="4">
        <v>7587</v>
      </c>
      <c r="I21" s="4">
        <v>15042</v>
      </c>
      <c r="J21" s="4">
        <v>12216</v>
      </c>
      <c r="K21" s="4">
        <v>40451</v>
      </c>
      <c r="L21" s="4">
        <v>15425</v>
      </c>
      <c r="M21" s="4">
        <v>8354</v>
      </c>
    </row>
    <row r="22" spans="1:14" x14ac:dyDescent="0.25">
      <c r="A22" s="5">
        <v>2014</v>
      </c>
      <c r="B22" s="4">
        <v>13389</v>
      </c>
      <c r="C22" s="4">
        <v>18441</v>
      </c>
      <c r="D22" s="4">
        <v>20064</v>
      </c>
      <c r="E22" s="4">
        <v>12728</v>
      </c>
      <c r="F22" s="4">
        <v>15019</v>
      </c>
      <c r="G22" s="4">
        <v>10164</v>
      </c>
      <c r="H22" s="4">
        <v>5357</v>
      </c>
      <c r="I22" s="4">
        <v>15020</v>
      </c>
      <c r="J22" s="4">
        <v>11059</v>
      </c>
      <c r="K22" s="4">
        <v>17575</v>
      </c>
      <c r="L22" s="4">
        <v>16033</v>
      </c>
      <c r="M22" s="4">
        <v>7826</v>
      </c>
      <c r="N22" s="7"/>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 width="17" style="8" bestFit="1" customWidth="1"/>
    <col min="2" max="16384" width="9.140625" style="8"/>
  </cols>
  <sheetData>
    <row r="1" spans="1:12" x14ac:dyDescent="0.25">
      <c r="A1" s="180" t="s">
        <v>336</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31</v>
      </c>
      <c r="B4" s="5"/>
      <c r="C4" s="5">
        <v>134314</v>
      </c>
      <c r="D4" s="5">
        <v>112426</v>
      </c>
      <c r="E4" s="5">
        <v>105008</v>
      </c>
      <c r="F4" s="5">
        <v>133169</v>
      </c>
      <c r="G4" s="5">
        <v>64374</v>
      </c>
      <c r="H4" s="5">
        <v>296479</v>
      </c>
      <c r="I4" s="5">
        <v>266062</v>
      </c>
      <c r="J4" s="5">
        <v>78267</v>
      </c>
      <c r="K4" s="5">
        <v>72223</v>
      </c>
      <c r="L4" s="5">
        <v>80587</v>
      </c>
    </row>
    <row r="18" spans="1:14" x14ac:dyDescent="0.25">
      <c r="A18" s="9" t="s">
        <v>337</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5292</v>
      </c>
      <c r="C21" s="4">
        <v>7782</v>
      </c>
      <c r="D21" s="4">
        <v>7049</v>
      </c>
      <c r="E21" s="4">
        <v>8532</v>
      </c>
      <c r="F21" s="4">
        <v>5667</v>
      </c>
      <c r="G21" s="4">
        <v>4335</v>
      </c>
      <c r="H21" s="4">
        <v>4770</v>
      </c>
      <c r="I21" s="4">
        <v>6394</v>
      </c>
      <c r="J21" s="4">
        <v>5961</v>
      </c>
      <c r="K21" s="4">
        <v>6298</v>
      </c>
      <c r="L21" s="4">
        <v>5810</v>
      </c>
      <c r="M21" s="4">
        <v>4333</v>
      </c>
    </row>
    <row r="22" spans="1:14" x14ac:dyDescent="0.25">
      <c r="A22" s="5">
        <v>2014</v>
      </c>
      <c r="B22" s="4">
        <v>4032</v>
      </c>
      <c r="C22" s="4">
        <v>7148</v>
      </c>
      <c r="D22" s="4">
        <v>5289</v>
      </c>
      <c r="E22" s="4">
        <v>11071</v>
      </c>
      <c r="F22" s="4">
        <v>8499</v>
      </c>
      <c r="G22" s="4">
        <v>5899</v>
      </c>
      <c r="H22" s="4">
        <v>5802</v>
      </c>
      <c r="I22" s="4">
        <v>6784</v>
      </c>
      <c r="J22" s="4">
        <v>9335</v>
      </c>
      <c r="K22" s="4">
        <v>6008</v>
      </c>
      <c r="L22" s="4">
        <v>6501</v>
      </c>
      <c r="M22" s="4">
        <v>4219</v>
      </c>
      <c r="N22" s="7"/>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8" sqref="A18"/>
    </sheetView>
  </sheetViews>
  <sheetFormatPr defaultColWidth="9.140625" defaultRowHeight="15" x14ac:dyDescent="0.25"/>
  <cols>
    <col min="1" max="1" width="17" style="8" bestFit="1" customWidth="1"/>
    <col min="2" max="16384" width="9.140625" style="8"/>
  </cols>
  <sheetData>
    <row r="1" spans="1:12" x14ac:dyDescent="0.25">
      <c r="A1" s="180" t="s">
        <v>338</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17</v>
      </c>
      <c r="B4" s="5">
        <v>34110</v>
      </c>
      <c r="C4" s="5">
        <v>91173</v>
      </c>
      <c r="D4" s="5">
        <v>111853</v>
      </c>
      <c r="E4" s="5">
        <v>84865</v>
      </c>
      <c r="F4" s="5">
        <v>91326</v>
      </c>
      <c r="G4" s="5">
        <v>76249</v>
      </c>
      <c r="H4" s="5">
        <v>80841</v>
      </c>
      <c r="I4" s="5">
        <v>78175</v>
      </c>
      <c r="J4" s="5">
        <v>80210</v>
      </c>
      <c r="K4" s="5">
        <v>80345</v>
      </c>
      <c r="L4" s="5">
        <v>24180</v>
      </c>
    </row>
    <row r="18" spans="1:14" x14ac:dyDescent="0.25">
      <c r="A18" s="9" t="s">
        <v>339</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4185</v>
      </c>
      <c r="C21" s="4">
        <v>6193</v>
      </c>
      <c r="D21" s="4">
        <v>4936</v>
      </c>
      <c r="E21" s="4">
        <v>6918</v>
      </c>
      <c r="F21" s="4">
        <v>7439</v>
      </c>
      <c r="G21" s="4">
        <v>5118</v>
      </c>
      <c r="H21" s="4">
        <v>7008</v>
      </c>
      <c r="I21" s="4">
        <v>8051</v>
      </c>
      <c r="J21" s="4">
        <v>5042</v>
      </c>
      <c r="K21" s="4">
        <v>8386</v>
      </c>
      <c r="L21" s="4">
        <v>9175</v>
      </c>
      <c r="M21" s="4">
        <v>7894</v>
      </c>
    </row>
    <row r="22" spans="1:14" x14ac:dyDescent="0.25">
      <c r="A22" s="5">
        <v>2014</v>
      </c>
      <c r="B22" s="4">
        <v>5375</v>
      </c>
      <c r="C22" s="4">
        <v>6503</v>
      </c>
      <c r="D22" s="4">
        <v>10132</v>
      </c>
      <c r="E22" s="4">
        <v>2170</v>
      </c>
      <c r="F22" s="4">
        <v>0</v>
      </c>
      <c r="G22" s="4">
        <v>0</v>
      </c>
      <c r="H22" s="4">
        <v>0</v>
      </c>
      <c r="I22" s="4">
        <v>0</v>
      </c>
      <c r="J22" s="4">
        <v>0</v>
      </c>
      <c r="K22" s="4">
        <v>0</v>
      </c>
      <c r="L22" s="4">
        <v>0</v>
      </c>
      <c r="M22" s="4">
        <v>0</v>
      </c>
      <c r="N22" s="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workbookViewId="0">
      <selection activeCell="F33" sqref="B3:F33"/>
    </sheetView>
  </sheetViews>
  <sheetFormatPr defaultRowHeight="15" x14ac:dyDescent="0.25"/>
  <cols>
    <col min="1" max="1" width="9.140625" style="8"/>
    <col min="2" max="2" width="28.5703125" style="8" bestFit="1" customWidth="1"/>
    <col min="3" max="3" width="10.85546875" style="8" bestFit="1" customWidth="1"/>
    <col min="4" max="4" width="9.85546875" style="8" bestFit="1" customWidth="1"/>
    <col min="5" max="5" width="10.85546875" style="8" bestFit="1" customWidth="1"/>
    <col min="6" max="6" width="10.85546875" style="112" bestFit="1" customWidth="1"/>
  </cols>
  <sheetData>
    <row r="1" spans="1:6" x14ac:dyDescent="0.25">
      <c r="A1" s="9" t="s">
        <v>201</v>
      </c>
    </row>
    <row r="3" spans="1:6" ht="51" x14ac:dyDescent="0.25">
      <c r="A3" s="79"/>
      <c r="B3" s="107"/>
      <c r="C3" s="108" t="s">
        <v>202</v>
      </c>
      <c r="D3" s="108" t="s">
        <v>203</v>
      </c>
      <c r="E3" s="108" t="s">
        <v>204</v>
      </c>
      <c r="F3" s="232" t="s">
        <v>212</v>
      </c>
    </row>
    <row r="4" spans="1:6" x14ac:dyDescent="0.25">
      <c r="A4" s="109"/>
      <c r="B4" s="110" t="s">
        <v>31</v>
      </c>
      <c r="C4" s="110">
        <v>184051.56451612903</v>
      </c>
      <c r="D4" s="110">
        <v>107458.67741935485</v>
      </c>
      <c r="E4" s="110">
        <v>204628.75806451612</v>
      </c>
      <c r="F4" s="113">
        <v>868</v>
      </c>
    </row>
    <row r="5" spans="1:6" x14ac:dyDescent="0.25">
      <c r="A5" s="109"/>
      <c r="B5" s="110" t="s">
        <v>30</v>
      </c>
      <c r="C5" s="110">
        <v>479243.16409791476</v>
      </c>
      <c r="D5" s="110">
        <v>199565.43699002717</v>
      </c>
      <c r="E5" s="110">
        <v>110154.39891205802</v>
      </c>
      <c r="F5" s="113">
        <v>1103</v>
      </c>
    </row>
    <row r="6" spans="1:6" x14ac:dyDescent="0.25">
      <c r="A6" s="110"/>
      <c r="B6" s="110" t="s">
        <v>29</v>
      </c>
      <c r="C6" s="110">
        <v>318556.51112227078</v>
      </c>
      <c r="D6" s="113">
        <v>529692.80337772937</v>
      </c>
      <c r="E6" s="110">
        <v>3903847.6855000001</v>
      </c>
      <c r="F6" s="113">
        <v>687</v>
      </c>
    </row>
    <row r="7" spans="1:6" x14ac:dyDescent="0.25">
      <c r="A7" s="109"/>
      <c r="B7" s="110" t="s">
        <v>76</v>
      </c>
      <c r="C7" s="110">
        <v>31287.362068965518</v>
      </c>
      <c r="D7" s="110">
        <v>885.49137931034477</v>
      </c>
      <c r="E7" s="110">
        <v>2066.1465517241381</v>
      </c>
      <c r="F7" s="113">
        <v>116</v>
      </c>
    </row>
    <row r="8" spans="1:6" x14ac:dyDescent="0.25">
      <c r="A8" s="109"/>
      <c r="B8" s="110" t="s">
        <v>26</v>
      </c>
      <c r="C8" s="110">
        <v>655030.83473861718</v>
      </c>
      <c r="D8" s="110">
        <v>411892.27065767284</v>
      </c>
      <c r="E8" s="110">
        <v>249799.89460370995</v>
      </c>
      <c r="F8" s="113">
        <v>1186</v>
      </c>
    </row>
    <row r="9" spans="1:6" x14ac:dyDescent="0.25">
      <c r="A9" s="109"/>
      <c r="B9" s="110" t="s">
        <v>70</v>
      </c>
      <c r="C9" s="110">
        <v>40654.757009345791</v>
      </c>
      <c r="D9" s="110">
        <v>124939.00934579439</v>
      </c>
      <c r="E9" s="110">
        <v>46604.233644859814</v>
      </c>
      <c r="F9" s="113">
        <v>214</v>
      </c>
    </row>
    <row r="10" spans="1:6" x14ac:dyDescent="0.25">
      <c r="A10" s="109"/>
      <c r="B10" s="110" t="s">
        <v>23</v>
      </c>
      <c r="C10" s="110">
        <v>2559911.6314043491</v>
      </c>
      <c r="D10" s="113">
        <v>1374498.0066347218</v>
      </c>
      <c r="E10" s="110">
        <v>1702798.3619609287</v>
      </c>
      <c r="F10" s="113">
        <v>5426</v>
      </c>
    </row>
    <row r="11" spans="1:6" x14ac:dyDescent="0.25">
      <c r="A11" s="109"/>
      <c r="B11" s="110" t="s">
        <v>22</v>
      </c>
      <c r="C11" s="110">
        <v>320985.69767441862</v>
      </c>
      <c r="D11" s="110">
        <v>157345.93023255814</v>
      </c>
      <c r="E11" s="110">
        <v>117065.37209302327</v>
      </c>
      <c r="F11" s="113">
        <v>473</v>
      </c>
    </row>
    <row r="12" spans="1:6" x14ac:dyDescent="0.25">
      <c r="A12" s="109"/>
      <c r="B12" s="110" t="s">
        <v>21</v>
      </c>
      <c r="C12" s="110">
        <v>340912.83951762522</v>
      </c>
      <c r="D12" s="110">
        <v>181091.98051948051</v>
      </c>
      <c r="E12" s="110">
        <v>97732.179962894254</v>
      </c>
      <c r="F12" s="113">
        <v>1078</v>
      </c>
    </row>
    <row r="13" spans="1:6" x14ac:dyDescent="0.25">
      <c r="A13" s="109"/>
      <c r="B13" s="110" t="s">
        <v>20</v>
      </c>
      <c r="C13" s="110">
        <v>182186.53959355291</v>
      </c>
      <c r="D13" s="110">
        <v>148659.15557112824</v>
      </c>
      <c r="E13" s="110">
        <v>571863.30483531882</v>
      </c>
      <c r="F13" s="113">
        <v>1427</v>
      </c>
    </row>
    <row r="14" spans="1:6" x14ac:dyDescent="0.25">
      <c r="A14" s="109"/>
      <c r="B14" s="110" t="s">
        <v>19</v>
      </c>
      <c r="C14" s="110">
        <v>1035958.490228013</v>
      </c>
      <c r="D14" s="113">
        <v>743889.19625407166</v>
      </c>
      <c r="E14" s="110">
        <v>201705.31351791532</v>
      </c>
      <c r="F14" s="113">
        <v>1228</v>
      </c>
    </row>
    <row r="15" spans="1:6" x14ac:dyDescent="0.25">
      <c r="A15" s="109"/>
      <c r="B15" s="110" t="s">
        <v>18</v>
      </c>
      <c r="C15" s="110">
        <v>288956.71452009841</v>
      </c>
      <c r="D15" s="110">
        <v>166528.58490566039</v>
      </c>
      <c r="E15" s="110">
        <v>346879.70057424117</v>
      </c>
      <c r="F15" s="113">
        <v>1219</v>
      </c>
    </row>
    <row r="16" spans="1:6" x14ac:dyDescent="0.25">
      <c r="A16" s="109"/>
      <c r="B16" s="110" t="s">
        <v>79</v>
      </c>
      <c r="C16" s="110">
        <v>88225.944444444438</v>
      </c>
      <c r="D16" s="110">
        <v>40899.444444444445</v>
      </c>
      <c r="E16" s="110">
        <v>133799.61111111109</v>
      </c>
      <c r="F16" s="113">
        <v>450</v>
      </c>
    </row>
    <row r="17" spans="1:6" x14ac:dyDescent="0.25">
      <c r="A17" s="109"/>
      <c r="B17" s="110" t="s">
        <v>16</v>
      </c>
      <c r="C17" s="110">
        <v>636155.41362697864</v>
      </c>
      <c r="D17" s="110">
        <v>236627.3448038541</v>
      </c>
      <c r="E17" s="110">
        <v>1167689.2415691672</v>
      </c>
      <c r="F17" s="113">
        <v>2906</v>
      </c>
    </row>
    <row r="18" spans="1:6" x14ac:dyDescent="0.25">
      <c r="A18" s="109"/>
      <c r="B18" s="110" t="s">
        <v>15</v>
      </c>
      <c r="C18" s="110">
        <v>176310.33333333334</v>
      </c>
      <c r="D18" s="110">
        <v>68534.42424242424</v>
      </c>
      <c r="E18" s="110">
        <v>119935.24242424243</v>
      </c>
      <c r="F18" s="113">
        <v>660</v>
      </c>
    </row>
    <row r="19" spans="1:6" x14ac:dyDescent="0.25">
      <c r="A19" s="109"/>
      <c r="B19" s="110" t="s">
        <v>14</v>
      </c>
      <c r="C19" s="110">
        <v>446851.5679676985</v>
      </c>
      <c r="D19" s="110">
        <v>318232.57065948856</v>
      </c>
      <c r="E19" s="110">
        <v>220110.86137281291</v>
      </c>
      <c r="F19" s="113">
        <v>743</v>
      </c>
    </row>
    <row r="20" spans="1:6" x14ac:dyDescent="0.25">
      <c r="A20" s="109"/>
      <c r="B20" s="110" t="s">
        <v>13</v>
      </c>
      <c r="C20" s="110">
        <v>167342.18487394959</v>
      </c>
      <c r="D20" s="110">
        <v>525108.23529411759</v>
      </c>
      <c r="E20" s="110">
        <v>337569.57983193279</v>
      </c>
      <c r="F20" s="113">
        <v>714</v>
      </c>
    </row>
    <row r="21" spans="1:6" x14ac:dyDescent="0.25">
      <c r="A21" s="109"/>
      <c r="B21" s="110" t="s">
        <v>12</v>
      </c>
      <c r="C21" s="110">
        <v>299469.34919124644</v>
      </c>
      <c r="D21" s="110">
        <v>432346.47764034249</v>
      </c>
      <c r="E21" s="110">
        <v>310377.17316841101</v>
      </c>
      <c r="F21" s="113">
        <v>1051</v>
      </c>
    </row>
    <row r="22" spans="1:6" x14ac:dyDescent="0.25">
      <c r="A22" s="109"/>
      <c r="B22" s="110" t="s">
        <v>44</v>
      </c>
      <c r="C22" s="110">
        <v>43268.259587020642</v>
      </c>
      <c r="D22" s="110">
        <v>31560.377581120945</v>
      </c>
      <c r="E22" s="110">
        <v>97735.362831858409</v>
      </c>
      <c r="F22" s="113">
        <v>339</v>
      </c>
    </row>
    <row r="23" spans="1:6" x14ac:dyDescent="0.25">
      <c r="A23" s="109"/>
      <c r="B23" s="110" t="s">
        <v>9</v>
      </c>
      <c r="C23" s="110">
        <v>107596.41592920355</v>
      </c>
      <c r="D23" s="110">
        <v>87895.663716814161</v>
      </c>
      <c r="E23" s="110">
        <v>318242.92035398231</v>
      </c>
      <c r="F23" s="113">
        <v>678</v>
      </c>
    </row>
    <row r="24" spans="1:6" x14ac:dyDescent="0.25">
      <c r="A24" s="109"/>
      <c r="B24" s="110" t="s">
        <v>7</v>
      </c>
      <c r="C24" s="110">
        <v>140022.53195876288</v>
      </c>
      <c r="D24" s="110">
        <v>172812.61855670103</v>
      </c>
      <c r="E24" s="110">
        <v>116980.84948453607</v>
      </c>
      <c r="F24" s="113">
        <v>485</v>
      </c>
    </row>
    <row r="25" spans="1:6" x14ac:dyDescent="0.25">
      <c r="A25" s="109"/>
      <c r="B25" s="110" t="s">
        <v>205</v>
      </c>
      <c r="C25" s="110">
        <v>41639.528571428571</v>
      </c>
      <c r="D25" s="110">
        <v>72416.57142857142</v>
      </c>
      <c r="E25" s="110">
        <v>12672.900000000001</v>
      </c>
      <c r="F25" s="113">
        <v>70</v>
      </c>
    </row>
    <row r="26" spans="1:6" x14ac:dyDescent="0.25">
      <c r="A26" s="109"/>
      <c r="B26" s="110" t="s">
        <v>75</v>
      </c>
      <c r="C26" s="110">
        <v>21826.265306122448</v>
      </c>
      <c r="D26" s="110">
        <v>21505.290816326531</v>
      </c>
      <c r="E26" s="110">
        <v>19579.443877551021</v>
      </c>
      <c r="F26" s="113">
        <v>196</v>
      </c>
    </row>
    <row r="27" spans="1:6" x14ac:dyDescent="0.25">
      <c r="A27" s="109"/>
      <c r="B27" s="110" t="s">
        <v>6</v>
      </c>
      <c r="C27" s="110">
        <v>26888.666666666668</v>
      </c>
      <c r="D27" s="110">
        <v>11922.333333333334</v>
      </c>
      <c r="E27" s="110">
        <v>8371</v>
      </c>
      <c r="F27" s="113">
        <v>186</v>
      </c>
    </row>
    <row r="28" spans="1:6" x14ac:dyDescent="0.25">
      <c r="A28" s="109"/>
      <c r="B28" s="110" t="s">
        <v>5</v>
      </c>
      <c r="C28" s="110">
        <v>214379.85373608905</v>
      </c>
      <c r="D28" s="110">
        <v>292260.03497615259</v>
      </c>
      <c r="E28" s="110">
        <v>20098.111287758344</v>
      </c>
      <c r="F28" s="113">
        <v>629</v>
      </c>
    </row>
    <row r="29" spans="1:6" x14ac:dyDescent="0.25">
      <c r="A29" s="109"/>
      <c r="B29" s="110" t="s">
        <v>4</v>
      </c>
      <c r="C29" s="110">
        <v>294117.83426966297</v>
      </c>
      <c r="D29" s="110">
        <v>119507.73314606742</v>
      </c>
      <c r="E29" s="110">
        <v>95892.432584269656</v>
      </c>
      <c r="F29" s="113">
        <v>712</v>
      </c>
    </row>
    <row r="30" spans="1:6" x14ac:dyDescent="0.25">
      <c r="A30" s="109"/>
      <c r="B30" s="110" t="s">
        <v>2</v>
      </c>
      <c r="C30" s="110">
        <v>140035.3705882353</v>
      </c>
      <c r="D30" s="110">
        <v>74501.576470588232</v>
      </c>
      <c r="E30" s="110">
        <v>137276.05294117646</v>
      </c>
      <c r="F30" s="113">
        <v>510</v>
      </c>
    </row>
    <row r="31" spans="1:6" x14ac:dyDescent="0.25">
      <c r="A31" s="109"/>
      <c r="B31" s="110" t="s">
        <v>69</v>
      </c>
      <c r="C31" s="110">
        <v>104375.0157480315</v>
      </c>
      <c r="D31" s="110">
        <v>46765.42913385827</v>
      </c>
      <c r="E31" s="110">
        <v>365312.55511811026</v>
      </c>
      <c r="F31" s="113">
        <v>762</v>
      </c>
    </row>
    <row r="32" spans="1:6" x14ac:dyDescent="0.25">
      <c r="A32" s="109"/>
      <c r="B32" s="110" t="s">
        <v>0</v>
      </c>
      <c r="C32" s="110">
        <v>566856.06935270806</v>
      </c>
      <c r="D32" s="110">
        <v>269566.30977542931</v>
      </c>
      <c r="E32" s="110">
        <v>56626.620871862615</v>
      </c>
      <c r="F32" s="113">
        <v>1514</v>
      </c>
    </row>
    <row r="33" spans="1:6" x14ac:dyDescent="0.25">
      <c r="A33" s="109"/>
      <c r="B33" s="110" t="s">
        <v>206</v>
      </c>
      <c r="C33" s="110">
        <v>11705108.432074709</v>
      </c>
      <c r="D33" s="110">
        <v>7134924.8599948529</v>
      </c>
      <c r="E33" s="110">
        <v>9175387.7079304401</v>
      </c>
      <c r="F33" s="113">
        <v>27199</v>
      </c>
    </row>
    <row r="34" spans="1:6" s="24" customFormat="1" x14ac:dyDescent="0.25">
      <c r="B34" s="233"/>
      <c r="C34" s="234"/>
      <c r="D34" s="234"/>
      <c r="E34" s="234"/>
      <c r="F34" s="235"/>
    </row>
    <row r="35" spans="1:6" x14ac:dyDescent="0.25">
      <c r="A35" s="8" t="s">
        <v>207</v>
      </c>
    </row>
    <row r="36" spans="1:6" x14ac:dyDescent="0.25">
      <c r="A36" s="8" t="s">
        <v>208</v>
      </c>
      <c r="F36" s="8"/>
    </row>
    <row r="37" spans="1:6" x14ac:dyDescent="0.25">
      <c r="A37" s="8" t="s">
        <v>209</v>
      </c>
      <c r="F37" s="8"/>
    </row>
    <row r="38" spans="1:6" x14ac:dyDescent="0.25">
      <c r="A38" s="8" t="s">
        <v>210</v>
      </c>
      <c r="F38" s="8"/>
    </row>
    <row r="39" spans="1:6" x14ac:dyDescent="0.25">
      <c r="A39" s="8" t="s">
        <v>211</v>
      </c>
      <c r="F39" s="8"/>
    </row>
    <row r="40" spans="1:6" x14ac:dyDescent="0.25">
      <c r="F40" s="8"/>
    </row>
    <row r="41" spans="1:6" x14ac:dyDescent="0.25">
      <c r="F41" s="8"/>
    </row>
    <row r="42" spans="1:6" x14ac:dyDescent="0.25">
      <c r="F42" s="8"/>
    </row>
    <row r="43" spans="1:6" x14ac:dyDescent="0.25">
      <c r="F43" s="8"/>
    </row>
    <row r="54" spans="5:6" x14ac:dyDescent="0.25">
      <c r="E54" s="112"/>
      <c r="F54" s="8"/>
    </row>
    <row r="55" spans="5:6" x14ac:dyDescent="0.25">
      <c r="E55" s="112"/>
      <c r="F55" s="8"/>
    </row>
    <row r="56" spans="5:6" x14ac:dyDescent="0.25">
      <c r="E56" s="112"/>
      <c r="F56" s="8"/>
    </row>
    <row r="57" spans="5:6" x14ac:dyDescent="0.25">
      <c r="E57" s="112"/>
      <c r="F57" s="8"/>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A17" sqref="A17"/>
    </sheetView>
  </sheetViews>
  <sheetFormatPr defaultColWidth="9.140625" defaultRowHeight="15" x14ac:dyDescent="0.25"/>
  <cols>
    <col min="1" max="1" width="17" style="8" bestFit="1" customWidth="1"/>
    <col min="2" max="16384" width="9.140625" style="8"/>
  </cols>
  <sheetData>
    <row r="1" spans="1:12" x14ac:dyDescent="0.25">
      <c r="A1" s="7" t="s">
        <v>340</v>
      </c>
    </row>
    <row r="3" spans="1:12" x14ac:dyDescent="0.25">
      <c r="A3" s="5"/>
      <c r="B3" s="5">
        <v>2004</v>
      </c>
      <c r="C3" s="5">
        <v>2005</v>
      </c>
      <c r="D3" s="5">
        <v>2006</v>
      </c>
      <c r="E3" s="5">
        <v>2007</v>
      </c>
      <c r="F3" s="5">
        <v>2008</v>
      </c>
      <c r="G3" s="5">
        <v>2009</v>
      </c>
      <c r="H3" s="5">
        <v>2010</v>
      </c>
      <c r="I3" s="5">
        <v>2011</v>
      </c>
      <c r="J3" s="5">
        <v>2012</v>
      </c>
      <c r="K3" s="5">
        <v>2013</v>
      </c>
      <c r="L3" s="5">
        <v>2014</v>
      </c>
    </row>
    <row r="4" spans="1:12" x14ac:dyDescent="0.25">
      <c r="A4" s="5" t="s">
        <v>26</v>
      </c>
      <c r="B4" s="5"/>
      <c r="C4" s="5"/>
      <c r="D4" s="5">
        <v>187258</v>
      </c>
      <c r="E4" s="5">
        <v>294574</v>
      </c>
      <c r="F4" s="5">
        <v>305725</v>
      </c>
      <c r="G4" s="5">
        <v>318240</v>
      </c>
      <c r="H4" s="5">
        <v>323398</v>
      </c>
      <c r="I4" s="5">
        <v>379543</v>
      </c>
      <c r="J4" s="5">
        <v>277423</v>
      </c>
      <c r="K4" s="5">
        <v>300468</v>
      </c>
      <c r="L4" s="5">
        <v>359289</v>
      </c>
    </row>
    <row r="17" spans="1:14" x14ac:dyDescent="0.25">
      <c r="A17" s="9" t="s">
        <v>341</v>
      </c>
    </row>
    <row r="20" spans="1:14" x14ac:dyDescent="0.25">
      <c r="A20" s="5"/>
      <c r="B20" s="5" t="s">
        <v>32</v>
      </c>
      <c r="C20" s="5" t="s">
        <v>33</v>
      </c>
      <c r="D20" s="5" t="s">
        <v>34</v>
      </c>
      <c r="E20" s="5" t="s">
        <v>35</v>
      </c>
      <c r="F20" s="5" t="s">
        <v>36</v>
      </c>
      <c r="G20" s="5" t="s">
        <v>37</v>
      </c>
      <c r="H20" s="5" t="s">
        <v>38</v>
      </c>
      <c r="I20" s="5" t="s">
        <v>39</v>
      </c>
      <c r="J20" s="5" t="s">
        <v>40</v>
      </c>
      <c r="K20" s="5" t="s">
        <v>41</v>
      </c>
      <c r="L20" s="5" t="s">
        <v>42</v>
      </c>
      <c r="M20" s="5" t="s">
        <v>43</v>
      </c>
    </row>
    <row r="21" spans="1:14" x14ac:dyDescent="0.25">
      <c r="A21" s="5">
        <v>2013</v>
      </c>
      <c r="B21" s="4">
        <v>22005</v>
      </c>
      <c r="C21" s="4">
        <v>29191</v>
      </c>
      <c r="D21" s="4">
        <v>28909</v>
      </c>
      <c r="E21" s="4">
        <v>28142</v>
      </c>
      <c r="F21" s="4">
        <v>19393</v>
      </c>
      <c r="G21" s="4">
        <v>15279</v>
      </c>
      <c r="H21" s="4">
        <v>25235</v>
      </c>
      <c r="I21" s="4">
        <v>18681</v>
      </c>
      <c r="J21" s="4">
        <v>13916</v>
      </c>
      <c r="K21" s="4">
        <v>37758</v>
      </c>
      <c r="L21" s="4">
        <v>35136</v>
      </c>
      <c r="M21" s="4">
        <v>26823</v>
      </c>
    </row>
    <row r="22" spans="1:14" x14ac:dyDescent="0.25">
      <c r="A22" s="5">
        <v>2014</v>
      </c>
      <c r="B22" s="4">
        <v>33737</v>
      </c>
      <c r="C22" s="4">
        <v>39970</v>
      </c>
      <c r="D22" s="4">
        <v>31882</v>
      </c>
      <c r="E22" s="4">
        <v>28614</v>
      </c>
      <c r="F22" s="4">
        <v>30562</v>
      </c>
      <c r="G22" s="4">
        <v>30562</v>
      </c>
      <c r="H22" s="4">
        <v>31259</v>
      </c>
      <c r="I22" s="4">
        <v>27946</v>
      </c>
      <c r="J22" s="4">
        <v>23189</v>
      </c>
      <c r="K22" s="4">
        <v>31173</v>
      </c>
      <c r="L22" s="4">
        <v>29146</v>
      </c>
      <c r="M22" s="4">
        <v>21249</v>
      </c>
      <c r="N22" s="7"/>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O30" sqref="O30"/>
    </sheetView>
  </sheetViews>
  <sheetFormatPr defaultRowHeight="15" x14ac:dyDescent="0.25"/>
  <cols>
    <col min="1" max="1" width="9.140625" style="13"/>
    <col min="2" max="2" width="26.7109375" customWidth="1"/>
    <col min="3" max="3" width="26.7109375" bestFit="1" customWidth="1"/>
  </cols>
  <sheetData>
    <row r="1" spans="1:11" s="8" customFormat="1" x14ac:dyDescent="0.25">
      <c r="A1" s="26" t="s">
        <v>269</v>
      </c>
    </row>
    <row r="2" spans="1:11" x14ac:dyDescent="0.25">
      <c r="B2" s="19"/>
      <c r="C2" s="8"/>
      <c r="D2" s="8"/>
      <c r="E2" s="8"/>
      <c r="F2" s="260" t="s">
        <v>322</v>
      </c>
      <c r="G2" s="261"/>
      <c r="H2" s="262"/>
      <c r="I2" s="260" t="s">
        <v>323</v>
      </c>
      <c r="J2" s="261"/>
      <c r="K2" s="262"/>
    </row>
    <row r="3" spans="1:11" ht="60" x14ac:dyDescent="0.25">
      <c r="A3" s="64"/>
      <c r="B3" s="20" t="s">
        <v>65</v>
      </c>
      <c r="C3" s="1" t="s">
        <v>161</v>
      </c>
      <c r="D3" s="11" t="s">
        <v>178</v>
      </c>
      <c r="E3" s="182" t="s">
        <v>179</v>
      </c>
      <c r="F3" s="5">
        <v>2012</v>
      </c>
      <c r="G3" s="5">
        <v>2013</v>
      </c>
      <c r="H3" s="5">
        <v>2014</v>
      </c>
      <c r="I3" s="5">
        <v>2012</v>
      </c>
      <c r="J3" s="5">
        <v>2013</v>
      </c>
      <c r="K3" s="5">
        <v>2014</v>
      </c>
    </row>
    <row r="4" spans="1:11" x14ac:dyDescent="0.25">
      <c r="A4" s="64"/>
      <c r="B4" s="183" t="s">
        <v>0</v>
      </c>
      <c r="C4" s="184" t="s">
        <v>0</v>
      </c>
      <c r="D4" s="185" t="s">
        <v>168</v>
      </c>
      <c r="E4" s="186"/>
      <c r="F4" s="68" t="s">
        <v>93</v>
      </c>
      <c r="G4" s="68" t="s">
        <v>93</v>
      </c>
      <c r="H4" s="68" t="s">
        <v>93</v>
      </c>
      <c r="I4" s="68" t="s">
        <v>93</v>
      </c>
      <c r="J4" s="68" t="s">
        <v>93</v>
      </c>
      <c r="K4" s="68" t="s">
        <v>93</v>
      </c>
    </row>
    <row r="5" spans="1:11" x14ac:dyDescent="0.25">
      <c r="A5" s="64"/>
      <c r="B5" s="183" t="s">
        <v>69</v>
      </c>
      <c r="C5" s="184" t="s">
        <v>69</v>
      </c>
      <c r="D5" s="185" t="s">
        <v>180</v>
      </c>
      <c r="E5" s="187"/>
      <c r="F5" s="68">
        <v>18292</v>
      </c>
      <c r="G5" s="68">
        <v>31520</v>
      </c>
      <c r="H5" s="68">
        <v>35525</v>
      </c>
      <c r="I5" s="68">
        <v>19.373834943229962</v>
      </c>
      <c r="J5" s="68">
        <v>20.687980362170926</v>
      </c>
      <c r="K5" s="68">
        <v>26.759216017113847</v>
      </c>
    </row>
    <row r="6" spans="1:11" x14ac:dyDescent="0.25">
      <c r="A6" s="64"/>
      <c r="B6" s="183" t="s">
        <v>6</v>
      </c>
      <c r="C6" s="184" t="s">
        <v>6</v>
      </c>
      <c r="D6" s="185" t="s">
        <v>168</v>
      </c>
      <c r="E6" s="187"/>
      <c r="F6" s="68">
        <v>8072</v>
      </c>
      <c r="G6" s="68">
        <v>8971</v>
      </c>
      <c r="H6" s="68">
        <v>11264</v>
      </c>
      <c r="I6" s="68">
        <v>56.877113866967314</v>
      </c>
      <c r="J6" s="68">
        <v>71.894534380509697</v>
      </c>
      <c r="K6" s="68">
        <v>54.914196567862717</v>
      </c>
    </row>
    <row r="7" spans="1:11" x14ac:dyDescent="0.25">
      <c r="A7" s="64"/>
      <c r="B7" s="263" t="s">
        <v>47</v>
      </c>
      <c r="C7" s="184" t="s">
        <v>7</v>
      </c>
      <c r="D7" s="185" t="s">
        <v>180</v>
      </c>
      <c r="E7" s="187"/>
      <c r="F7" s="68">
        <v>5576</v>
      </c>
      <c r="G7" s="68">
        <v>3467</v>
      </c>
      <c r="H7" s="68">
        <v>8387</v>
      </c>
      <c r="I7" s="68">
        <v>4.4470319889621734</v>
      </c>
      <c r="J7" s="68">
        <v>3.4384948774658088</v>
      </c>
      <c r="K7" s="68">
        <v>8.8517150395778366</v>
      </c>
    </row>
    <row r="8" spans="1:11" x14ac:dyDescent="0.25">
      <c r="A8" s="64"/>
      <c r="B8" s="264"/>
      <c r="C8" s="184" t="s">
        <v>12</v>
      </c>
      <c r="D8" s="185" t="s">
        <v>180</v>
      </c>
      <c r="E8" s="187"/>
      <c r="F8" s="68">
        <v>42075</v>
      </c>
      <c r="G8" s="68">
        <v>43050</v>
      </c>
      <c r="H8" s="68">
        <v>49967</v>
      </c>
      <c r="I8" s="68">
        <v>16.046971956414787</v>
      </c>
      <c r="J8" s="68">
        <v>17.963097413814687</v>
      </c>
      <c r="K8" s="68">
        <v>17.310044031192515</v>
      </c>
    </row>
    <row r="9" spans="1:11" x14ac:dyDescent="0.25">
      <c r="A9" s="64"/>
      <c r="B9" s="265"/>
      <c r="C9" s="184" t="s">
        <v>70</v>
      </c>
      <c r="D9" s="185" t="s">
        <v>180</v>
      </c>
      <c r="E9" s="187"/>
      <c r="F9" s="68">
        <v>6233</v>
      </c>
      <c r="G9" s="68">
        <v>6043</v>
      </c>
      <c r="H9" s="68">
        <v>6560</v>
      </c>
      <c r="I9" s="68">
        <v>13.047664901299951</v>
      </c>
      <c r="J9" s="68">
        <v>12.130397253949456</v>
      </c>
      <c r="K9" s="68">
        <v>9.4565374081014841</v>
      </c>
    </row>
    <row r="10" spans="1:11" x14ac:dyDescent="0.25">
      <c r="A10" s="64"/>
      <c r="B10" s="263" t="s">
        <v>71</v>
      </c>
      <c r="C10" s="184" t="s">
        <v>15</v>
      </c>
      <c r="D10" s="185" t="s">
        <v>180</v>
      </c>
      <c r="E10" s="187"/>
      <c r="F10" s="68">
        <v>8252</v>
      </c>
      <c r="G10" s="68">
        <v>5760</v>
      </c>
      <c r="H10" s="68">
        <v>68643</v>
      </c>
      <c r="I10" s="68">
        <v>7.5061171398164399</v>
      </c>
      <c r="J10" s="68">
        <v>6.9145168841458284</v>
      </c>
      <c r="K10" s="68">
        <v>70.406687522437053</v>
      </c>
    </row>
    <row r="11" spans="1:11" x14ac:dyDescent="0.25">
      <c r="A11" s="64"/>
      <c r="B11" s="265"/>
      <c r="C11" s="184" t="s">
        <v>16</v>
      </c>
      <c r="D11" s="185" t="s">
        <v>180</v>
      </c>
      <c r="E11" s="187"/>
      <c r="F11" s="68">
        <v>37882</v>
      </c>
      <c r="G11" s="68">
        <v>41453</v>
      </c>
      <c r="H11" s="68">
        <v>45786</v>
      </c>
      <c r="I11" s="68">
        <v>7.9471504634194448</v>
      </c>
      <c r="J11" s="68">
        <v>7.8079147124748074</v>
      </c>
      <c r="K11" s="68">
        <v>9.3919036727828438</v>
      </c>
    </row>
    <row r="12" spans="1:11" ht="25.5" x14ac:dyDescent="0.25">
      <c r="A12" s="64"/>
      <c r="B12" s="188" t="s">
        <v>51</v>
      </c>
      <c r="C12" s="184" t="s">
        <v>72</v>
      </c>
      <c r="D12" s="185" t="s">
        <v>181</v>
      </c>
      <c r="E12" s="187"/>
      <c r="F12" s="68" t="s">
        <v>93</v>
      </c>
      <c r="G12" s="68">
        <v>4555</v>
      </c>
      <c r="H12" s="68">
        <v>6968</v>
      </c>
      <c r="I12" s="68" t="s">
        <v>93</v>
      </c>
      <c r="J12" s="68">
        <v>6.8064313678610917</v>
      </c>
      <c r="K12" s="68">
        <v>8.451695069440234</v>
      </c>
    </row>
    <row r="13" spans="1:11" x14ac:dyDescent="0.25">
      <c r="A13" s="64"/>
      <c r="B13" s="189" t="s">
        <v>324</v>
      </c>
      <c r="C13" s="184" t="s">
        <v>18</v>
      </c>
      <c r="D13" s="185" t="s">
        <v>195</v>
      </c>
      <c r="E13" s="187"/>
      <c r="F13" s="68">
        <v>65749</v>
      </c>
      <c r="G13" s="68">
        <v>9121</v>
      </c>
      <c r="H13" s="68">
        <v>0</v>
      </c>
      <c r="I13" s="68">
        <v>18.669623563552936</v>
      </c>
      <c r="J13" s="68">
        <v>18.872336023174014</v>
      </c>
      <c r="K13" s="68" t="s">
        <v>93</v>
      </c>
    </row>
    <row r="14" spans="1:11" x14ac:dyDescent="0.25">
      <c r="A14" s="64"/>
      <c r="B14" s="189"/>
      <c r="C14" s="184" t="s">
        <v>21</v>
      </c>
      <c r="D14" s="185" t="s">
        <v>180</v>
      </c>
      <c r="E14" s="187"/>
      <c r="F14" s="68">
        <v>2556</v>
      </c>
      <c r="G14" s="68">
        <v>5684</v>
      </c>
      <c r="H14" s="68">
        <v>5322</v>
      </c>
      <c r="I14" s="68">
        <v>1.9159701660357558</v>
      </c>
      <c r="J14" s="68">
        <v>3.432989068067887</v>
      </c>
      <c r="K14" s="68">
        <v>4.7682190406221441</v>
      </c>
    </row>
    <row r="15" spans="1:11" x14ac:dyDescent="0.25">
      <c r="A15" s="64"/>
      <c r="B15" s="188" t="s">
        <v>19</v>
      </c>
      <c r="C15" s="184" t="s">
        <v>19</v>
      </c>
      <c r="D15" s="185" t="s">
        <v>180</v>
      </c>
      <c r="E15" s="187"/>
      <c r="F15" s="68">
        <v>275906</v>
      </c>
      <c r="G15" s="68">
        <v>254953</v>
      </c>
      <c r="H15" s="68">
        <v>252996</v>
      </c>
      <c r="I15" s="68">
        <v>53.954596209767161</v>
      </c>
      <c r="J15" s="68">
        <v>53.416342966808713</v>
      </c>
      <c r="K15" s="68">
        <v>54.55015890949705</v>
      </c>
    </row>
    <row r="16" spans="1:11" x14ac:dyDescent="0.25">
      <c r="A16" s="64"/>
      <c r="B16" s="263" t="s">
        <v>325</v>
      </c>
      <c r="C16" s="184" t="s">
        <v>20</v>
      </c>
      <c r="D16" s="185" t="s">
        <v>180</v>
      </c>
      <c r="E16" s="187"/>
      <c r="F16" s="68">
        <v>30754</v>
      </c>
      <c r="G16" s="68">
        <v>28794</v>
      </c>
      <c r="H16" s="68">
        <v>33478</v>
      </c>
      <c r="I16" s="68">
        <v>11.936533072510343</v>
      </c>
      <c r="J16" s="68">
        <v>13.048739038814491</v>
      </c>
      <c r="K16" s="68">
        <v>15.548888104482881</v>
      </c>
    </row>
    <row r="17" spans="1:11" x14ac:dyDescent="0.25">
      <c r="A17" s="64"/>
      <c r="B17" s="264"/>
      <c r="C17" s="184" t="s">
        <v>10</v>
      </c>
      <c r="D17" s="185" t="s">
        <v>180</v>
      </c>
      <c r="E17" s="187"/>
      <c r="F17" s="68">
        <v>0</v>
      </c>
      <c r="G17" s="68">
        <v>1549</v>
      </c>
      <c r="H17" s="68">
        <v>1060</v>
      </c>
      <c r="I17" s="68">
        <v>0</v>
      </c>
      <c r="J17" s="68">
        <v>45.292397660818715</v>
      </c>
      <c r="K17" s="68">
        <v>45.474045474045468</v>
      </c>
    </row>
    <row r="18" spans="1:11" x14ac:dyDescent="0.25">
      <c r="A18" s="64"/>
      <c r="B18" s="264"/>
      <c r="C18" s="184" t="s">
        <v>11</v>
      </c>
      <c r="D18" s="185" t="s">
        <v>180</v>
      </c>
      <c r="E18" s="187"/>
      <c r="F18" s="68">
        <v>11147</v>
      </c>
      <c r="G18" s="68">
        <v>9423</v>
      </c>
      <c r="H18" s="68">
        <v>9548</v>
      </c>
      <c r="I18" s="68">
        <v>23.51638151093859</v>
      </c>
      <c r="J18" s="68">
        <v>21.050867904295959</v>
      </c>
      <c r="K18" s="68">
        <v>20.870857742414969</v>
      </c>
    </row>
    <row r="19" spans="1:11" x14ac:dyDescent="0.25">
      <c r="A19" s="64"/>
      <c r="B19" s="264"/>
      <c r="C19" s="184" t="s">
        <v>25</v>
      </c>
      <c r="D19" s="185" t="s">
        <v>326</v>
      </c>
      <c r="E19" s="187" t="s">
        <v>327</v>
      </c>
      <c r="F19" s="68">
        <v>32</v>
      </c>
      <c r="G19" s="68">
        <v>67</v>
      </c>
      <c r="H19" s="68">
        <v>38</v>
      </c>
      <c r="I19" s="68">
        <v>2.5396825396825395</v>
      </c>
      <c r="J19" s="68">
        <v>4.2976266837716484</v>
      </c>
      <c r="K19" s="68">
        <v>3.3717834960070983</v>
      </c>
    </row>
    <row r="20" spans="1:11" x14ac:dyDescent="0.25">
      <c r="A20" s="64"/>
      <c r="B20" s="265"/>
      <c r="C20" s="184" t="s">
        <v>28</v>
      </c>
      <c r="D20" s="185" t="s">
        <v>326</v>
      </c>
      <c r="E20" s="187" t="s">
        <v>327</v>
      </c>
      <c r="F20" s="68">
        <v>750</v>
      </c>
      <c r="G20" s="68">
        <v>1010</v>
      </c>
      <c r="H20" s="68">
        <v>572</v>
      </c>
      <c r="I20" s="68">
        <v>40.938864628820959</v>
      </c>
      <c r="J20" s="68">
        <v>39.086687306501553</v>
      </c>
      <c r="K20" s="68">
        <v>25.754164790634849</v>
      </c>
    </row>
    <row r="21" spans="1:11" x14ac:dyDescent="0.25">
      <c r="A21" s="64"/>
      <c r="B21" s="263" t="s">
        <v>74</v>
      </c>
      <c r="C21" s="190" t="s">
        <v>75</v>
      </c>
      <c r="D21" s="191" t="s">
        <v>180</v>
      </c>
      <c r="E21" s="8"/>
      <c r="F21" s="68">
        <v>4639</v>
      </c>
      <c r="G21" s="68">
        <v>8075</v>
      </c>
      <c r="H21" s="68">
        <v>10215</v>
      </c>
      <c r="I21" s="68">
        <v>30.395754160660466</v>
      </c>
      <c r="J21" s="68">
        <v>36.998854524627724</v>
      </c>
      <c r="K21" s="68">
        <v>39.556226765799259</v>
      </c>
    </row>
    <row r="22" spans="1:11" x14ac:dyDescent="0.25">
      <c r="A22" s="64"/>
      <c r="B22" s="265"/>
      <c r="C22" s="184" t="s">
        <v>8</v>
      </c>
      <c r="D22" s="185" t="s">
        <v>180</v>
      </c>
      <c r="E22" s="187"/>
      <c r="F22" s="68">
        <v>15476</v>
      </c>
      <c r="G22" s="68">
        <v>14580</v>
      </c>
      <c r="H22" s="68">
        <v>15517</v>
      </c>
      <c r="I22" s="68">
        <v>35.004071292861667</v>
      </c>
      <c r="J22" s="68">
        <v>35.606134609748949</v>
      </c>
      <c r="K22" s="68">
        <v>37.328297529408935</v>
      </c>
    </row>
    <row r="23" spans="1:11" x14ac:dyDescent="0.25">
      <c r="A23" s="64"/>
      <c r="B23" s="188" t="s">
        <v>23</v>
      </c>
      <c r="C23" s="184" t="s">
        <v>23</v>
      </c>
      <c r="D23" s="185" t="s">
        <v>328</v>
      </c>
      <c r="E23" s="187" t="s">
        <v>329</v>
      </c>
      <c r="F23" s="68">
        <v>433166</v>
      </c>
      <c r="G23" s="68">
        <v>429590</v>
      </c>
      <c r="H23" s="68">
        <v>415339</v>
      </c>
      <c r="I23" s="68">
        <v>30.606316899164337</v>
      </c>
      <c r="J23" s="68">
        <v>29.882255884597271</v>
      </c>
      <c r="K23" s="68">
        <v>29.959000489051167</v>
      </c>
    </row>
    <row r="24" spans="1:11" x14ac:dyDescent="0.25">
      <c r="A24" s="64"/>
      <c r="B24" s="263" t="s">
        <v>52</v>
      </c>
      <c r="C24" s="184" t="s">
        <v>2</v>
      </c>
      <c r="D24" s="185" t="s">
        <v>182</v>
      </c>
      <c r="E24" s="187"/>
      <c r="F24" s="68">
        <v>25172</v>
      </c>
      <c r="G24" s="68">
        <v>29876</v>
      </c>
      <c r="H24" s="68">
        <v>27758</v>
      </c>
      <c r="I24" s="68">
        <v>30.155858780683577</v>
      </c>
      <c r="J24" s="68">
        <v>36.006025911419101</v>
      </c>
      <c r="K24" s="68">
        <v>26.248451551285569</v>
      </c>
    </row>
    <row r="25" spans="1:11" x14ac:dyDescent="0.25">
      <c r="A25" s="64"/>
      <c r="B25" s="265"/>
      <c r="C25" s="184" t="s">
        <v>5</v>
      </c>
      <c r="D25" s="185" t="s">
        <v>180</v>
      </c>
      <c r="E25" s="187"/>
      <c r="F25" s="68">
        <v>43696</v>
      </c>
      <c r="G25" s="68">
        <v>34282</v>
      </c>
      <c r="H25" s="68">
        <v>36565</v>
      </c>
      <c r="I25" s="68">
        <v>28.285312947055662</v>
      </c>
      <c r="J25" s="68">
        <v>30.797010312982859</v>
      </c>
      <c r="K25" s="68">
        <v>30.787430746173143</v>
      </c>
    </row>
    <row r="26" spans="1:11" x14ac:dyDescent="0.25">
      <c r="A26" s="64"/>
      <c r="B26" s="263" t="s">
        <v>54</v>
      </c>
      <c r="C26" s="184" t="s">
        <v>9</v>
      </c>
      <c r="D26" s="185" t="s">
        <v>180</v>
      </c>
      <c r="E26" s="187"/>
      <c r="F26" s="68">
        <v>40889</v>
      </c>
      <c r="G26" s="68">
        <v>38717</v>
      </c>
      <c r="H26" s="68">
        <v>43800</v>
      </c>
      <c r="I26" s="68">
        <v>30.440349897636331</v>
      </c>
      <c r="J26" s="68">
        <v>30.641931730944261</v>
      </c>
      <c r="K26" s="68">
        <v>33.222087378640772</v>
      </c>
    </row>
    <row r="27" spans="1:11" x14ac:dyDescent="0.25">
      <c r="A27" s="64"/>
      <c r="B27" s="264"/>
      <c r="C27" s="184" t="s">
        <v>44</v>
      </c>
      <c r="D27" s="185" t="s">
        <v>180</v>
      </c>
      <c r="E27" s="187"/>
      <c r="F27" s="68">
        <v>8048</v>
      </c>
      <c r="G27" s="68" t="s">
        <v>93</v>
      </c>
      <c r="H27" s="68">
        <v>8074</v>
      </c>
      <c r="I27" s="68">
        <v>12.509909377768796</v>
      </c>
      <c r="J27" s="68" t="s">
        <v>93</v>
      </c>
      <c r="K27" s="68">
        <v>19.57380784988727</v>
      </c>
    </row>
    <row r="28" spans="1:11" x14ac:dyDescent="0.25">
      <c r="A28" s="64"/>
      <c r="B28" s="265"/>
      <c r="C28" s="184" t="s">
        <v>76</v>
      </c>
      <c r="D28" s="185" t="s">
        <v>168</v>
      </c>
      <c r="E28" s="187"/>
      <c r="F28" s="68">
        <v>3246</v>
      </c>
      <c r="G28" s="68">
        <v>3897</v>
      </c>
      <c r="H28" s="68">
        <v>4695</v>
      </c>
      <c r="I28" s="68">
        <v>32.12271152894607</v>
      </c>
      <c r="J28" s="68">
        <v>34.788430637386178</v>
      </c>
      <c r="K28" s="68">
        <v>36.30528920507269</v>
      </c>
    </row>
    <row r="29" spans="1:11" x14ac:dyDescent="0.25">
      <c r="A29" s="64"/>
      <c r="B29" s="263" t="s">
        <v>56</v>
      </c>
      <c r="C29" s="184" t="s">
        <v>13</v>
      </c>
      <c r="D29" s="185" t="s">
        <v>180</v>
      </c>
      <c r="E29" s="187"/>
      <c r="F29" s="68">
        <v>23763</v>
      </c>
      <c r="G29" s="68">
        <v>25479</v>
      </c>
      <c r="H29" s="68">
        <v>36853</v>
      </c>
      <c r="I29" s="68">
        <v>9.5723982356140098</v>
      </c>
      <c r="J29" s="68">
        <v>10.015645146073776</v>
      </c>
      <c r="K29" s="68">
        <v>11.538124369916281</v>
      </c>
    </row>
    <row r="30" spans="1:11" x14ac:dyDescent="0.25">
      <c r="A30" s="64"/>
      <c r="B30" s="264"/>
      <c r="C30" s="184" t="s">
        <v>22</v>
      </c>
      <c r="D30" s="185" t="s">
        <v>168</v>
      </c>
      <c r="E30" s="187"/>
      <c r="F30" s="68">
        <v>41162</v>
      </c>
      <c r="G30" s="68">
        <v>45817</v>
      </c>
      <c r="H30" s="68">
        <v>38577</v>
      </c>
      <c r="I30" s="68">
        <v>28.673530518132551</v>
      </c>
      <c r="J30" s="68">
        <v>27.572863444606931</v>
      </c>
      <c r="K30" s="68">
        <v>24.816499302021885</v>
      </c>
    </row>
    <row r="31" spans="1:11" x14ac:dyDescent="0.25">
      <c r="A31" s="64"/>
      <c r="B31" s="265"/>
      <c r="C31" s="184" t="s">
        <v>29</v>
      </c>
      <c r="D31" s="185" t="s">
        <v>180</v>
      </c>
      <c r="E31" s="187"/>
      <c r="F31" s="68">
        <v>199844</v>
      </c>
      <c r="G31" s="68">
        <v>162105</v>
      </c>
      <c r="H31" s="68">
        <v>345144</v>
      </c>
      <c r="I31" s="68">
        <v>16.442395585390717</v>
      </c>
      <c r="J31" s="68">
        <v>14.897508121694457</v>
      </c>
      <c r="K31" s="68">
        <v>28.280547250188253</v>
      </c>
    </row>
    <row r="32" spans="1:11" x14ac:dyDescent="0.25">
      <c r="A32" s="64"/>
      <c r="B32" s="263" t="s">
        <v>59</v>
      </c>
      <c r="C32" s="184" t="s">
        <v>77</v>
      </c>
      <c r="D32" s="185" t="s">
        <v>180</v>
      </c>
      <c r="E32" s="187"/>
      <c r="F32" s="68" t="s">
        <v>93</v>
      </c>
      <c r="G32" s="68">
        <v>3244</v>
      </c>
      <c r="H32" s="68">
        <v>1993</v>
      </c>
      <c r="I32" s="68" t="s">
        <v>93</v>
      </c>
      <c r="J32" s="68">
        <v>12.895531881062173</v>
      </c>
      <c r="K32" s="68">
        <v>13.617108499590053</v>
      </c>
    </row>
    <row r="33" spans="1:11" x14ac:dyDescent="0.25">
      <c r="A33" s="64"/>
      <c r="B33" s="264"/>
      <c r="C33" s="184" t="s">
        <v>4</v>
      </c>
      <c r="D33" s="185" t="s">
        <v>180</v>
      </c>
      <c r="E33" s="187"/>
      <c r="F33" s="68">
        <v>11631</v>
      </c>
      <c r="G33" s="68">
        <v>9189</v>
      </c>
      <c r="H33" s="68">
        <v>10717</v>
      </c>
      <c r="I33" s="68">
        <v>9.8613760651150955</v>
      </c>
      <c r="J33" s="68">
        <v>8.4966111568299301</v>
      </c>
      <c r="K33" s="68">
        <v>9.8823377533518979</v>
      </c>
    </row>
    <row r="34" spans="1:11" x14ac:dyDescent="0.25">
      <c r="A34" s="64"/>
      <c r="B34" s="264"/>
      <c r="C34" s="184" t="s">
        <v>14</v>
      </c>
      <c r="D34" s="185" t="s">
        <v>180</v>
      </c>
      <c r="E34" s="187"/>
      <c r="F34" s="68">
        <v>22521</v>
      </c>
      <c r="G34" s="68">
        <v>10594</v>
      </c>
      <c r="H34" s="68">
        <v>22629</v>
      </c>
      <c r="I34" s="68">
        <v>9.9989344415141588</v>
      </c>
      <c r="J34" s="68">
        <v>4.712675379674196</v>
      </c>
      <c r="K34" s="68">
        <v>7.5923248034732316</v>
      </c>
    </row>
    <row r="35" spans="1:11" x14ac:dyDescent="0.25">
      <c r="A35" s="64"/>
      <c r="B35" s="264"/>
      <c r="C35" s="184" t="s">
        <v>30</v>
      </c>
      <c r="D35" s="185" t="s">
        <v>180</v>
      </c>
      <c r="E35" s="187"/>
      <c r="F35" s="68">
        <v>40854</v>
      </c>
      <c r="G35" s="68">
        <v>18880</v>
      </c>
      <c r="H35" s="68">
        <v>16859</v>
      </c>
      <c r="I35" s="68">
        <v>20.628749166851811</v>
      </c>
      <c r="J35" s="68">
        <v>9.6897036634059717</v>
      </c>
      <c r="K35" s="68">
        <v>10.363608421699707</v>
      </c>
    </row>
    <row r="36" spans="1:11" x14ac:dyDescent="0.25">
      <c r="A36" s="64"/>
      <c r="B36" s="264"/>
      <c r="C36" s="184" t="s">
        <v>31</v>
      </c>
      <c r="D36" s="185" t="s">
        <v>180</v>
      </c>
      <c r="E36" s="187"/>
      <c r="F36" s="68">
        <v>14089</v>
      </c>
      <c r="G36" s="68">
        <v>5168</v>
      </c>
      <c r="H36" s="68">
        <v>7832</v>
      </c>
      <c r="I36" s="68">
        <v>18.001201017031441</v>
      </c>
      <c r="J36" s="68">
        <v>7.1556152472204149</v>
      </c>
      <c r="K36" s="68">
        <v>9.7186891185923283</v>
      </c>
    </row>
    <row r="37" spans="1:11" x14ac:dyDescent="0.25">
      <c r="A37" s="64"/>
      <c r="B37" s="188" t="s">
        <v>78</v>
      </c>
      <c r="C37" s="190" t="s">
        <v>79</v>
      </c>
      <c r="D37" s="191" t="s">
        <v>195</v>
      </c>
      <c r="E37" s="187"/>
      <c r="F37" s="68">
        <v>41749</v>
      </c>
      <c r="G37" s="68">
        <v>38582</v>
      </c>
      <c r="H37" s="68">
        <v>11391</v>
      </c>
      <c r="I37" s="68">
        <v>50.669336731597795</v>
      </c>
      <c r="J37" s="68">
        <v>48.020411973364865</v>
      </c>
      <c r="K37" s="68">
        <v>51.753748296228984</v>
      </c>
    </row>
    <row r="38" spans="1:11" x14ac:dyDescent="0.25">
      <c r="A38" s="64"/>
      <c r="B38" s="183" t="s">
        <v>26</v>
      </c>
      <c r="C38" s="184" t="s">
        <v>26</v>
      </c>
      <c r="D38" s="185" t="s">
        <v>330</v>
      </c>
      <c r="E38" s="187" t="s">
        <v>331</v>
      </c>
      <c r="F38" s="68">
        <v>144538</v>
      </c>
      <c r="G38" s="68">
        <v>157258</v>
      </c>
      <c r="H38" s="68">
        <v>191120</v>
      </c>
      <c r="I38" s="68">
        <v>52.100222404054463</v>
      </c>
      <c r="J38" s="68">
        <v>52.337686542327297</v>
      </c>
      <c r="K38" s="68">
        <v>53.193946934083705</v>
      </c>
    </row>
    <row r="39" spans="1:11" x14ac:dyDescent="0.25">
      <c r="A39" s="64"/>
    </row>
    <row r="40" spans="1:11" x14ac:dyDescent="0.25">
      <c r="A40" s="179" t="s">
        <v>270</v>
      </c>
    </row>
    <row r="41" spans="1:11" x14ac:dyDescent="0.25">
      <c r="A41" s="8" t="s">
        <v>271</v>
      </c>
    </row>
    <row r="43" spans="1:11" x14ac:dyDescent="0.25">
      <c r="A43" s="64"/>
    </row>
    <row r="44" spans="1:11" x14ac:dyDescent="0.25">
      <c r="A44" s="64"/>
    </row>
    <row r="45" spans="1:11" x14ac:dyDescent="0.25">
      <c r="A45" s="64"/>
    </row>
  </sheetData>
  <mergeCells count="10">
    <mergeCell ref="B21:B22"/>
    <mergeCell ref="B24:B25"/>
    <mergeCell ref="B26:B28"/>
    <mergeCell ref="B29:B31"/>
    <mergeCell ref="B32:B36"/>
    <mergeCell ref="F2:H2"/>
    <mergeCell ref="I2:K2"/>
    <mergeCell ref="B7:B9"/>
    <mergeCell ref="B10:B11"/>
    <mergeCell ref="B16:B20"/>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A37" sqref="A37"/>
    </sheetView>
  </sheetViews>
  <sheetFormatPr defaultRowHeight="15" x14ac:dyDescent="0.25"/>
  <cols>
    <col min="1" max="1" width="9.140625" style="8"/>
    <col min="2" max="2" width="28.5703125" style="8" bestFit="1" customWidth="1"/>
    <col min="3" max="5" width="7.42578125" style="8" bestFit="1" customWidth="1"/>
  </cols>
  <sheetData>
    <row r="1" spans="1:6" s="8" customFormat="1" x14ac:dyDescent="0.25">
      <c r="A1" s="9" t="s">
        <v>342</v>
      </c>
    </row>
    <row r="2" spans="1:6" s="8" customFormat="1" x14ac:dyDescent="0.25">
      <c r="A2" s="9"/>
    </row>
    <row r="3" spans="1:6" x14ac:dyDescent="0.25">
      <c r="B3" s="1" t="s">
        <v>166</v>
      </c>
      <c r="C3" s="1">
        <v>2012</v>
      </c>
      <c r="D3" s="1">
        <v>2013</v>
      </c>
      <c r="E3" s="1">
        <v>2014</v>
      </c>
      <c r="F3" s="9"/>
    </row>
    <row r="4" spans="1:6" x14ac:dyDescent="0.25">
      <c r="B4" s="5" t="s">
        <v>0</v>
      </c>
      <c r="C4" s="4">
        <v>6659</v>
      </c>
      <c r="D4" s="4">
        <v>10466</v>
      </c>
      <c r="E4" s="4">
        <v>9428</v>
      </c>
    </row>
    <row r="5" spans="1:6" x14ac:dyDescent="0.25">
      <c r="B5" s="5" t="s">
        <v>69</v>
      </c>
      <c r="C5" s="4">
        <v>8260</v>
      </c>
      <c r="D5" s="4">
        <v>9804</v>
      </c>
      <c r="E5" s="4">
        <v>4100</v>
      </c>
    </row>
    <row r="6" spans="1:6" x14ac:dyDescent="0.25">
      <c r="B6" s="5" t="s">
        <v>6</v>
      </c>
      <c r="C6" s="4">
        <v>8490</v>
      </c>
      <c r="D6" s="4">
        <v>9575</v>
      </c>
      <c r="E6" s="4">
        <v>11703</v>
      </c>
    </row>
    <row r="7" spans="1:6" ht="15" customHeight="1" x14ac:dyDescent="0.25">
      <c r="B7" s="5" t="s">
        <v>7</v>
      </c>
      <c r="C7" s="4">
        <v>1684</v>
      </c>
      <c r="D7" s="4">
        <v>1520</v>
      </c>
      <c r="E7" s="4">
        <v>3058</v>
      </c>
    </row>
    <row r="8" spans="1:6" x14ac:dyDescent="0.25">
      <c r="B8" s="5" t="s">
        <v>12</v>
      </c>
      <c r="C8" s="4">
        <v>11520</v>
      </c>
      <c r="D8" s="4">
        <v>1040</v>
      </c>
      <c r="E8" s="4">
        <v>15586</v>
      </c>
    </row>
    <row r="9" spans="1:6" x14ac:dyDescent="0.25">
      <c r="B9" s="5" t="s">
        <v>70</v>
      </c>
      <c r="C9" s="4">
        <v>790</v>
      </c>
      <c r="D9" s="4">
        <v>584</v>
      </c>
      <c r="E9" s="4">
        <v>986</v>
      </c>
    </row>
    <row r="10" spans="1:6" x14ac:dyDescent="0.25">
      <c r="B10" s="5" t="s">
        <v>15</v>
      </c>
      <c r="C10" s="4">
        <v>3432</v>
      </c>
      <c r="D10" s="4">
        <v>2671</v>
      </c>
      <c r="E10" s="4">
        <v>2397</v>
      </c>
    </row>
    <row r="11" spans="1:6" x14ac:dyDescent="0.25">
      <c r="B11" s="5" t="s">
        <v>16</v>
      </c>
      <c r="C11" s="4">
        <v>15756</v>
      </c>
      <c r="D11" s="4">
        <v>12604</v>
      </c>
      <c r="E11" s="4">
        <v>13515</v>
      </c>
    </row>
    <row r="12" spans="1:6" ht="15" customHeight="1" x14ac:dyDescent="0.25">
      <c r="B12" s="5" t="s">
        <v>18</v>
      </c>
      <c r="C12" s="4">
        <v>10346</v>
      </c>
      <c r="D12" s="4">
        <v>2431</v>
      </c>
      <c r="E12" s="4">
        <v>0</v>
      </c>
    </row>
    <row r="13" spans="1:6" x14ac:dyDescent="0.25">
      <c r="B13" s="5" t="s">
        <v>21</v>
      </c>
      <c r="C13" s="4">
        <v>514</v>
      </c>
      <c r="D13" s="4">
        <v>1592</v>
      </c>
      <c r="E13" s="4">
        <v>2255</v>
      </c>
    </row>
    <row r="14" spans="1:6" x14ac:dyDescent="0.25">
      <c r="B14" s="5" t="s">
        <v>19</v>
      </c>
      <c r="C14" s="4">
        <v>135895</v>
      </c>
      <c r="D14" s="4">
        <v>94400</v>
      </c>
      <c r="E14" s="4">
        <v>96097</v>
      </c>
    </row>
    <row r="15" spans="1:6" x14ac:dyDescent="0.25">
      <c r="B15" s="5" t="s">
        <v>11</v>
      </c>
      <c r="C15" s="4">
        <v>388</v>
      </c>
      <c r="D15" s="4">
        <v>285</v>
      </c>
      <c r="E15" s="4">
        <v>93</v>
      </c>
    </row>
    <row r="16" spans="1:6" x14ac:dyDescent="0.25">
      <c r="B16" s="5" t="s">
        <v>20</v>
      </c>
      <c r="C16" s="4">
        <v>13646</v>
      </c>
      <c r="D16" s="4">
        <v>13336</v>
      </c>
      <c r="E16" s="4">
        <v>13447</v>
      </c>
    </row>
    <row r="17" spans="2:5" x14ac:dyDescent="0.25">
      <c r="B17" s="5" t="s">
        <v>28</v>
      </c>
      <c r="C17" s="4">
        <v>733</v>
      </c>
      <c r="D17" s="4">
        <v>771</v>
      </c>
      <c r="E17" s="4">
        <v>415</v>
      </c>
    </row>
    <row r="18" spans="2:5" x14ac:dyDescent="0.25">
      <c r="B18" s="5" t="s">
        <v>75</v>
      </c>
      <c r="C18" s="4">
        <v>1273</v>
      </c>
      <c r="D18" s="4">
        <v>4233</v>
      </c>
      <c r="E18" s="4">
        <v>5470</v>
      </c>
    </row>
    <row r="19" spans="2:5" x14ac:dyDescent="0.25">
      <c r="B19" s="5" t="s">
        <v>8</v>
      </c>
      <c r="C19" s="4">
        <v>2678</v>
      </c>
      <c r="D19" s="4">
        <v>5616</v>
      </c>
      <c r="E19" s="4">
        <v>4925</v>
      </c>
    </row>
    <row r="20" spans="2:5" x14ac:dyDescent="0.25">
      <c r="B20" s="5" t="s">
        <v>23</v>
      </c>
      <c r="C20" s="4">
        <v>68682</v>
      </c>
      <c r="D20" s="4">
        <v>23324</v>
      </c>
      <c r="E20" s="4">
        <v>33</v>
      </c>
    </row>
    <row r="21" spans="2:5" x14ac:dyDescent="0.25">
      <c r="B21" s="5" t="s">
        <v>2</v>
      </c>
      <c r="C21" s="4">
        <v>10721</v>
      </c>
      <c r="D21" s="4">
        <v>8993</v>
      </c>
      <c r="E21" s="4">
        <v>10514</v>
      </c>
    </row>
    <row r="22" spans="2:5" x14ac:dyDescent="0.25">
      <c r="B22" s="5" t="s">
        <v>5</v>
      </c>
      <c r="C22" s="4">
        <v>6213</v>
      </c>
      <c r="D22" s="4">
        <v>5326</v>
      </c>
      <c r="E22" s="4">
        <v>6103</v>
      </c>
    </row>
    <row r="23" spans="2:5" x14ac:dyDescent="0.25">
      <c r="B23" s="5" t="s">
        <v>9</v>
      </c>
      <c r="C23" s="4">
        <v>22588</v>
      </c>
      <c r="D23" s="4">
        <v>21755</v>
      </c>
      <c r="E23" s="4">
        <v>21132</v>
      </c>
    </row>
    <row r="24" spans="2:5" x14ac:dyDescent="0.25">
      <c r="B24" s="5" t="s">
        <v>44</v>
      </c>
      <c r="C24" s="4">
        <v>4101</v>
      </c>
      <c r="D24" s="4">
        <v>0</v>
      </c>
      <c r="E24" s="4">
        <v>4357</v>
      </c>
    </row>
    <row r="25" spans="2:5" x14ac:dyDescent="0.25">
      <c r="B25" s="5" t="s">
        <v>76</v>
      </c>
      <c r="C25" s="4">
        <v>1262</v>
      </c>
      <c r="D25" s="4">
        <v>1666</v>
      </c>
      <c r="E25" s="4">
        <v>1868</v>
      </c>
    </row>
    <row r="26" spans="2:5" x14ac:dyDescent="0.25">
      <c r="B26" s="5" t="s">
        <v>13</v>
      </c>
      <c r="C26" s="4">
        <v>3627</v>
      </c>
      <c r="D26" s="4">
        <v>3445</v>
      </c>
      <c r="E26" s="4">
        <v>3616</v>
      </c>
    </row>
    <row r="27" spans="2:5" x14ac:dyDescent="0.25">
      <c r="B27" s="5" t="s">
        <v>22</v>
      </c>
      <c r="C27" s="4">
        <v>6558</v>
      </c>
      <c r="D27" s="4">
        <v>7789</v>
      </c>
      <c r="E27" s="4">
        <v>5493</v>
      </c>
    </row>
    <row r="28" spans="2:5" x14ac:dyDescent="0.25">
      <c r="B28" s="5" t="s">
        <v>29</v>
      </c>
      <c r="C28" s="4">
        <v>32179</v>
      </c>
      <c r="D28" s="4">
        <v>16827</v>
      </c>
      <c r="E28" s="4">
        <v>24106</v>
      </c>
    </row>
    <row r="29" spans="2:5" x14ac:dyDescent="0.25">
      <c r="B29" s="5" t="s">
        <v>4</v>
      </c>
      <c r="C29" s="4">
        <v>4691</v>
      </c>
      <c r="D29" s="4">
        <v>4738</v>
      </c>
      <c r="E29" s="4">
        <v>6838</v>
      </c>
    </row>
    <row r="30" spans="2:5" x14ac:dyDescent="0.25">
      <c r="B30" s="5" t="s">
        <v>14</v>
      </c>
      <c r="C30" s="4">
        <v>7053</v>
      </c>
      <c r="D30" s="4">
        <v>5223</v>
      </c>
      <c r="E30" s="4">
        <v>7906</v>
      </c>
    </row>
    <row r="31" spans="2:5" x14ac:dyDescent="0.25">
      <c r="B31" s="5" t="s">
        <v>30</v>
      </c>
      <c r="C31" s="4">
        <v>10742</v>
      </c>
      <c r="D31" s="4">
        <v>12454</v>
      </c>
      <c r="E31" s="4">
        <v>9001</v>
      </c>
    </row>
    <row r="32" spans="2:5" x14ac:dyDescent="0.25">
      <c r="B32" s="5" t="s">
        <v>31</v>
      </c>
      <c r="C32" s="4">
        <v>1910</v>
      </c>
      <c r="D32" s="4">
        <v>1267</v>
      </c>
      <c r="E32" s="4">
        <v>2534</v>
      </c>
    </row>
    <row r="33" spans="1:5" x14ac:dyDescent="0.25">
      <c r="B33" s="5" t="s">
        <v>79</v>
      </c>
      <c r="C33" s="4">
        <v>12710</v>
      </c>
      <c r="D33" s="4">
        <v>9920</v>
      </c>
      <c r="E33" s="4">
        <v>3401</v>
      </c>
    </row>
    <row r="34" spans="1:5" x14ac:dyDescent="0.25">
      <c r="B34" s="5" t="s">
        <v>26</v>
      </c>
      <c r="C34" s="4">
        <v>58607</v>
      </c>
      <c r="D34" s="4">
        <v>59686</v>
      </c>
      <c r="E34" s="4">
        <v>69888</v>
      </c>
    </row>
    <row r="35" spans="1:5" x14ac:dyDescent="0.25">
      <c r="B35" s="144"/>
      <c r="C35" s="4">
        <v>473708</v>
      </c>
      <c r="D35" s="4">
        <v>353341</v>
      </c>
      <c r="E35" s="4">
        <v>360265</v>
      </c>
    </row>
    <row r="37" spans="1:5" x14ac:dyDescent="0.25">
      <c r="A37" s="8" t="s">
        <v>270</v>
      </c>
    </row>
  </sheetData>
  <sortState ref="B2:H32">
    <sortCondition ref="B2:B32"/>
  </sortState>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heetViews>
  <sheetFormatPr defaultRowHeight="15" x14ac:dyDescent="0.25"/>
  <cols>
    <col min="1" max="1" width="30.85546875" customWidth="1"/>
    <col min="2" max="2" width="10.7109375" customWidth="1"/>
    <col min="3" max="6" width="11.28515625" customWidth="1"/>
  </cols>
  <sheetData>
    <row r="1" spans="1:15" x14ac:dyDescent="0.25">
      <c r="A1" s="9" t="s">
        <v>272</v>
      </c>
      <c r="B1" s="8"/>
      <c r="C1" s="8"/>
      <c r="D1" s="8"/>
      <c r="E1" s="8"/>
      <c r="F1" s="8"/>
      <c r="G1" s="8"/>
      <c r="H1" s="8"/>
      <c r="I1" s="8"/>
      <c r="J1" s="8"/>
      <c r="K1" s="8"/>
      <c r="L1" s="8"/>
      <c r="M1" s="8"/>
      <c r="N1" s="8"/>
      <c r="O1" s="8"/>
    </row>
    <row r="2" spans="1:15" x14ac:dyDescent="0.25">
      <c r="A2" s="8"/>
      <c r="B2" s="8"/>
      <c r="C2" s="8"/>
      <c r="D2" s="8"/>
      <c r="E2" s="8"/>
      <c r="F2" s="8"/>
      <c r="G2" s="8"/>
      <c r="H2" s="8"/>
      <c r="I2" s="8"/>
      <c r="J2" s="8"/>
      <c r="K2" s="8"/>
      <c r="L2" s="8"/>
      <c r="M2" s="8"/>
      <c r="N2" s="8"/>
      <c r="O2" s="8"/>
    </row>
    <row r="3" spans="1:15" x14ac:dyDescent="0.25">
      <c r="A3" s="168" t="s">
        <v>66</v>
      </c>
      <c r="B3" s="169">
        <v>2011</v>
      </c>
      <c r="C3" s="169">
        <v>2012</v>
      </c>
      <c r="D3" s="169">
        <v>2013</v>
      </c>
      <c r="E3" s="169">
        <v>2014</v>
      </c>
    </row>
    <row r="4" spans="1:15" x14ac:dyDescent="0.25">
      <c r="A4" s="167" t="s">
        <v>0</v>
      </c>
      <c r="B4" s="17">
        <v>231077</v>
      </c>
      <c r="C4" s="17">
        <v>44367</v>
      </c>
      <c r="D4" s="17">
        <v>49753</v>
      </c>
      <c r="E4" s="17">
        <v>55876</v>
      </c>
    </row>
    <row r="5" spans="1:15" x14ac:dyDescent="0.25">
      <c r="A5" s="167" t="s">
        <v>69</v>
      </c>
      <c r="B5" s="17">
        <v>136920</v>
      </c>
      <c r="C5" s="17">
        <v>170725</v>
      </c>
      <c r="D5" s="17">
        <v>235828</v>
      </c>
      <c r="E5" s="17">
        <v>195706</v>
      </c>
    </row>
    <row r="6" spans="1:15" x14ac:dyDescent="0.25">
      <c r="A6" s="167" t="s">
        <v>6</v>
      </c>
      <c r="B6" s="170" t="s">
        <v>93</v>
      </c>
      <c r="C6" s="17">
        <v>326039</v>
      </c>
      <c r="D6" s="17">
        <v>270828</v>
      </c>
      <c r="E6" s="17">
        <v>374983</v>
      </c>
    </row>
    <row r="7" spans="1:15" x14ac:dyDescent="0.25">
      <c r="A7" s="167" t="s">
        <v>7</v>
      </c>
      <c r="B7" s="17">
        <v>108850</v>
      </c>
      <c r="C7" s="17">
        <v>240125</v>
      </c>
      <c r="D7" s="17">
        <v>107162</v>
      </c>
      <c r="E7" s="17">
        <v>116081</v>
      </c>
    </row>
    <row r="8" spans="1:15" x14ac:dyDescent="0.25">
      <c r="A8" s="167" t="s">
        <v>12</v>
      </c>
      <c r="B8" s="17">
        <v>251677</v>
      </c>
      <c r="C8" s="17">
        <v>158097</v>
      </c>
      <c r="D8" s="17">
        <v>105717</v>
      </c>
      <c r="E8" s="17">
        <v>136457</v>
      </c>
    </row>
    <row r="9" spans="1:15" x14ac:dyDescent="0.25">
      <c r="A9" s="167" t="s">
        <v>70</v>
      </c>
      <c r="B9" s="17">
        <v>45240</v>
      </c>
      <c r="C9" s="17">
        <v>95092</v>
      </c>
      <c r="D9" s="17">
        <v>72168</v>
      </c>
      <c r="E9" s="17">
        <v>74290</v>
      </c>
    </row>
    <row r="10" spans="1:15" x14ac:dyDescent="0.25">
      <c r="A10" s="167" t="s">
        <v>71</v>
      </c>
      <c r="B10" s="17">
        <v>545383</v>
      </c>
      <c r="C10" s="17">
        <v>844617</v>
      </c>
      <c r="D10" s="17">
        <v>1019684</v>
      </c>
      <c r="E10" s="17">
        <v>1018824</v>
      </c>
    </row>
    <row r="11" spans="1:15" x14ac:dyDescent="0.25">
      <c r="A11" s="167" t="s">
        <v>18</v>
      </c>
      <c r="B11" s="17">
        <v>401864</v>
      </c>
      <c r="C11" s="17">
        <v>392811</v>
      </c>
      <c r="D11" s="17">
        <v>189167</v>
      </c>
      <c r="E11" s="17">
        <v>258312</v>
      </c>
    </row>
    <row r="12" spans="1:15" x14ac:dyDescent="0.25">
      <c r="A12" s="167" t="s">
        <v>21</v>
      </c>
      <c r="B12" s="17">
        <v>209148</v>
      </c>
      <c r="C12" s="17">
        <v>339753</v>
      </c>
      <c r="D12" s="17">
        <v>293495</v>
      </c>
      <c r="E12" s="17">
        <v>157759</v>
      </c>
    </row>
    <row r="13" spans="1:15" x14ac:dyDescent="0.25">
      <c r="A13" s="167" t="s">
        <v>19</v>
      </c>
      <c r="B13" s="17">
        <v>529106</v>
      </c>
      <c r="C13" s="17">
        <v>3287558</v>
      </c>
      <c r="D13" s="17">
        <v>3868517</v>
      </c>
      <c r="E13" s="17">
        <v>3445331</v>
      </c>
    </row>
    <row r="14" spans="1:15" x14ac:dyDescent="0.25">
      <c r="A14" s="167" t="s">
        <v>20</v>
      </c>
      <c r="B14" s="17">
        <v>209090</v>
      </c>
      <c r="C14" s="17">
        <v>458927</v>
      </c>
      <c r="D14" s="17">
        <v>411076</v>
      </c>
      <c r="E14" s="17">
        <v>469720</v>
      </c>
    </row>
    <row r="15" spans="1:15" x14ac:dyDescent="0.25">
      <c r="A15" s="167" t="s">
        <v>75</v>
      </c>
      <c r="B15" s="170" t="s">
        <v>93</v>
      </c>
      <c r="C15" s="170" t="s">
        <v>93</v>
      </c>
      <c r="D15" s="170" t="s">
        <v>93</v>
      </c>
      <c r="E15" s="170" t="s">
        <v>93</v>
      </c>
    </row>
    <row r="16" spans="1:15" x14ac:dyDescent="0.25">
      <c r="A16" s="167" t="s">
        <v>8</v>
      </c>
      <c r="B16" s="170" t="s">
        <v>93</v>
      </c>
      <c r="C16" s="170" t="s">
        <v>93</v>
      </c>
      <c r="D16" s="170" t="s">
        <v>93</v>
      </c>
      <c r="E16" s="170" t="s">
        <v>93</v>
      </c>
    </row>
    <row r="17" spans="1:15" x14ac:dyDescent="0.25">
      <c r="A17" s="167" t="s">
        <v>23</v>
      </c>
      <c r="B17" s="17">
        <v>1397958</v>
      </c>
      <c r="C17" s="17">
        <v>1162331</v>
      </c>
      <c r="D17" s="17">
        <v>1065284</v>
      </c>
      <c r="E17" s="17">
        <v>1448118</v>
      </c>
    </row>
    <row r="18" spans="1:15" x14ac:dyDescent="0.25">
      <c r="A18" s="167" t="s">
        <v>2</v>
      </c>
      <c r="B18" s="17">
        <v>79614</v>
      </c>
      <c r="C18" s="17">
        <v>0</v>
      </c>
      <c r="D18" s="17">
        <v>0</v>
      </c>
      <c r="E18" s="17">
        <v>11903</v>
      </c>
    </row>
    <row r="19" spans="1:15" x14ac:dyDescent="0.25">
      <c r="A19" s="167" t="s">
        <v>5</v>
      </c>
      <c r="B19" s="17">
        <v>142173</v>
      </c>
      <c r="C19" s="17">
        <v>96482</v>
      </c>
      <c r="D19" s="17">
        <v>97837</v>
      </c>
      <c r="E19" s="17">
        <v>111654</v>
      </c>
    </row>
    <row r="20" spans="1:15" x14ac:dyDescent="0.25">
      <c r="A20" s="167" t="s">
        <v>9</v>
      </c>
      <c r="B20" s="17">
        <v>121217</v>
      </c>
      <c r="C20" s="17">
        <v>449575</v>
      </c>
      <c r="D20" s="17">
        <v>561333</v>
      </c>
      <c r="E20" s="17">
        <v>620476</v>
      </c>
    </row>
    <row r="21" spans="1:15" x14ac:dyDescent="0.25">
      <c r="A21" s="167" t="s">
        <v>44</v>
      </c>
      <c r="B21" s="17">
        <v>67000</v>
      </c>
      <c r="C21" s="17">
        <v>323743</v>
      </c>
      <c r="D21" s="170" t="s">
        <v>93</v>
      </c>
      <c r="E21" s="17">
        <v>503808</v>
      </c>
    </row>
    <row r="22" spans="1:15" x14ac:dyDescent="0.25">
      <c r="A22" s="167" t="s">
        <v>76</v>
      </c>
      <c r="B22" s="170" t="s">
        <v>93</v>
      </c>
      <c r="C22" s="170" t="s">
        <v>93</v>
      </c>
      <c r="D22" s="170" t="s">
        <v>93</v>
      </c>
      <c r="E22" s="170" t="s">
        <v>93</v>
      </c>
    </row>
    <row r="23" spans="1:15" x14ac:dyDescent="0.25">
      <c r="A23" s="167" t="s">
        <v>13</v>
      </c>
      <c r="B23" s="17">
        <v>207981</v>
      </c>
      <c r="C23" s="17">
        <v>89019</v>
      </c>
      <c r="D23" s="17">
        <v>88555</v>
      </c>
      <c r="E23" s="17">
        <v>135204</v>
      </c>
    </row>
    <row r="24" spans="1:15" x14ac:dyDescent="0.25">
      <c r="A24" s="167" t="s">
        <v>22</v>
      </c>
      <c r="B24" s="17">
        <v>130227</v>
      </c>
      <c r="C24" s="17">
        <v>177469</v>
      </c>
      <c r="D24" s="17">
        <v>278113</v>
      </c>
      <c r="E24" s="17">
        <v>275088</v>
      </c>
    </row>
    <row r="25" spans="1:15" x14ac:dyDescent="0.25">
      <c r="A25" s="167" t="s">
        <v>29</v>
      </c>
      <c r="B25" s="17">
        <v>1228114</v>
      </c>
      <c r="C25" s="17">
        <v>514404</v>
      </c>
      <c r="D25" s="17">
        <v>582063</v>
      </c>
      <c r="E25" s="17">
        <v>698607</v>
      </c>
    </row>
    <row r="26" spans="1:15" x14ac:dyDescent="0.25">
      <c r="A26" s="167" t="s">
        <v>77</v>
      </c>
      <c r="B26" s="170" t="s">
        <v>93</v>
      </c>
      <c r="C26" s="170" t="s">
        <v>93</v>
      </c>
      <c r="D26" s="17">
        <v>4478</v>
      </c>
      <c r="E26" s="17">
        <v>8147</v>
      </c>
    </row>
    <row r="27" spans="1:15" x14ac:dyDescent="0.25">
      <c r="A27" s="167" t="s">
        <v>4</v>
      </c>
      <c r="B27" s="17">
        <v>174978</v>
      </c>
      <c r="C27" s="17">
        <v>85499</v>
      </c>
      <c r="D27" s="17">
        <v>64492</v>
      </c>
      <c r="E27" s="17">
        <v>68594</v>
      </c>
    </row>
    <row r="28" spans="1:15" x14ac:dyDescent="0.25">
      <c r="A28" s="167" t="s">
        <v>14</v>
      </c>
      <c r="B28" s="17">
        <v>237112</v>
      </c>
      <c r="C28" s="17">
        <v>61233</v>
      </c>
      <c r="D28" s="17">
        <v>57847</v>
      </c>
      <c r="E28" s="17">
        <v>90643</v>
      </c>
    </row>
    <row r="29" spans="1:15" x14ac:dyDescent="0.25">
      <c r="A29" s="167" t="s">
        <v>30</v>
      </c>
      <c r="B29" s="17">
        <v>233398</v>
      </c>
      <c r="C29" s="17">
        <v>77896</v>
      </c>
      <c r="D29" s="17">
        <v>87917</v>
      </c>
      <c r="E29" s="17">
        <v>100490</v>
      </c>
    </row>
    <row r="30" spans="1:15" x14ac:dyDescent="0.25">
      <c r="A30" s="167" t="s">
        <v>31</v>
      </c>
      <c r="B30" s="17">
        <v>266062</v>
      </c>
      <c r="C30" s="17">
        <v>68913</v>
      </c>
      <c r="D30" s="17">
        <v>43293</v>
      </c>
      <c r="E30" s="17">
        <v>60955</v>
      </c>
    </row>
    <row r="31" spans="1:15" x14ac:dyDescent="0.25">
      <c r="A31" s="167" t="s">
        <v>79</v>
      </c>
      <c r="B31" s="17">
        <v>78175</v>
      </c>
      <c r="C31" s="17">
        <v>90230</v>
      </c>
      <c r="D31" s="17">
        <v>89741</v>
      </c>
      <c r="E31" s="17">
        <v>44780</v>
      </c>
    </row>
    <row r="32" spans="1:15" x14ac:dyDescent="0.25">
      <c r="A32" s="8"/>
      <c r="B32" s="62"/>
      <c r="C32" s="62"/>
      <c r="D32" s="62"/>
      <c r="E32" s="62"/>
      <c r="F32" s="62"/>
      <c r="G32" s="62"/>
      <c r="H32" s="62"/>
      <c r="I32" s="62"/>
      <c r="J32" s="62"/>
      <c r="K32" s="62"/>
      <c r="L32" s="62"/>
      <c r="M32" s="62"/>
      <c r="N32" s="62"/>
      <c r="O32" s="62"/>
    </row>
    <row r="33" spans="1:15" x14ac:dyDescent="0.25">
      <c r="A33" s="8" t="s">
        <v>123</v>
      </c>
      <c r="B33" s="8"/>
      <c r="C33" s="8"/>
      <c r="D33" s="8"/>
      <c r="E33" s="8"/>
      <c r="F33" s="8"/>
      <c r="G33" s="8"/>
      <c r="H33" s="8"/>
      <c r="I33" s="8"/>
      <c r="J33" s="8"/>
      <c r="K33" s="8"/>
      <c r="L33" s="8"/>
      <c r="M33" s="8"/>
      <c r="N33" s="8"/>
      <c r="O33" s="8"/>
    </row>
    <row r="34" spans="1:15" x14ac:dyDescent="0.25">
      <c r="A34" s="8" t="s">
        <v>136</v>
      </c>
      <c r="B34" s="8"/>
      <c r="C34" s="8"/>
      <c r="D34" s="8"/>
      <c r="E34" s="8"/>
      <c r="F34" s="8"/>
      <c r="G34" s="8"/>
      <c r="H34" s="8"/>
      <c r="I34" s="8"/>
      <c r="J34" s="8"/>
      <c r="K34" s="8"/>
      <c r="L34" s="8"/>
      <c r="M34" s="8"/>
      <c r="N34" s="8"/>
      <c r="O34" s="8"/>
    </row>
    <row r="35" spans="1:15" x14ac:dyDescent="0.25">
      <c r="A35" s="8"/>
      <c r="B35" s="8"/>
      <c r="C35" s="8"/>
      <c r="D35" s="8"/>
      <c r="E35" s="8"/>
      <c r="F35" s="8"/>
      <c r="G35" s="8"/>
      <c r="H35" s="8"/>
      <c r="I35" s="8"/>
      <c r="J35" s="8"/>
      <c r="K35" s="8"/>
      <c r="L35" s="8"/>
      <c r="M35" s="8"/>
      <c r="N35" s="8"/>
      <c r="O35" s="8"/>
    </row>
    <row r="36" spans="1:15" x14ac:dyDescent="0.25">
      <c r="A36" s="8"/>
      <c r="B36" s="8"/>
      <c r="C36" s="8"/>
      <c r="D36" s="8"/>
      <c r="E36" s="8"/>
      <c r="F36" s="8"/>
      <c r="G36" s="8"/>
      <c r="H36" s="8"/>
      <c r="I36" s="8"/>
      <c r="J36" s="8"/>
      <c r="K36" s="8"/>
      <c r="L36" s="8"/>
      <c r="M36" s="8"/>
      <c r="N36" s="8"/>
      <c r="O36" s="8"/>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heetViews>
  <sheetFormatPr defaultRowHeight="15" x14ac:dyDescent="0.25"/>
  <cols>
    <col min="2" max="2" width="28" customWidth="1"/>
    <col min="4" max="4" width="12" customWidth="1"/>
    <col min="5" max="5" width="13.85546875" customWidth="1"/>
    <col min="6" max="6" width="26.7109375" style="81" bestFit="1" customWidth="1"/>
  </cols>
  <sheetData>
    <row r="1" spans="1:6" x14ac:dyDescent="0.25">
      <c r="A1" s="9" t="s">
        <v>273</v>
      </c>
    </row>
    <row r="2" spans="1:6" s="8" customFormat="1" x14ac:dyDescent="0.25">
      <c r="F2" s="81"/>
    </row>
    <row r="3" spans="1:6" ht="60" x14ac:dyDescent="0.25">
      <c r="B3" s="82" t="s">
        <v>85</v>
      </c>
      <c r="C3" s="82" t="s">
        <v>178</v>
      </c>
      <c r="D3" s="82" t="s">
        <v>179</v>
      </c>
      <c r="E3" s="82" t="s">
        <v>183</v>
      </c>
      <c r="F3" s="106" t="s">
        <v>161</v>
      </c>
    </row>
    <row r="4" spans="1:6" x14ac:dyDescent="0.25">
      <c r="B4" s="266" t="s">
        <v>167</v>
      </c>
      <c r="C4" s="83" t="s">
        <v>168</v>
      </c>
      <c r="D4" s="84"/>
      <c r="E4" s="85">
        <v>0</v>
      </c>
      <c r="F4" s="86" t="s">
        <v>0</v>
      </c>
    </row>
    <row r="5" spans="1:6" x14ac:dyDescent="0.25">
      <c r="B5" s="267"/>
      <c r="C5" s="83" t="s">
        <v>168</v>
      </c>
      <c r="D5" s="83"/>
      <c r="E5" s="85">
        <v>0</v>
      </c>
      <c r="F5" s="86" t="s">
        <v>6</v>
      </c>
    </row>
    <row r="6" spans="1:6" x14ac:dyDescent="0.25">
      <c r="B6" s="267"/>
      <c r="C6" s="83" t="s">
        <v>168</v>
      </c>
      <c r="D6" s="83"/>
      <c r="E6" s="85">
        <v>0</v>
      </c>
      <c r="F6" s="86" t="s">
        <v>76</v>
      </c>
    </row>
    <row r="7" spans="1:6" x14ac:dyDescent="0.25">
      <c r="B7" s="268"/>
      <c r="C7" s="83" t="s">
        <v>168</v>
      </c>
      <c r="D7" s="83"/>
      <c r="E7" s="85">
        <v>0</v>
      </c>
      <c r="F7" s="86" t="s">
        <v>22</v>
      </c>
    </row>
    <row r="8" spans="1:6" x14ac:dyDescent="0.25">
      <c r="B8" s="266" t="s">
        <v>169</v>
      </c>
      <c r="C8" s="83" t="s">
        <v>145</v>
      </c>
      <c r="D8" s="83"/>
      <c r="E8" s="87">
        <v>90</v>
      </c>
      <c r="F8" s="86" t="s">
        <v>12</v>
      </c>
    </row>
    <row r="9" spans="1:6" x14ac:dyDescent="0.25">
      <c r="B9" s="267"/>
      <c r="C9" s="83" t="s">
        <v>145</v>
      </c>
      <c r="D9" s="83"/>
      <c r="E9" s="87">
        <v>60</v>
      </c>
      <c r="F9" s="86" t="s">
        <v>15</v>
      </c>
    </row>
    <row r="10" spans="1:6" x14ac:dyDescent="0.25">
      <c r="B10" s="267"/>
      <c r="C10" s="83" t="s">
        <v>145</v>
      </c>
      <c r="D10" s="83"/>
      <c r="E10" s="87">
        <v>110</v>
      </c>
      <c r="F10" s="86" t="s">
        <v>16</v>
      </c>
    </row>
    <row r="11" spans="1:6" x14ac:dyDescent="0.25">
      <c r="B11" s="267"/>
      <c r="C11" s="83" t="s">
        <v>145</v>
      </c>
      <c r="D11" s="83"/>
      <c r="E11" s="87">
        <v>100</v>
      </c>
      <c r="F11" s="86" t="s">
        <v>20</v>
      </c>
    </row>
    <row r="12" spans="1:6" x14ac:dyDescent="0.25">
      <c r="B12" s="267"/>
      <c r="C12" s="83" t="s">
        <v>170</v>
      </c>
      <c r="D12" s="83" t="s">
        <v>171</v>
      </c>
      <c r="E12" s="87">
        <v>104</v>
      </c>
      <c r="F12" s="86" t="s">
        <v>23</v>
      </c>
    </row>
    <row r="13" spans="1:6" x14ac:dyDescent="0.25">
      <c r="B13" s="267"/>
      <c r="C13" s="83" t="s">
        <v>154</v>
      </c>
      <c r="D13" s="83"/>
      <c r="E13" s="87">
        <v>80</v>
      </c>
      <c r="F13" s="86" t="s">
        <v>2</v>
      </c>
    </row>
    <row r="14" spans="1:6" x14ac:dyDescent="0.25">
      <c r="B14" s="267"/>
      <c r="C14" s="83" t="s">
        <v>145</v>
      </c>
      <c r="D14" s="83"/>
      <c r="E14" s="87">
        <v>50</v>
      </c>
      <c r="F14" s="86" t="s">
        <v>5</v>
      </c>
    </row>
    <row r="15" spans="1:6" x14ac:dyDescent="0.25">
      <c r="B15" s="267"/>
      <c r="C15" s="83" t="s">
        <v>145</v>
      </c>
      <c r="D15" s="83"/>
      <c r="E15" s="87">
        <v>90</v>
      </c>
      <c r="F15" s="86" t="s">
        <v>9</v>
      </c>
    </row>
    <row r="16" spans="1:6" x14ac:dyDescent="0.25">
      <c r="B16" s="267"/>
      <c r="C16" s="83" t="s">
        <v>145</v>
      </c>
      <c r="D16" s="83"/>
      <c r="E16" s="87">
        <v>60</v>
      </c>
      <c r="F16" s="86" t="s">
        <v>44</v>
      </c>
    </row>
    <row r="17" spans="2:6" x14ac:dyDescent="0.25">
      <c r="B17" s="267"/>
      <c r="C17" s="83" t="s">
        <v>145</v>
      </c>
      <c r="D17" s="83"/>
      <c r="E17" s="87">
        <v>40</v>
      </c>
      <c r="F17" s="86" t="s">
        <v>30</v>
      </c>
    </row>
    <row r="18" spans="2:6" x14ac:dyDescent="0.25">
      <c r="B18" s="268"/>
      <c r="C18" s="83" t="s">
        <v>172</v>
      </c>
      <c r="D18" s="83" t="s">
        <v>173</v>
      </c>
      <c r="E18" s="87">
        <v>120</v>
      </c>
      <c r="F18" s="86" t="s">
        <v>26</v>
      </c>
    </row>
    <row r="19" spans="2:6" ht="30" x14ac:dyDescent="0.25">
      <c r="B19" s="88" t="s">
        <v>174</v>
      </c>
      <c r="C19" s="83" t="s">
        <v>145</v>
      </c>
      <c r="D19" s="83"/>
      <c r="E19" s="87">
        <v>80</v>
      </c>
      <c r="F19" s="86" t="s">
        <v>69</v>
      </c>
    </row>
    <row r="20" spans="2:6" x14ac:dyDescent="0.25">
      <c r="B20" s="266" t="s">
        <v>175</v>
      </c>
      <c r="C20" s="83" t="s">
        <v>145</v>
      </c>
      <c r="D20" s="83"/>
      <c r="E20" s="87">
        <v>80</v>
      </c>
      <c r="F20" s="86" t="s">
        <v>7</v>
      </c>
    </row>
    <row r="21" spans="2:6" x14ac:dyDescent="0.25">
      <c r="B21" s="267"/>
      <c r="C21" s="83" t="s">
        <v>145</v>
      </c>
      <c r="D21" s="83"/>
      <c r="E21" s="87">
        <v>90</v>
      </c>
      <c r="F21" s="86" t="s">
        <v>70</v>
      </c>
    </row>
    <row r="22" spans="2:6" x14ac:dyDescent="0.25">
      <c r="B22" s="267"/>
      <c r="C22" s="83" t="s">
        <v>151</v>
      </c>
      <c r="D22" s="83"/>
      <c r="E22" s="87">
        <v>100</v>
      </c>
      <c r="F22" s="86" t="s">
        <v>72</v>
      </c>
    </row>
    <row r="23" spans="2:6" x14ac:dyDescent="0.25">
      <c r="B23" s="267"/>
      <c r="C23" s="83" t="s">
        <v>151</v>
      </c>
      <c r="D23" s="83"/>
      <c r="E23" s="87">
        <v>80</v>
      </c>
      <c r="F23" s="86" t="s">
        <v>73</v>
      </c>
    </row>
    <row r="24" spans="2:6" x14ac:dyDescent="0.25">
      <c r="B24" s="267"/>
      <c r="C24" s="83" t="s">
        <v>195</v>
      </c>
      <c r="D24" s="83"/>
      <c r="E24" s="87" t="s">
        <v>195</v>
      </c>
      <c r="F24" s="86" t="s">
        <v>18</v>
      </c>
    </row>
    <row r="25" spans="2:6" x14ac:dyDescent="0.25">
      <c r="B25" s="267"/>
      <c r="C25" s="83" t="s">
        <v>145</v>
      </c>
      <c r="D25" s="83"/>
      <c r="E25" s="87">
        <v>120</v>
      </c>
      <c r="F25" s="86" t="s">
        <v>21</v>
      </c>
    </row>
    <row r="26" spans="2:6" x14ac:dyDescent="0.25">
      <c r="B26" s="267"/>
      <c r="C26" s="83" t="s">
        <v>145</v>
      </c>
      <c r="D26" s="83"/>
      <c r="E26" s="87">
        <v>100</v>
      </c>
      <c r="F26" s="86" t="s">
        <v>19</v>
      </c>
    </row>
    <row r="27" spans="2:6" x14ac:dyDescent="0.25">
      <c r="B27" s="267"/>
      <c r="C27" s="83" t="s">
        <v>145</v>
      </c>
      <c r="D27" s="83"/>
      <c r="E27" s="87">
        <v>20</v>
      </c>
      <c r="F27" s="86" t="s">
        <v>10</v>
      </c>
    </row>
    <row r="28" spans="2:6" x14ac:dyDescent="0.25">
      <c r="B28" s="267"/>
      <c r="C28" s="83" t="s">
        <v>145</v>
      </c>
      <c r="D28" s="83"/>
      <c r="E28" s="87">
        <v>100</v>
      </c>
      <c r="F28" s="86" t="s">
        <v>11</v>
      </c>
    </row>
    <row r="29" spans="2:6" x14ac:dyDescent="0.25">
      <c r="B29" s="267"/>
      <c r="C29" s="83" t="s">
        <v>176</v>
      </c>
      <c r="D29" s="83" t="s">
        <v>177</v>
      </c>
      <c r="E29" s="87">
        <v>100</v>
      </c>
      <c r="F29" s="86" t="s">
        <v>25</v>
      </c>
    </row>
    <row r="30" spans="2:6" x14ac:dyDescent="0.25">
      <c r="B30" s="267"/>
      <c r="C30" s="83" t="s">
        <v>176</v>
      </c>
      <c r="D30" s="83" t="s">
        <v>177</v>
      </c>
      <c r="E30" s="87">
        <v>100</v>
      </c>
      <c r="F30" s="86" t="s">
        <v>28</v>
      </c>
    </row>
    <row r="31" spans="2:6" x14ac:dyDescent="0.25">
      <c r="B31" s="267"/>
      <c r="C31" s="83" t="s">
        <v>145</v>
      </c>
      <c r="D31" s="83"/>
      <c r="E31" s="87">
        <v>60</v>
      </c>
      <c r="F31" s="86" t="s">
        <v>8</v>
      </c>
    </row>
    <row r="32" spans="2:6" x14ac:dyDescent="0.25">
      <c r="B32" s="267"/>
      <c r="C32" s="83" t="s">
        <v>145</v>
      </c>
      <c r="D32" s="83"/>
      <c r="E32" s="87">
        <v>118</v>
      </c>
      <c r="F32" s="86" t="s">
        <v>13</v>
      </c>
    </row>
    <row r="33" spans="1:6" x14ac:dyDescent="0.25">
      <c r="B33" s="267"/>
      <c r="C33" s="83" t="s">
        <v>145</v>
      </c>
      <c r="D33" s="83"/>
      <c r="E33" s="87">
        <v>90</v>
      </c>
      <c r="F33" s="86" t="s">
        <v>29</v>
      </c>
    </row>
    <row r="34" spans="1:6" x14ac:dyDescent="0.25">
      <c r="B34" s="267"/>
      <c r="C34" s="83" t="s">
        <v>145</v>
      </c>
      <c r="D34" s="83"/>
      <c r="E34" s="87">
        <v>100</v>
      </c>
      <c r="F34" s="86" t="s">
        <v>77</v>
      </c>
    </row>
    <row r="35" spans="1:6" x14ac:dyDescent="0.25">
      <c r="B35" s="267"/>
      <c r="C35" s="83" t="s">
        <v>145</v>
      </c>
      <c r="D35" s="83"/>
      <c r="E35" s="87">
        <v>80</v>
      </c>
      <c r="F35" s="86" t="s">
        <v>4</v>
      </c>
    </row>
    <row r="36" spans="1:6" x14ac:dyDescent="0.25">
      <c r="B36" s="267"/>
      <c r="C36" s="83" t="s">
        <v>145</v>
      </c>
      <c r="D36" s="83"/>
      <c r="E36" s="87">
        <v>80</v>
      </c>
      <c r="F36" s="86" t="s">
        <v>14</v>
      </c>
    </row>
    <row r="37" spans="1:6" x14ac:dyDescent="0.25">
      <c r="B37" s="268"/>
      <c r="C37" s="83" t="s">
        <v>145</v>
      </c>
      <c r="D37" s="83"/>
      <c r="E37" s="87">
        <v>80</v>
      </c>
      <c r="F37" s="86" t="s">
        <v>31</v>
      </c>
    </row>
    <row r="39" spans="1:6" x14ac:dyDescent="0.25">
      <c r="A39" s="8" t="s">
        <v>270</v>
      </c>
    </row>
  </sheetData>
  <mergeCells count="3">
    <mergeCell ref="B4:B7"/>
    <mergeCell ref="B8:B18"/>
    <mergeCell ref="B20:B37"/>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heetViews>
  <sheetFormatPr defaultColWidth="9.140625" defaultRowHeight="15" x14ac:dyDescent="0.25"/>
  <cols>
    <col min="1" max="1" width="5.42578125" style="8" customWidth="1"/>
    <col min="2" max="2" width="32.28515625" style="8" bestFit="1" customWidth="1"/>
    <col min="3" max="3" width="8.5703125" style="8" bestFit="1" customWidth="1"/>
    <col min="4" max="4" width="15.28515625" style="8" bestFit="1" customWidth="1"/>
    <col min="5" max="5" width="13.85546875" style="8" bestFit="1" customWidth="1"/>
    <col min="6" max="6" width="7.42578125" style="8" bestFit="1" customWidth="1"/>
    <col min="7" max="7" width="13.42578125" style="8" bestFit="1" customWidth="1"/>
    <col min="8" max="8" width="7.42578125" style="8" bestFit="1" customWidth="1"/>
    <col min="9" max="9" width="11.7109375" style="8" bestFit="1" customWidth="1"/>
    <col min="10" max="10" width="16.5703125" style="8" customWidth="1"/>
    <col min="11" max="11" width="10.42578125" style="8" bestFit="1" customWidth="1"/>
    <col min="12" max="16384" width="9.140625" style="8"/>
  </cols>
  <sheetData>
    <row r="1" spans="1:11" x14ac:dyDescent="0.25">
      <c r="A1" s="9" t="s">
        <v>343</v>
      </c>
    </row>
    <row r="3" spans="1:11" x14ac:dyDescent="0.25">
      <c r="B3" s="269" t="s">
        <v>66</v>
      </c>
      <c r="C3" s="258" t="s">
        <v>185</v>
      </c>
      <c r="D3" s="258"/>
      <c r="E3" s="258"/>
      <c r="F3" s="271" t="s">
        <v>186</v>
      </c>
      <c r="G3" s="272"/>
      <c r="H3" s="272"/>
      <c r="I3" s="273"/>
      <c r="J3" s="274" t="s">
        <v>137</v>
      </c>
      <c r="K3" s="276" t="s">
        <v>187</v>
      </c>
    </row>
    <row r="4" spans="1:11" ht="60" x14ac:dyDescent="0.25">
      <c r="B4" s="270"/>
      <c r="C4" s="65" t="s">
        <v>178</v>
      </c>
      <c r="D4" s="65" t="s">
        <v>138</v>
      </c>
      <c r="E4" s="65" t="s">
        <v>184</v>
      </c>
      <c r="F4" s="5" t="s">
        <v>121</v>
      </c>
      <c r="G4" s="5" t="s">
        <v>139</v>
      </c>
      <c r="H4" s="5" t="s">
        <v>67</v>
      </c>
      <c r="I4" s="5" t="s">
        <v>140</v>
      </c>
      <c r="J4" s="275"/>
      <c r="K4" s="276"/>
    </row>
    <row r="5" spans="1:11" x14ac:dyDescent="0.25">
      <c r="B5" s="66" t="s">
        <v>141</v>
      </c>
      <c r="C5" s="67" t="s">
        <v>189</v>
      </c>
      <c r="D5" s="67"/>
      <c r="E5" s="67" t="s">
        <v>142</v>
      </c>
      <c r="F5" s="68" t="s">
        <v>93</v>
      </c>
      <c r="G5" s="68" t="s">
        <v>93</v>
      </c>
      <c r="H5" s="68" t="s">
        <v>93</v>
      </c>
      <c r="I5" s="68" t="s">
        <v>93</v>
      </c>
      <c r="J5" s="68">
        <v>70</v>
      </c>
      <c r="K5" s="68" t="s">
        <v>93</v>
      </c>
    </row>
    <row r="6" spans="1:11" x14ac:dyDescent="0.25">
      <c r="B6" s="66" t="s">
        <v>143</v>
      </c>
      <c r="C6" s="69"/>
      <c r="D6" s="70" t="s">
        <v>188</v>
      </c>
      <c r="E6" s="71"/>
      <c r="F6" s="72">
        <v>81267</v>
      </c>
      <c r="G6" s="68" t="s">
        <v>93</v>
      </c>
      <c r="H6" s="68" t="s">
        <v>93</v>
      </c>
      <c r="I6" s="68">
        <v>2940</v>
      </c>
      <c r="J6" s="73">
        <v>0</v>
      </c>
      <c r="K6" s="68">
        <v>30586</v>
      </c>
    </row>
    <row r="7" spans="1:11" x14ac:dyDescent="0.25">
      <c r="B7" s="66" t="s">
        <v>144</v>
      </c>
      <c r="C7" s="74" t="s">
        <v>180</v>
      </c>
      <c r="D7" s="74"/>
      <c r="E7" s="74" t="s">
        <v>146</v>
      </c>
      <c r="F7" s="68">
        <v>37784</v>
      </c>
      <c r="G7" s="68">
        <v>1032</v>
      </c>
      <c r="H7" s="68">
        <v>36752</v>
      </c>
      <c r="I7" s="68">
        <v>40</v>
      </c>
      <c r="J7" s="68">
        <v>80</v>
      </c>
      <c r="K7" s="68">
        <v>42088</v>
      </c>
    </row>
    <row r="8" spans="1:11" x14ac:dyDescent="0.25">
      <c r="B8" s="66" t="s">
        <v>147</v>
      </c>
      <c r="C8" s="10" t="s">
        <v>180</v>
      </c>
      <c r="D8" s="10"/>
      <c r="E8" s="10" t="s">
        <v>146</v>
      </c>
      <c r="F8" s="68">
        <v>13499</v>
      </c>
      <c r="G8" s="68">
        <v>5000</v>
      </c>
      <c r="H8" s="68">
        <v>8499</v>
      </c>
      <c r="I8" s="68" t="s">
        <v>93</v>
      </c>
      <c r="J8" s="68">
        <v>60</v>
      </c>
      <c r="K8" s="68" t="s">
        <v>93</v>
      </c>
    </row>
    <row r="9" spans="1:11" x14ac:dyDescent="0.25">
      <c r="B9" s="66" t="s">
        <v>148</v>
      </c>
      <c r="C9" s="10" t="s">
        <v>180</v>
      </c>
      <c r="D9" s="10"/>
      <c r="E9" s="10" t="s">
        <v>146</v>
      </c>
      <c r="F9" s="68">
        <v>113194</v>
      </c>
      <c r="G9" s="68">
        <v>6857</v>
      </c>
      <c r="H9" s="68">
        <v>106337</v>
      </c>
      <c r="I9" s="68">
        <v>775</v>
      </c>
      <c r="J9" s="68">
        <v>100</v>
      </c>
      <c r="K9" s="68" t="s">
        <v>93</v>
      </c>
    </row>
    <row r="10" spans="1:11" x14ac:dyDescent="0.25">
      <c r="B10" s="66" t="s">
        <v>149</v>
      </c>
      <c r="C10" s="10" t="s">
        <v>180</v>
      </c>
      <c r="D10" s="10"/>
      <c r="E10" s="10" t="s">
        <v>146</v>
      </c>
      <c r="F10" s="68">
        <v>183226</v>
      </c>
      <c r="G10" s="68">
        <v>22447</v>
      </c>
      <c r="H10" s="68">
        <v>160779</v>
      </c>
      <c r="I10" s="68">
        <v>13753</v>
      </c>
      <c r="J10" s="68">
        <v>75</v>
      </c>
      <c r="K10" s="68">
        <v>145046</v>
      </c>
    </row>
    <row r="11" spans="1:11" x14ac:dyDescent="0.25">
      <c r="B11" s="66" t="s">
        <v>150</v>
      </c>
      <c r="C11" s="10" t="s">
        <v>181</v>
      </c>
      <c r="D11" s="10"/>
      <c r="E11" s="10" t="s">
        <v>152</v>
      </c>
      <c r="F11" s="68">
        <v>156949</v>
      </c>
      <c r="G11" s="68">
        <v>47406</v>
      </c>
      <c r="H11" s="68">
        <v>109543</v>
      </c>
      <c r="I11" s="68">
        <v>9340</v>
      </c>
      <c r="J11" s="68">
        <v>40</v>
      </c>
      <c r="K11" s="68">
        <v>318773</v>
      </c>
    </row>
    <row r="12" spans="1:11" x14ac:dyDescent="0.25">
      <c r="B12" s="66" t="s">
        <v>153</v>
      </c>
      <c r="C12" s="10" t="s">
        <v>182</v>
      </c>
      <c r="D12" s="10"/>
      <c r="E12" s="10" t="s">
        <v>155</v>
      </c>
      <c r="F12" s="68">
        <v>11882</v>
      </c>
      <c r="G12" s="68">
        <v>1788</v>
      </c>
      <c r="H12" s="68">
        <v>10094</v>
      </c>
      <c r="I12" s="68">
        <v>2207</v>
      </c>
      <c r="J12" s="68" t="s">
        <v>93</v>
      </c>
      <c r="K12" s="68" t="s">
        <v>93</v>
      </c>
    </row>
    <row r="13" spans="1:11" x14ac:dyDescent="0.25">
      <c r="B13" s="66" t="s">
        <v>156</v>
      </c>
      <c r="C13" s="10" t="s">
        <v>180</v>
      </c>
      <c r="D13" s="10"/>
      <c r="E13" s="10" t="s">
        <v>146</v>
      </c>
      <c r="F13" s="68">
        <v>62585</v>
      </c>
      <c r="G13" s="68">
        <v>1873</v>
      </c>
      <c r="H13" s="68">
        <v>60748</v>
      </c>
      <c r="I13" s="68">
        <v>480</v>
      </c>
      <c r="J13" s="68">
        <v>70</v>
      </c>
      <c r="K13" s="68">
        <v>106466</v>
      </c>
    </row>
    <row r="14" spans="1:11" x14ac:dyDescent="0.25">
      <c r="B14" s="5" t="s">
        <v>157</v>
      </c>
      <c r="C14" s="10" t="s">
        <v>190</v>
      </c>
      <c r="D14" s="10" t="s">
        <v>191</v>
      </c>
      <c r="E14" s="10" t="s">
        <v>152</v>
      </c>
      <c r="F14" s="68">
        <v>57140</v>
      </c>
      <c r="G14" s="68" t="s">
        <v>93</v>
      </c>
      <c r="H14" s="68" t="s">
        <v>93</v>
      </c>
      <c r="I14" s="68" t="s">
        <v>93</v>
      </c>
      <c r="J14" s="68">
        <v>60</v>
      </c>
      <c r="K14" s="68" t="s">
        <v>93</v>
      </c>
    </row>
    <row r="16" spans="1:11" x14ac:dyDescent="0.25">
      <c r="A16" s="8" t="s">
        <v>158</v>
      </c>
    </row>
  </sheetData>
  <mergeCells count="5">
    <mergeCell ref="B3:B4"/>
    <mergeCell ref="C3:E3"/>
    <mergeCell ref="F3:I3"/>
    <mergeCell ref="J3:J4"/>
    <mergeCell ref="K3:K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sqref="A1:XFD1"/>
    </sheetView>
  </sheetViews>
  <sheetFormatPr defaultRowHeight="15" x14ac:dyDescent="0.25"/>
  <cols>
    <col min="2" max="2" width="18.42578125" customWidth="1"/>
    <col min="3" max="3" width="19" bestFit="1" customWidth="1"/>
    <col min="4" max="4" width="26.7109375" style="78" bestFit="1" customWidth="1"/>
  </cols>
  <sheetData>
    <row r="1" spans="1:4" s="8" customFormat="1" x14ac:dyDescent="0.25">
      <c r="A1" s="9" t="s">
        <v>344</v>
      </c>
      <c r="D1" s="78"/>
    </row>
    <row r="3" spans="1:4" ht="63.75" x14ac:dyDescent="0.25">
      <c r="B3" s="89" t="s">
        <v>192</v>
      </c>
      <c r="C3" s="89" t="s">
        <v>193</v>
      </c>
      <c r="D3" s="90" t="s">
        <v>161</v>
      </c>
    </row>
    <row r="4" spans="1:4" x14ac:dyDescent="0.25">
      <c r="B4" s="277" t="s">
        <v>164</v>
      </c>
      <c r="C4" s="277" t="s">
        <v>165</v>
      </c>
      <c r="D4" s="92" t="s">
        <v>69</v>
      </c>
    </row>
    <row r="5" spans="1:4" ht="15" customHeight="1" x14ac:dyDescent="0.25">
      <c r="B5" s="278"/>
      <c r="C5" s="278"/>
      <c r="D5" s="92" t="s">
        <v>72</v>
      </c>
    </row>
    <row r="6" spans="1:4" x14ac:dyDescent="0.25">
      <c r="B6" s="278"/>
      <c r="C6" s="278"/>
      <c r="D6" s="92" t="s">
        <v>18</v>
      </c>
    </row>
    <row r="7" spans="1:4" x14ac:dyDescent="0.25">
      <c r="B7" s="278"/>
      <c r="C7" s="278"/>
      <c r="D7" s="92" t="s">
        <v>19</v>
      </c>
    </row>
    <row r="8" spans="1:4" x14ac:dyDescent="0.25">
      <c r="B8" s="278"/>
      <c r="C8" s="278"/>
      <c r="D8" s="92" t="s">
        <v>25</v>
      </c>
    </row>
    <row r="9" spans="1:4" x14ac:dyDescent="0.25">
      <c r="B9" s="278"/>
      <c r="C9" s="278"/>
      <c r="D9" s="92" t="s">
        <v>28</v>
      </c>
    </row>
    <row r="10" spans="1:4" x14ac:dyDescent="0.25">
      <c r="B10" s="278"/>
      <c r="C10" s="278"/>
      <c r="D10" s="92" t="s">
        <v>8</v>
      </c>
    </row>
    <row r="11" spans="1:4" x14ac:dyDescent="0.25">
      <c r="B11" s="278"/>
      <c r="C11" s="278"/>
      <c r="D11" s="92" t="s">
        <v>44</v>
      </c>
    </row>
    <row r="12" spans="1:4" x14ac:dyDescent="0.25">
      <c r="B12" s="278"/>
      <c r="C12" s="278"/>
      <c r="D12" s="92" t="s">
        <v>29</v>
      </c>
    </row>
    <row r="13" spans="1:4" x14ac:dyDescent="0.25">
      <c r="B13" s="278"/>
      <c r="C13" s="278"/>
      <c r="D13" s="92" t="s">
        <v>77</v>
      </c>
    </row>
    <row r="14" spans="1:4" x14ac:dyDescent="0.25">
      <c r="B14" s="279"/>
      <c r="C14" s="279"/>
      <c r="D14" s="92" t="s">
        <v>26</v>
      </c>
    </row>
    <row r="15" spans="1:4" x14ac:dyDescent="0.25">
      <c r="B15" s="280" t="s">
        <v>194</v>
      </c>
      <c r="C15" s="280" t="s">
        <v>165</v>
      </c>
      <c r="D15" s="92" t="s">
        <v>21</v>
      </c>
    </row>
    <row r="16" spans="1:4" x14ac:dyDescent="0.25">
      <c r="B16" s="280"/>
      <c r="C16" s="280"/>
      <c r="D16" s="92" t="s">
        <v>11</v>
      </c>
    </row>
    <row r="17" spans="2:4" x14ac:dyDescent="0.25">
      <c r="B17" s="280"/>
      <c r="C17" s="280"/>
      <c r="D17" s="92" t="s">
        <v>20</v>
      </c>
    </row>
    <row r="18" spans="2:4" x14ac:dyDescent="0.25">
      <c r="B18" s="280"/>
      <c r="C18" s="280"/>
      <c r="D18" s="92" t="s">
        <v>2</v>
      </c>
    </row>
    <row r="19" spans="2:4" x14ac:dyDescent="0.25">
      <c r="B19" s="280"/>
      <c r="C19" s="280"/>
      <c r="D19" s="92" t="s">
        <v>5</v>
      </c>
    </row>
    <row r="20" spans="2:4" x14ac:dyDescent="0.25">
      <c r="B20" s="280"/>
      <c r="C20" s="280"/>
      <c r="D20" s="92" t="s">
        <v>9</v>
      </c>
    </row>
    <row r="21" spans="2:4" x14ac:dyDescent="0.25">
      <c r="B21" s="280"/>
      <c r="C21" s="280"/>
      <c r="D21" s="92" t="s">
        <v>10</v>
      </c>
    </row>
    <row r="22" spans="2:4" x14ac:dyDescent="0.25">
      <c r="B22" s="280"/>
      <c r="C22" s="280"/>
      <c r="D22" s="92" t="s">
        <v>23</v>
      </c>
    </row>
    <row r="23" spans="2:4" x14ac:dyDescent="0.25">
      <c r="B23" s="280"/>
      <c r="C23" s="280"/>
      <c r="D23" s="92" t="s">
        <v>22</v>
      </c>
    </row>
    <row r="24" spans="2:4" x14ac:dyDescent="0.25">
      <c r="B24" s="280"/>
      <c r="C24" s="280"/>
      <c r="D24" s="92" t="s">
        <v>76</v>
      </c>
    </row>
    <row r="25" spans="2:4" x14ac:dyDescent="0.25">
      <c r="B25" s="280"/>
      <c r="C25" s="277" t="s">
        <v>162</v>
      </c>
      <c r="D25" s="92" t="s">
        <v>0</v>
      </c>
    </row>
    <row r="26" spans="2:4" ht="15" customHeight="1" x14ac:dyDescent="0.25">
      <c r="B26" s="280"/>
      <c r="C26" s="278"/>
      <c r="D26" s="92" t="s">
        <v>7</v>
      </c>
    </row>
    <row r="27" spans="2:4" x14ac:dyDescent="0.25">
      <c r="B27" s="280"/>
      <c r="C27" s="278"/>
      <c r="D27" s="92" t="s">
        <v>12</v>
      </c>
    </row>
    <row r="28" spans="2:4" x14ac:dyDescent="0.25">
      <c r="B28" s="280"/>
      <c r="C28" s="278"/>
      <c r="D28" s="92" t="s">
        <v>70</v>
      </c>
    </row>
    <row r="29" spans="2:4" x14ac:dyDescent="0.25">
      <c r="B29" s="280"/>
      <c r="C29" s="278"/>
      <c r="D29" s="92" t="s">
        <v>15</v>
      </c>
    </row>
    <row r="30" spans="2:4" x14ac:dyDescent="0.25">
      <c r="B30" s="280"/>
      <c r="C30" s="278"/>
      <c r="D30" s="92" t="s">
        <v>16</v>
      </c>
    </row>
    <row r="31" spans="2:4" x14ac:dyDescent="0.25">
      <c r="B31" s="280"/>
      <c r="C31" s="278"/>
      <c r="D31" s="92" t="s">
        <v>13</v>
      </c>
    </row>
    <row r="32" spans="2:4" x14ac:dyDescent="0.25">
      <c r="B32" s="280"/>
      <c r="C32" s="278"/>
      <c r="D32" s="92" t="s">
        <v>4</v>
      </c>
    </row>
    <row r="33" spans="1:4" x14ac:dyDescent="0.25">
      <c r="B33" s="280"/>
      <c r="C33" s="278"/>
      <c r="D33" s="92" t="s">
        <v>14</v>
      </c>
    </row>
    <row r="34" spans="1:4" x14ac:dyDescent="0.25">
      <c r="B34" s="280"/>
      <c r="C34" s="278"/>
      <c r="D34" s="92" t="s">
        <v>30</v>
      </c>
    </row>
    <row r="35" spans="1:4" x14ac:dyDescent="0.25">
      <c r="B35" s="280"/>
      <c r="C35" s="279"/>
      <c r="D35" s="92" t="s">
        <v>31</v>
      </c>
    </row>
    <row r="36" spans="1:4" x14ac:dyDescent="0.25">
      <c r="B36" s="280"/>
      <c r="C36" s="91" t="s">
        <v>163</v>
      </c>
      <c r="D36" s="92" t="s">
        <v>6</v>
      </c>
    </row>
    <row r="38" spans="1:4" x14ac:dyDescent="0.25">
      <c r="A38" s="8" t="s">
        <v>270</v>
      </c>
    </row>
  </sheetData>
  <mergeCells count="5">
    <mergeCell ref="B4:B14"/>
    <mergeCell ref="C4:C14"/>
    <mergeCell ref="B15:B36"/>
    <mergeCell ref="C15:C24"/>
    <mergeCell ref="C25:C35"/>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E48" sqref="E48"/>
    </sheetView>
  </sheetViews>
  <sheetFormatPr defaultRowHeight="15" x14ac:dyDescent="0.25"/>
  <cols>
    <col min="2" max="2" width="28.7109375" bestFit="1" customWidth="1"/>
  </cols>
  <sheetData>
    <row r="1" spans="1:6" x14ac:dyDescent="0.25">
      <c r="A1" s="178" t="s">
        <v>345</v>
      </c>
    </row>
    <row r="2" spans="1:6" s="8" customFormat="1" x14ac:dyDescent="0.25">
      <c r="A2" s="177"/>
    </row>
    <row r="3" spans="1:6" x14ac:dyDescent="0.25">
      <c r="B3" s="171" t="s">
        <v>66</v>
      </c>
      <c r="C3" s="172">
        <v>2011</v>
      </c>
      <c r="D3" s="172">
        <v>2012</v>
      </c>
      <c r="E3" s="172">
        <v>2013</v>
      </c>
      <c r="F3" s="172">
        <v>2014</v>
      </c>
    </row>
    <row r="4" spans="1:6" x14ac:dyDescent="0.25">
      <c r="B4" s="173" t="s">
        <v>7</v>
      </c>
      <c r="C4" s="174">
        <v>192</v>
      </c>
      <c r="D4" s="174">
        <v>161</v>
      </c>
      <c r="E4" s="174">
        <v>135</v>
      </c>
      <c r="F4" s="174" t="s">
        <v>274</v>
      </c>
    </row>
    <row r="5" spans="1:6" x14ac:dyDescent="0.25">
      <c r="B5" s="173" t="s">
        <v>12</v>
      </c>
      <c r="C5" s="174">
        <v>397</v>
      </c>
      <c r="D5" s="174">
        <v>374</v>
      </c>
      <c r="E5" s="174">
        <v>293</v>
      </c>
      <c r="F5" s="174" t="s">
        <v>274</v>
      </c>
    </row>
    <row r="6" spans="1:6" x14ac:dyDescent="0.25">
      <c r="B6" s="173" t="s">
        <v>70</v>
      </c>
      <c r="C6" s="174">
        <v>103</v>
      </c>
      <c r="D6" s="174">
        <v>76</v>
      </c>
      <c r="E6" s="174">
        <v>38</v>
      </c>
      <c r="F6" s="174" t="s">
        <v>274</v>
      </c>
    </row>
    <row r="7" spans="1:6" x14ac:dyDescent="0.25">
      <c r="B7" s="173" t="s">
        <v>13</v>
      </c>
      <c r="C7" s="174" t="s">
        <v>274</v>
      </c>
      <c r="D7" s="174">
        <v>227</v>
      </c>
      <c r="E7" s="174">
        <v>213</v>
      </c>
      <c r="F7" s="174">
        <v>275</v>
      </c>
    </row>
    <row r="8" spans="1:6" x14ac:dyDescent="0.25">
      <c r="B8" s="173" t="s">
        <v>22</v>
      </c>
      <c r="C8" s="174">
        <v>64</v>
      </c>
      <c r="D8" s="174">
        <v>235</v>
      </c>
      <c r="E8" s="174">
        <v>191</v>
      </c>
      <c r="F8" s="174" t="s">
        <v>274</v>
      </c>
    </row>
    <row r="9" spans="1:6" x14ac:dyDescent="0.25">
      <c r="B9" s="173" t="s">
        <v>29</v>
      </c>
      <c r="C9" s="174" t="s">
        <v>274</v>
      </c>
      <c r="D9" s="174" t="s">
        <v>274</v>
      </c>
      <c r="E9" s="175">
        <v>678</v>
      </c>
      <c r="F9" s="174" t="s">
        <v>274</v>
      </c>
    </row>
    <row r="10" spans="1:6" x14ac:dyDescent="0.25">
      <c r="B10" s="173" t="s">
        <v>15</v>
      </c>
      <c r="C10" s="174">
        <v>137</v>
      </c>
      <c r="D10" s="174">
        <v>167</v>
      </c>
      <c r="E10" s="174">
        <v>117</v>
      </c>
      <c r="F10" s="174">
        <v>253</v>
      </c>
    </row>
    <row r="11" spans="1:6" x14ac:dyDescent="0.25">
      <c r="B11" s="173" t="s">
        <v>16</v>
      </c>
      <c r="C11" s="174">
        <v>1276</v>
      </c>
      <c r="D11" s="174">
        <v>880</v>
      </c>
      <c r="E11" s="174">
        <v>828</v>
      </c>
      <c r="F11" s="174" t="s">
        <v>274</v>
      </c>
    </row>
    <row r="12" spans="1:6" x14ac:dyDescent="0.25">
      <c r="B12" s="173" t="s">
        <v>18</v>
      </c>
      <c r="C12" s="174">
        <v>432</v>
      </c>
      <c r="D12" s="174">
        <v>587</v>
      </c>
      <c r="E12" s="174">
        <v>258</v>
      </c>
      <c r="F12" s="174" t="s">
        <v>274</v>
      </c>
    </row>
    <row r="13" spans="1:6" x14ac:dyDescent="0.25">
      <c r="B13" s="173" t="s">
        <v>21</v>
      </c>
      <c r="C13" s="174">
        <v>356</v>
      </c>
      <c r="D13" s="174">
        <v>277</v>
      </c>
      <c r="E13" s="174">
        <v>147</v>
      </c>
      <c r="F13" s="174">
        <v>300</v>
      </c>
    </row>
    <row r="14" spans="1:6" x14ac:dyDescent="0.25">
      <c r="B14" s="173" t="s">
        <v>20</v>
      </c>
      <c r="C14" s="174">
        <v>416</v>
      </c>
      <c r="D14" s="174">
        <v>400</v>
      </c>
      <c r="E14" s="174">
        <v>361</v>
      </c>
      <c r="F14" s="174">
        <v>290</v>
      </c>
    </row>
    <row r="15" spans="1:6" x14ac:dyDescent="0.25">
      <c r="B15" s="173" t="s">
        <v>75</v>
      </c>
      <c r="C15" s="174" t="s">
        <v>274</v>
      </c>
      <c r="D15" s="174">
        <v>61</v>
      </c>
      <c r="E15" s="174">
        <v>45</v>
      </c>
      <c r="F15" s="174">
        <v>93</v>
      </c>
    </row>
    <row r="16" spans="1:6" x14ac:dyDescent="0.25">
      <c r="B16" s="173" t="s">
        <v>8</v>
      </c>
      <c r="C16" s="174" t="s">
        <v>274</v>
      </c>
      <c r="D16" s="174">
        <v>47</v>
      </c>
      <c r="E16" s="174">
        <v>28</v>
      </c>
      <c r="F16" s="174" t="s">
        <v>274</v>
      </c>
    </row>
    <row r="17" spans="2:6" x14ac:dyDescent="0.25">
      <c r="B17" s="173" t="s">
        <v>2</v>
      </c>
      <c r="C17" s="174">
        <v>74</v>
      </c>
      <c r="D17" s="174">
        <v>79</v>
      </c>
      <c r="E17" s="174">
        <v>73</v>
      </c>
      <c r="F17" s="174">
        <v>288</v>
      </c>
    </row>
    <row r="18" spans="2:6" x14ac:dyDescent="0.25">
      <c r="B18" s="173" t="s">
        <v>5</v>
      </c>
      <c r="C18" s="174">
        <v>176</v>
      </c>
      <c r="D18" s="174">
        <v>230</v>
      </c>
      <c r="E18" s="174">
        <v>230</v>
      </c>
      <c r="F18" s="174" t="s">
        <v>274</v>
      </c>
    </row>
    <row r="19" spans="2:6" x14ac:dyDescent="0.25">
      <c r="B19" s="173" t="s">
        <v>9</v>
      </c>
      <c r="C19" s="174">
        <v>231</v>
      </c>
      <c r="D19" s="174">
        <v>241</v>
      </c>
      <c r="E19" s="174">
        <v>216</v>
      </c>
      <c r="F19" s="174" t="s">
        <v>274</v>
      </c>
    </row>
    <row r="20" spans="2:6" x14ac:dyDescent="0.25">
      <c r="B20" s="173" t="s">
        <v>44</v>
      </c>
      <c r="C20" s="174">
        <v>96</v>
      </c>
      <c r="D20" s="174">
        <v>74</v>
      </c>
      <c r="E20" s="174">
        <v>25</v>
      </c>
      <c r="F20" s="174">
        <v>151</v>
      </c>
    </row>
    <row r="21" spans="2:6" x14ac:dyDescent="0.25">
      <c r="B21" s="173" t="s">
        <v>76</v>
      </c>
      <c r="C21" s="174" t="s">
        <v>274</v>
      </c>
      <c r="D21" s="174">
        <v>38</v>
      </c>
      <c r="E21" s="174">
        <v>26</v>
      </c>
      <c r="F21" s="174">
        <v>52</v>
      </c>
    </row>
    <row r="22" spans="2:6" x14ac:dyDescent="0.25">
      <c r="B22" s="173" t="s">
        <v>4</v>
      </c>
      <c r="C22" s="174">
        <v>250</v>
      </c>
      <c r="D22" s="174">
        <v>182</v>
      </c>
      <c r="E22" s="174">
        <v>130</v>
      </c>
      <c r="F22" s="174">
        <v>161</v>
      </c>
    </row>
    <row r="23" spans="2:6" x14ac:dyDescent="0.25">
      <c r="B23" s="173" t="s">
        <v>14</v>
      </c>
      <c r="C23" s="174">
        <v>310</v>
      </c>
      <c r="D23" s="174">
        <v>266</v>
      </c>
      <c r="E23" s="174">
        <v>176</v>
      </c>
      <c r="F23" s="174" t="s">
        <v>274</v>
      </c>
    </row>
    <row r="24" spans="2:6" x14ac:dyDescent="0.25">
      <c r="B24" s="173" t="s">
        <v>30</v>
      </c>
      <c r="C24" s="174">
        <v>485</v>
      </c>
      <c r="D24" s="174">
        <v>210</v>
      </c>
      <c r="E24" s="174">
        <v>207</v>
      </c>
      <c r="F24" s="174">
        <v>240</v>
      </c>
    </row>
    <row r="25" spans="2:6" x14ac:dyDescent="0.25">
      <c r="B25" s="173" t="s">
        <v>31</v>
      </c>
      <c r="C25" s="174">
        <v>248</v>
      </c>
      <c r="D25" s="174">
        <v>266</v>
      </c>
      <c r="E25" s="174">
        <v>187</v>
      </c>
      <c r="F25" s="174">
        <v>179</v>
      </c>
    </row>
    <row r="26" spans="2:6" x14ac:dyDescent="0.25">
      <c r="B26" s="173" t="s">
        <v>0</v>
      </c>
      <c r="C26" s="174">
        <v>407</v>
      </c>
      <c r="D26" s="174">
        <v>385</v>
      </c>
      <c r="E26" s="174">
        <v>394</v>
      </c>
      <c r="F26" s="174">
        <v>330</v>
      </c>
    </row>
    <row r="27" spans="2:6" x14ac:dyDescent="0.25">
      <c r="B27" s="173" t="s">
        <v>69</v>
      </c>
      <c r="C27" s="174">
        <v>195</v>
      </c>
      <c r="D27" s="174">
        <v>169</v>
      </c>
      <c r="E27" s="174">
        <v>159</v>
      </c>
      <c r="F27" s="174">
        <v>276</v>
      </c>
    </row>
    <row r="28" spans="2:6" x14ac:dyDescent="0.25">
      <c r="B28" s="173" t="s">
        <v>6</v>
      </c>
      <c r="C28" s="174" t="s">
        <v>274</v>
      </c>
      <c r="D28" s="174" t="s">
        <v>274</v>
      </c>
      <c r="E28" s="174">
        <v>60</v>
      </c>
      <c r="F28" s="174">
        <v>126</v>
      </c>
    </row>
    <row r="29" spans="2:6" x14ac:dyDescent="0.25">
      <c r="B29" s="173" t="s">
        <v>79</v>
      </c>
      <c r="C29" s="174">
        <v>172</v>
      </c>
      <c r="D29" s="174">
        <v>158</v>
      </c>
      <c r="E29" s="174">
        <v>138</v>
      </c>
      <c r="F29" s="174" t="s">
        <v>274</v>
      </c>
    </row>
    <row r="30" spans="2:6" x14ac:dyDescent="0.25">
      <c r="B30" s="173" t="s">
        <v>19</v>
      </c>
      <c r="C30" s="174">
        <v>503</v>
      </c>
      <c r="D30" s="174">
        <v>582</v>
      </c>
      <c r="E30" s="174">
        <v>149</v>
      </c>
      <c r="F30" s="174" t="s">
        <v>274</v>
      </c>
    </row>
    <row r="31" spans="2:6" x14ac:dyDescent="0.25">
      <c r="B31" s="173" t="s">
        <v>23</v>
      </c>
      <c r="C31" s="174">
        <v>1527</v>
      </c>
      <c r="D31" s="174">
        <v>2072</v>
      </c>
      <c r="E31" s="174">
        <v>1920</v>
      </c>
      <c r="F31" s="174" t="s">
        <v>274</v>
      </c>
    </row>
    <row r="32" spans="2:6" x14ac:dyDescent="0.25">
      <c r="B32" s="173" t="s">
        <v>26</v>
      </c>
      <c r="C32" s="174">
        <v>339</v>
      </c>
      <c r="D32" s="174">
        <v>440</v>
      </c>
      <c r="E32" s="174">
        <v>416</v>
      </c>
      <c r="F32" s="174" t="s">
        <v>274</v>
      </c>
    </row>
    <row r="34" spans="1:1" x14ac:dyDescent="0.25">
      <c r="A34" t="s">
        <v>346</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I116"/>
  <sheetViews>
    <sheetView topLeftCell="B2" workbookViewId="0">
      <pane xSplit="4" ySplit="4" topLeftCell="CQ6" activePane="bottomRight" state="frozen"/>
      <selection activeCell="B2" sqref="B2"/>
      <selection pane="topRight" activeCell="F2" sqref="F2"/>
      <selection pane="bottomLeft" activeCell="B6" sqref="B6"/>
      <selection pane="bottomRight" activeCell="DE6" sqref="DE6"/>
    </sheetView>
  </sheetViews>
  <sheetFormatPr defaultRowHeight="15" x14ac:dyDescent="0.25"/>
  <cols>
    <col min="1" max="1" width="0" style="8" hidden="1" customWidth="1"/>
    <col min="2" max="2" width="35.140625" style="8" customWidth="1"/>
    <col min="3" max="5" width="26.85546875" style="8" customWidth="1"/>
    <col min="6" max="113" width="12" style="8" customWidth="1"/>
    <col min="114" max="114" width="0" style="8" hidden="1" customWidth="1"/>
    <col min="115" max="16384" width="9.140625" style="8"/>
  </cols>
  <sheetData>
    <row r="1" spans="2:113" ht="0" hidden="1" customHeight="1" x14ac:dyDescent="0.25"/>
    <row r="2" spans="2:113" ht="31.15" customHeight="1" x14ac:dyDescent="0.45">
      <c r="B2" s="281" t="s">
        <v>460</v>
      </c>
      <c r="C2" s="281"/>
      <c r="D2" s="281"/>
      <c r="E2" s="281"/>
    </row>
    <row r="3" spans="2:113" ht="0" hidden="1" customHeight="1" x14ac:dyDescent="0.25"/>
    <row r="4" spans="2:113" ht="0" hidden="1" customHeight="1" x14ac:dyDescent="0.25"/>
    <row r="5" spans="2:113" x14ac:dyDescent="0.25">
      <c r="B5" s="192" t="s">
        <v>65</v>
      </c>
      <c r="C5" s="193" t="s">
        <v>66</v>
      </c>
      <c r="D5" s="193" t="s">
        <v>347</v>
      </c>
      <c r="E5" s="194"/>
      <c r="F5" s="194" t="s">
        <v>348</v>
      </c>
      <c r="G5" s="194" t="s">
        <v>349</v>
      </c>
      <c r="H5" s="194" t="s">
        <v>350</v>
      </c>
      <c r="I5" s="194" t="s">
        <v>351</v>
      </c>
      <c r="J5" s="194" t="s">
        <v>352</v>
      </c>
      <c r="K5" s="194" t="s">
        <v>353</v>
      </c>
      <c r="L5" s="194" t="s">
        <v>354</v>
      </c>
      <c r="M5" s="194" t="s">
        <v>355</v>
      </c>
      <c r="N5" s="194" t="s">
        <v>356</v>
      </c>
      <c r="O5" s="194" t="s">
        <v>357</v>
      </c>
      <c r="P5" s="194" t="s">
        <v>358</v>
      </c>
      <c r="Q5" s="194" t="s">
        <v>359</v>
      </c>
      <c r="R5" s="194" t="s">
        <v>360</v>
      </c>
      <c r="S5" s="194" t="s">
        <v>361</v>
      </c>
      <c r="T5" s="194" t="s">
        <v>362</v>
      </c>
      <c r="U5" s="194" t="s">
        <v>363</v>
      </c>
      <c r="V5" s="194" t="s">
        <v>364</v>
      </c>
      <c r="W5" s="194" t="s">
        <v>365</v>
      </c>
      <c r="X5" s="194" t="s">
        <v>366</v>
      </c>
      <c r="Y5" s="194" t="s">
        <v>367</v>
      </c>
      <c r="Z5" s="194" t="s">
        <v>368</v>
      </c>
      <c r="AA5" s="194" t="s">
        <v>369</v>
      </c>
      <c r="AB5" s="194" t="s">
        <v>370</v>
      </c>
      <c r="AC5" s="194" t="s">
        <v>371</v>
      </c>
      <c r="AD5" s="194" t="s">
        <v>372</v>
      </c>
      <c r="AE5" s="194" t="s">
        <v>373</v>
      </c>
      <c r="AF5" s="194" t="s">
        <v>374</v>
      </c>
      <c r="AG5" s="194" t="s">
        <v>375</v>
      </c>
      <c r="AH5" s="194" t="s">
        <v>376</v>
      </c>
      <c r="AI5" s="194" t="s">
        <v>377</v>
      </c>
      <c r="AJ5" s="194" t="s">
        <v>378</v>
      </c>
      <c r="AK5" s="194" t="s">
        <v>379</v>
      </c>
      <c r="AL5" s="194" t="s">
        <v>380</v>
      </c>
      <c r="AM5" s="194" t="s">
        <v>381</v>
      </c>
      <c r="AN5" s="194" t="s">
        <v>382</v>
      </c>
      <c r="AO5" s="194" t="s">
        <v>383</v>
      </c>
      <c r="AP5" s="194" t="s">
        <v>384</v>
      </c>
      <c r="AQ5" s="194" t="s">
        <v>385</v>
      </c>
      <c r="AR5" s="194" t="s">
        <v>386</v>
      </c>
      <c r="AS5" s="194" t="s">
        <v>387</v>
      </c>
      <c r="AT5" s="194" t="s">
        <v>388</v>
      </c>
      <c r="AU5" s="194" t="s">
        <v>389</v>
      </c>
      <c r="AV5" s="194" t="s">
        <v>390</v>
      </c>
      <c r="AW5" s="194" t="s">
        <v>391</v>
      </c>
      <c r="AX5" s="194" t="s">
        <v>392</v>
      </c>
      <c r="AY5" s="194" t="s">
        <v>393</v>
      </c>
      <c r="AZ5" s="194" t="s">
        <v>394</v>
      </c>
      <c r="BA5" s="194" t="s">
        <v>395</v>
      </c>
      <c r="BB5" s="194" t="s">
        <v>396</v>
      </c>
      <c r="BC5" s="194" t="s">
        <v>397</v>
      </c>
      <c r="BD5" s="194" t="s">
        <v>398</v>
      </c>
      <c r="BE5" s="194" t="s">
        <v>399</v>
      </c>
      <c r="BF5" s="194" t="s">
        <v>400</v>
      </c>
      <c r="BG5" s="194" t="s">
        <v>401</v>
      </c>
      <c r="BH5" s="194" t="s">
        <v>402</v>
      </c>
      <c r="BI5" s="194" t="s">
        <v>403</v>
      </c>
      <c r="BJ5" s="194" t="s">
        <v>404</v>
      </c>
      <c r="BK5" s="194" t="s">
        <v>405</v>
      </c>
      <c r="BL5" s="194" t="s">
        <v>406</v>
      </c>
      <c r="BM5" s="194" t="s">
        <v>407</v>
      </c>
      <c r="BN5" s="194" t="s">
        <v>408</v>
      </c>
      <c r="BO5" s="194" t="s">
        <v>409</v>
      </c>
      <c r="BP5" s="194" t="s">
        <v>410</v>
      </c>
      <c r="BQ5" s="194" t="s">
        <v>411</v>
      </c>
      <c r="BR5" s="194" t="s">
        <v>412</v>
      </c>
      <c r="BS5" s="194" t="s">
        <v>413</v>
      </c>
      <c r="BT5" s="194" t="s">
        <v>414</v>
      </c>
      <c r="BU5" s="194" t="s">
        <v>415</v>
      </c>
      <c r="BV5" s="194" t="s">
        <v>416</v>
      </c>
      <c r="BW5" s="194" t="s">
        <v>417</v>
      </c>
      <c r="BX5" s="194" t="s">
        <v>418</v>
      </c>
      <c r="BY5" s="194" t="s">
        <v>419</v>
      </c>
      <c r="BZ5" s="194" t="s">
        <v>420</v>
      </c>
      <c r="CA5" s="194" t="s">
        <v>421</v>
      </c>
      <c r="CB5" s="194" t="s">
        <v>422</v>
      </c>
      <c r="CC5" s="194" t="s">
        <v>423</v>
      </c>
      <c r="CD5" s="194" t="s">
        <v>424</v>
      </c>
      <c r="CE5" s="194" t="s">
        <v>425</v>
      </c>
      <c r="CF5" s="194" t="s">
        <v>426</v>
      </c>
      <c r="CG5" s="194" t="s">
        <v>427</v>
      </c>
      <c r="CH5" s="194" t="s">
        <v>428</v>
      </c>
      <c r="CI5" s="194" t="s">
        <v>429</v>
      </c>
      <c r="CJ5" s="194" t="s">
        <v>430</v>
      </c>
      <c r="CK5" s="194" t="s">
        <v>431</v>
      </c>
      <c r="CL5" s="194" t="s">
        <v>432</v>
      </c>
      <c r="CM5" s="194" t="s">
        <v>433</v>
      </c>
      <c r="CN5" s="194" t="s">
        <v>434</v>
      </c>
      <c r="CO5" s="194" t="s">
        <v>435</v>
      </c>
      <c r="CP5" s="194" t="s">
        <v>436</v>
      </c>
      <c r="CQ5" s="194" t="s">
        <v>437</v>
      </c>
      <c r="CR5" s="194" t="s">
        <v>438</v>
      </c>
      <c r="CS5" s="194" t="s">
        <v>439</v>
      </c>
      <c r="CT5" s="194" t="s">
        <v>440</v>
      </c>
      <c r="CU5" s="194" t="s">
        <v>441</v>
      </c>
      <c r="CV5" s="194" t="s">
        <v>442</v>
      </c>
      <c r="CW5" s="194" t="s">
        <v>443</v>
      </c>
      <c r="CX5" s="194" t="s">
        <v>444</v>
      </c>
      <c r="CY5" s="194" t="s">
        <v>445</v>
      </c>
      <c r="CZ5" s="194" t="s">
        <v>446</v>
      </c>
      <c r="DA5" s="194" t="s">
        <v>447</v>
      </c>
      <c r="DB5" s="194" t="s">
        <v>448</v>
      </c>
      <c r="DC5" s="194" t="s">
        <v>449</v>
      </c>
      <c r="DD5" s="194" t="s">
        <v>450</v>
      </c>
      <c r="DE5" s="194" t="s">
        <v>451</v>
      </c>
      <c r="DF5" s="194" t="s">
        <v>452</v>
      </c>
      <c r="DG5" s="194" t="s">
        <v>453</v>
      </c>
      <c r="DH5" s="194" t="s">
        <v>454</v>
      </c>
      <c r="DI5" s="194" t="s">
        <v>455</v>
      </c>
    </row>
    <row r="6" spans="2:113" x14ac:dyDescent="0.25">
      <c r="B6" s="196" t="s">
        <v>0</v>
      </c>
      <c r="C6" s="197" t="s">
        <v>0</v>
      </c>
      <c r="D6" s="197" t="s">
        <v>0</v>
      </c>
      <c r="E6" s="197" t="s">
        <v>67</v>
      </c>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197"/>
      <c r="BT6" s="197"/>
      <c r="BU6" s="197"/>
      <c r="BV6" s="197"/>
      <c r="BW6" s="197"/>
      <c r="BX6" s="197"/>
      <c r="BY6" s="197"/>
      <c r="BZ6" s="197"/>
      <c r="CA6" s="197"/>
      <c r="CB6" s="197"/>
      <c r="CC6" s="197"/>
      <c r="CD6" s="197"/>
      <c r="CE6" s="197"/>
      <c r="CF6" s="197"/>
      <c r="CG6" s="197"/>
      <c r="CH6" s="197"/>
      <c r="CI6" s="197"/>
      <c r="CJ6" s="197"/>
      <c r="CK6" s="197"/>
      <c r="CL6" s="197"/>
      <c r="CM6" s="197"/>
      <c r="CN6" s="197"/>
      <c r="CO6" s="197"/>
      <c r="CP6" s="197"/>
      <c r="CQ6" s="197"/>
      <c r="CR6" s="197"/>
      <c r="CS6" s="197"/>
      <c r="CT6" s="197"/>
      <c r="CU6" s="197"/>
      <c r="CV6" s="197"/>
      <c r="CW6" s="197"/>
      <c r="CX6" s="197"/>
      <c r="CY6" s="197"/>
      <c r="CZ6" s="197"/>
      <c r="DA6" s="197"/>
      <c r="DB6" s="197"/>
      <c r="DC6" s="197"/>
      <c r="DD6" s="197"/>
      <c r="DE6" s="197"/>
      <c r="DF6" s="197"/>
      <c r="DG6" s="197"/>
      <c r="DH6" s="197"/>
      <c r="DI6" s="197"/>
    </row>
    <row r="7" spans="2:113" x14ac:dyDescent="0.25">
      <c r="B7" s="199"/>
      <c r="C7" s="200"/>
      <c r="D7" s="200"/>
      <c r="E7" s="200" t="s">
        <v>459</v>
      </c>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row>
    <row r="8" spans="2:113" x14ac:dyDescent="0.25">
      <c r="B8" s="199"/>
      <c r="C8" s="200"/>
      <c r="D8" s="200"/>
      <c r="E8" s="200" t="s">
        <v>68</v>
      </c>
      <c r="F8" s="202">
        <v>11600</v>
      </c>
      <c r="G8" s="202">
        <v>12472</v>
      </c>
      <c r="H8" s="202">
        <v>17527</v>
      </c>
      <c r="I8" s="202">
        <v>11942</v>
      </c>
      <c r="J8" s="202">
        <v>14528</v>
      </c>
      <c r="K8" s="202">
        <v>11245</v>
      </c>
      <c r="L8" s="202">
        <v>8875</v>
      </c>
      <c r="M8" s="202">
        <v>14093</v>
      </c>
      <c r="N8" s="202">
        <v>23236</v>
      </c>
      <c r="O8" s="202">
        <v>16565</v>
      </c>
      <c r="P8" s="202">
        <v>16211</v>
      </c>
      <c r="Q8" s="202">
        <v>18867</v>
      </c>
      <c r="R8" s="202">
        <v>14731</v>
      </c>
      <c r="S8" s="202">
        <v>15555</v>
      </c>
      <c r="T8" s="202">
        <v>17520</v>
      </c>
      <c r="U8" s="202">
        <v>17381</v>
      </c>
      <c r="V8" s="202">
        <v>21026</v>
      </c>
      <c r="W8" s="202">
        <v>16303</v>
      </c>
      <c r="X8" s="202">
        <v>16696</v>
      </c>
      <c r="Y8" s="202">
        <v>16076</v>
      </c>
      <c r="Z8" s="202">
        <v>26262</v>
      </c>
      <c r="AA8" s="202">
        <v>21211</v>
      </c>
      <c r="AB8" s="202">
        <v>19480</v>
      </c>
      <c r="AC8" s="202">
        <v>22659</v>
      </c>
      <c r="AD8" s="202">
        <v>15026</v>
      </c>
      <c r="AE8" s="202">
        <v>17876</v>
      </c>
      <c r="AF8" s="202">
        <v>15485</v>
      </c>
      <c r="AG8" s="202">
        <v>16800</v>
      </c>
      <c r="AH8" s="202">
        <v>17460</v>
      </c>
      <c r="AI8" s="202">
        <v>12477</v>
      </c>
      <c r="AJ8" s="202">
        <v>11555</v>
      </c>
      <c r="AK8" s="202">
        <v>15130</v>
      </c>
      <c r="AL8" s="202">
        <v>26524</v>
      </c>
      <c r="AM8" s="202">
        <v>16790</v>
      </c>
      <c r="AN8" s="202">
        <v>20086</v>
      </c>
      <c r="AO8" s="202">
        <v>17907</v>
      </c>
      <c r="AP8" s="202">
        <v>14473</v>
      </c>
      <c r="AQ8" s="202">
        <v>15148</v>
      </c>
      <c r="AR8" s="202">
        <v>19508</v>
      </c>
      <c r="AS8" s="202">
        <v>17549</v>
      </c>
      <c r="AT8" s="202">
        <v>18547</v>
      </c>
      <c r="AU8" s="202">
        <v>14956</v>
      </c>
      <c r="AV8" s="202">
        <v>16279</v>
      </c>
      <c r="AW8" s="202">
        <v>14557</v>
      </c>
      <c r="AX8" s="202">
        <v>28848</v>
      </c>
      <c r="AY8" s="202">
        <v>19277</v>
      </c>
      <c r="AZ8" s="202">
        <v>20940</v>
      </c>
      <c r="BA8" s="202">
        <v>18170</v>
      </c>
      <c r="BB8" s="202">
        <v>12642</v>
      </c>
      <c r="BC8" s="202">
        <v>14491</v>
      </c>
      <c r="BD8" s="202">
        <v>18220</v>
      </c>
      <c r="BE8" s="202">
        <v>16557</v>
      </c>
      <c r="BF8" s="202">
        <v>18444</v>
      </c>
      <c r="BG8" s="202">
        <v>13411</v>
      </c>
      <c r="BH8" s="202">
        <v>13947</v>
      </c>
      <c r="BI8" s="202">
        <v>18168</v>
      </c>
      <c r="BJ8" s="202">
        <v>34005</v>
      </c>
      <c r="BK8" s="202">
        <v>17617</v>
      </c>
      <c r="BL8" s="202">
        <v>20370</v>
      </c>
      <c r="BM8" s="202">
        <v>20349</v>
      </c>
      <c r="BN8" s="202">
        <v>12532</v>
      </c>
      <c r="BO8" s="202">
        <v>18539</v>
      </c>
      <c r="BP8" s="202">
        <v>18341</v>
      </c>
      <c r="BQ8" s="202">
        <v>13822</v>
      </c>
      <c r="BR8" s="202">
        <v>21384</v>
      </c>
      <c r="BS8" s="202">
        <v>14953</v>
      </c>
      <c r="BT8" s="202">
        <v>21903</v>
      </c>
      <c r="BU8" s="202">
        <v>19402</v>
      </c>
      <c r="BV8" s="202">
        <v>29355</v>
      </c>
      <c r="BW8" s="202">
        <v>19372</v>
      </c>
      <c r="BX8" s="202">
        <v>20799</v>
      </c>
      <c r="BY8" s="202">
        <v>20675</v>
      </c>
      <c r="BZ8" s="202">
        <v>13901</v>
      </c>
      <c r="CA8" s="202">
        <v>14352</v>
      </c>
      <c r="CB8" s="202">
        <v>15492</v>
      </c>
      <c r="CC8" s="202">
        <v>14546</v>
      </c>
      <c r="CD8" s="202">
        <v>17074</v>
      </c>
      <c r="CE8" s="202">
        <v>12291</v>
      </c>
      <c r="CF8" s="202">
        <v>15666</v>
      </c>
      <c r="CG8" s="202">
        <v>14928</v>
      </c>
      <c r="CH8" s="202">
        <v>29513</v>
      </c>
      <c r="CI8" s="202">
        <v>20219</v>
      </c>
      <c r="CJ8" s="202">
        <v>21496</v>
      </c>
      <c r="CK8" s="202">
        <v>19654</v>
      </c>
      <c r="CL8" s="202">
        <v>14803</v>
      </c>
      <c r="CM8" s="202">
        <v>15252</v>
      </c>
      <c r="CN8" s="202">
        <v>15792</v>
      </c>
      <c r="CO8" s="202">
        <v>15607</v>
      </c>
      <c r="CP8" s="202">
        <v>16470</v>
      </c>
      <c r="CQ8" s="202">
        <v>12933</v>
      </c>
      <c r="CR8" s="202">
        <v>14915</v>
      </c>
      <c r="CS8" s="202">
        <v>19054</v>
      </c>
      <c r="CT8" s="202">
        <v>29633</v>
      </c>
      <c r="CU8" s="202">
        <v>22740</v>
      </c>
      <c r="CV8" s="202">
        <v>21788</v>
      </c>
      <c r="CW8" s="202">
        <v>19777</v>
      </c>
      <c r="CX8" s="202">
        <v>14803</v>
      </c>
      <c r="CY8" s="202">
        <v>17748</v>
      </c>
      <c r="CZ8" s="202">
        <v>17125</v>
      </c>
      <c r="DA8" s="202">
        <v>15566</v>
      </c>
      <c r="DB8" s="202">
        <v>21365</v>
      </c>
      <c r="DC8" s="202">
        <v>17208</v>
      </c>
      <c r="DD8" s="202">
        <v>16335</v>
      </c>
      <c r="DE8" s="202">
        <v>20416</v>
      </c>
      <c r="DF8" s="202">
        <v>30459</v>
      </c>
      <c r="DG8" s="202">
        <v>22876</v>
      </c>
      <c r="DH8" s="202">
        <v>19842</v>
      </c>
      <c r="DI8" s="202">
        <v>20333</v>
      </c>
    </row>
    <row r="9" spans="2:113" ht="30" x14ac:dyDescent="0.25">
      <c r="B9" s="204" t="s">
        <v>69</v>
      </c>
      <c r="C9" s="205" t="s">
        <v>69</v>
      </c>
      <c r="D9" s="205" t="s">
        <v>69</v>
      </c>
      <c r="E9" s="205" t="s">
        <v>67</v>
      </c>
      <c r="F9" s="205"/>
      <c r="G9" s="205"/>
      <c r="H9" s="205"/>
      <c r="I9" s="205"/>
      <c r="J9" s="205"/>
      <c r="K9" s="205"/>
      <c r="L9" s="205"/>
      <c r="M9" s="205"/>
      <c r="N9" s="205"/>
      <c r="O9" s="205"/>
      <c r="P9" s="205"/>
      <c r="Q9" s="205"/>
      <c r="R9" s="206">
        <v>3427</v>
      </c>
      <c r="S9" s="206">
        <v>4180</v>
      </c>
      <c r="T9" s="206">
        <v>5889</v>
      </c>
      <c r="U9" s="206">
        <v>3681</v>
      </c>
      <c r="V9" s="206">
        <v>4656</v>
      </c>
      <c r="W9" s="206">
        <v>5368</v>
      </c>
      <c r="X9" s="206">
        <v>7444</v>
      </c>
      <c r="Y9" s="206">
        <v>8459</v>
      </c>
      <c r="Z9" s="206">
        <v>4521</v>
      </c>
      <c r="AA9" s="206">
        <v>4869</v>
      </c>
      <c r="AB9" s="206">
        <v>4195</v>
      </c>
      <c r="AC9" s="206">
        <v>8100</v>
      </c>
      <c r="AD9" s="206">
        <v>4701</v>
      </c>
      <c r="AE9" s="206">
        <v>7116</v>
      </c>
      <c r="AF9" s="206">
        <v>6030</v>
      </c>
      <c r="AG9" s="206">
        <v>4254</v>
      </c>
      <c r="AH9" s="206">
        <v>5524</v>
      </c>
      <c r="AI9" s="206">
        <v>4117</v>
      </c>
      <c r="AJ9" s="206">
        <v>7064</v>
      </c>
      <c r="AK9" s="206">
        <v>10102</v>
      </c>
      <c r="AL9" s="206">
        <v>4724</v>
      </c>
      <c r="AM9" s="206">
        <v>5684</v>
      </c>
      <c r="AN9" s="206">
        <v>4281</v>
      </c>
      <c r="AO9" s="206">
        <v>6829</v>
      </c>
      <c r="AP9" s="206">
        <v>4524</v>
      </c>
      <c r="AQ9" s="206">
        <v>4562</v>
      </c>
      <c r="AR9" s="206">
        <v>5433</v>
      </c>
      <c r="AS9" s="206">
        <v>4097</v>
      </c>
      <c r="AT9" s="206">
        <v>4524</v>
      </c>
      <c r="AU9" s="206">
        <v>4891</v>
      </c>
      <c r="AV9" s="206">
        <v>7609</v>
      </c>
      <c r="AW9" s="206">
        <v>8284</v>
      </c>
      <c r="AX9" s="206">
        <v>641</v>
      </c>
      <c r="AY9" s="206">
        <v>5266</v>
      </c>
      <c r="AZ9" s="206">
        <v>5112</v>
      </c>
      <c r="BA9" s="206">
        <v>7493</v>
      </c>
      <c r="BB9" s="206">
        <v>4165</v>
      </c>
      <c r="BC9" s="206">
        <v>6800</v>
      </c>
      <c r="BD9" s="206">
        <v>6535</v>
      </c>
      <c r="BE9" s="206">
        <v>7008</v>
      </c>
      <c r="BF9" s="206">
        <v>6136</v>
      </c>
      <c r="BG9" s="206">
        <v>5364</v>
      </c>
      <c r="BH9" s="206">
        <v>7017</v>
      </c>
      <c r="BI9" s="206">
        <v>9650</v>
      </c>
      <c r="BJ9" s="206">
        <v>6810</v>
      </c>
      <c r="BK9" s="206">
        <v>7812</v>
      </c>
      <c r="BL9" s="206">
        <v>5763</v>
      </c>
      <c r="BM9" s="206">
        <v>13469</v>
      </c>
      <c r="BN9" s="206">
        <v>8428</v>
      </c>
      <c r="BO9" s="206">
        <v>16874</v>
      </c>
      <c r="BP9" s="206">
        <v>12094</v>
      </c>
      <c r="BQ9" s="206">
        <v>4769</v>
      </c>
      <c r="BR9" s="206">
        <v>4467</v>
      </c>
      <c r="BS9" s="206">
        <v>6345</v>
      </c>
      <c r="BT9" s="206">
        <v>8880</v>
      </c>
      <c r="BU9" s="206">
        <v>11071</v>
      </c>
      <c r="BV9" s="206">
        <v>8006</v>
      </c>
      <c r="BW9" s="206">
        <v>8937</v>
      </c>
      <c r="BX9" s="206">
        <v>9250</v>
      </c>
      <c r="BY9" s="206">
        <v>13617</v>
      </c>
      <c r="BZ9" s="206">
        <v>6437</v>
      </c>
      <c r="CA9" s="206">
        <v>5729</v>
      </c>
      <c r="CB9" s="206">
        <v>4342</v>
      </c>
      <c r="CC9" s="206">
        <v>5075</v>
      </c>
      <c r="CD9" s="206">
        <v>9051</v>
      </c>
      <c r="CE9" s="206">
        <v>5869</v>
      </c>
      <c r="CF9" s="206">
        <v>6840</v>
      </c>
      <c r="CG9" s="206">
        <v>8778</v>
      </c>
      <c r="CH9" s="206">
        <v>6001</v>
      </c>
      <c r="CI9" s="206">
        <v>5019</v>
      </c>
      <c r="CJ9" s="206">
        <v>5692</v>
      </c>
      <c r="CK9" s="206">
        <v>7291</v>
      </c>
      <c r="CL9" s="206">
        <v>6362</v>
      </c>
      <c r="CM9" s="206">
        <v>4047</v>
      </c>
      <c r="CN9" s="206">
        <v>5974</v>
      </c>
      <c r="CO9" s="206">
        <v>3949</v>
      </c>
      <c r="CP9" s="206">
        <v>4874</v>
      </c>
      <c r="CQ9" s="206">
        <v>10052</v>
      </c>
      <c r="CR9" s="206">
        <v>16832</v>
      </c>
      <c r="CS9" s="206">
        <v>20545</v>
      </c>
      <c r="CT9" s="206">
        <v>23036</v>
      </c>
      <c r="CU9" s="206">
        <v>5170</v>
      </c>
      <c r="CV9" s="206">
        <v>6046</v>
      </c>
      <c r="CW9" s="206">
        <v>13952</v>
      </c>
      <c r="CX9" s="206">
        <v>9475</v>
      </c>
      <c r="CY9" s="206">
        <v>4977</v>
      </c>
      <c r="CZ9" s="206">
        <v>7192</v>
      </c>
      <c r="DA9" s="206">
        <v>8696</v>
      </c>
      <c r="DB9" s="206">
        <v>8129</v>
      </c>
      <c r="DC9" s="206">
        <v>6678</v>
      </c>
      <c r="DD9" s="206">
        <v>8981</v>
      </c>
      <c r="DE9" s="206">
        <v>11262</v>
      </c>
      <c r="DF9" s="206">
        <v>5470</v>
      </c>
      <c r="DG9" s="206">
        <v>6866</v>
      </c>
      <c r="DH9" s="206">
        <v>5201</v>
      </c>
      <c r="DI9" s="206">
        <v>14306</v>
      </c>
    </row>
    <row r="10" spans="2:113" x14ac:dyDescent="0.25">
      <c r="B10" s="204"/>
      <c r="C10" s="205"/>
      <c r="D10" s="205"/>
      <c r="E10" s="205" t="s">
        <v>459</v>
      </c>
      <c r="F10" s="205"/>
      <c r="G10" s="205"/>
      <c r="H10" s="205"/>
      <c r="I10" s="205"/>
      <c r="J10" s="205"/>
      <c r="K10" s="205"/>
      <c r="L10" s="205"/>
      <c r="M10" s="205"/>
      <c r="N10" s="205"/>
      <c r="O10" s="205"/>
      <c r="P10" s="205"/>
      <c r="Q10" s="205"/>
      <c r="R10" s="206">
        <v>1053</v>
      </c>
      <c r="S10" s="206">
        <v>864</v>
      </c>
      <c r="T10" s="206">
        <v>1122</v>
      </c>
      <c r="U10" s="206">
        <v>939</v>
      </c>
      <c r="V10" s="206">
        <v>884</v>
      </c>
      <c r="W10" s="206">
        <v>752</v>
      </c>
      <c r="X10" s="206">
        <v>732</v>
      </c>
      <c r="Y10" s="206">
        <v>1147</v>
      </c>
      <c r="Z10" s="206">
        <v>943</v>
      </c>
      <c r="AA10" s="206">
        <v>929</v>
      </c>
      <c r="AB10" s="206">
        <v>970</v>
      </c>
      <c r="AC10" s="206">
        <v>4667</v>
      </c>
      <c r="AD10" s="206">
        <v>1312</v>
      </c>
      <c r="AE10" s="206">
        <v>1425</v>
      </c>
      <c r="AF10" s="206">
        <v>920</v>
      </c>
      <c r="AG10" s="206">
        <v>1039</v>
      </c>
      <c r="AH10" s="206">
        <v>825</v>
      </c>
      <c r="AI10" s="206">
        <v>748</v>
      </c>
      <c r="AJ10" s="206">
        <v>1042</v>
      </c>
      <c r="AK10" s="206">
        <v>1310</v>
      </c>
      <c r="AL10" s="206">
        <v>741</v>
      </c>
      <c r="AM10" s="206">
        <v>1075</v>
      </c>
      <c r="AN10" s="206">
        <v>980</v>
      </c>
      <c r="AO10" s="206">
        <v>3383</v>
      </c>
      <c r="AP10" s="206">
        <v>1054</v>
      </c>
      <c r="AQ10" s="206">
        <v>964</v>
      </c>
      <c r="AR10" s="206">
        <v>2158</v>
      </c>
      <c r="AS10" s="206">
        <v>755</v>
      </c>
      <c r="AT10" s="206">
        <v>897</v>
      </c>
      <c r="AU10" s="206">
        <v>358</v>
      </c>
      <c r="AV10" s="206">
        <v>695</v>
      </c>
      <c r="AW10" s="206">
        <v>842</v>
      </c>
      <c r="AX10" s="206">
        <v>26</v>
      </c>
      <c r="AY10" s="206">
        <v>1234</v>
      </c>
      <c r="AZ10" s="206">
        <v>760</v>
      </c>
      <c r="BA10" s="206">
        <v>3589</v>
      </c>
      <c r="BB10" s="206">
        <v>1263</v>
      </c>
      <c r="BC10" s="206">
        <v>1301</v>
      </c>
      <c r="BD10" s="206">
        <v>975</v>
      </c>
      <c r="BE10" s="206">
        <v>1308</v>
      </c>
      <c r="BF10" s="206">
        <v>1062</v>
      </c>
      <c r="BG10" s="206">
        <v>419</v>
      </c>
      <c r="BH10" s="206">
        <v>847</v>
      </c>
      <c r="BI10" s="206">
        <v>1628</v>
      </c>
      <c r="BJ10" s="206">
        <v>718</v>
      </c>
      <c r="BK10" s="206">
        <v>1217</v>
      </c>
      <c r="BL10" s="206">
        <v>916</v>
      </c>
      <c r="BM10" s="206">
        <v>4712</v>
      </c>
      <c r="BN10" s="206">
        <v>2055</v>
      </c>
      <c r="BO10" s="206">
        <v>2062</v>
      </c>
      <c r="BP10" s="206">
        <v>1991</v>
      </c>
      <c r="BQ10" s="206">
        <v>1282</v>
      </c>
      <c r="BR10" s="206">
        <v>1058</v>
      </c>
      <c r="BS10" s="206">
        <v>821</v>
      </c>
      <c r="BT10" s="206">
        <v>1192</v>
      </c>
      <c r="BU10" s="206">
        <v>1812</v>
      </c>
      <c r="BV10" s="206">
        <v>897</v>
      </c>
      <c r="BW10" s="206">
        <v>1059</v>
      </c>
      <c r="BX10" s="206">
        <v>1118</v>
      </c>
      <c r="BY10" s="206">
        <v>8835</v>
      </c>
      <c r="BZ10" s="206">
        <v>1723</v>
      </c>
      <c r="CA10" s="206">
        <v>995</v>
      </c>
      <c r="CB10" s="206">
        <v>1344</v>
      </c>
      <c r="CC10" s="206">
        <v>1287</v>
      </c>
      <c r="CD10" s="206">
        <v>994</v>
      </c>
      <c r="CE10" s="206">
        <v>562</v>
      </c>
      <c r="CF10" s="206">
        <v>861</v>
      </c>
      <c r="CG10" s="206">
        <v>1725</v>
      </c>
      <c r="CH10" s="206">
        <v>795</v>
      </c>
      <c r="CI10" s="206">
        <v>937</v>
      </c>
      <c r="CJ10" s="206">
        <v>2461</v>
      </c>
      <c r="CK10" s="206">
        <v>4608</v>
      </c>
      <c r="CL10" s="206">
        <v>1933</v>
      </c>
      <c r="CM10" s="206">
        <v>1169</v>
      </c>
      <c r="CN10" s="206">
        <v>1261</v>
      </c>
      <c r="CO10" s="206">
        <v>1425</v>
      </c>
      <c r="CP10" s="206">
        <v>630</v>
      </c>
      <c r="CQ10" s="206">
        <v>757</v>
      </c>
      <c r="CR10" s="206">
        <v>2311</v>
      </c>
      <c r="CS10" s="206">
        <v>4010</v>
      </c>
      <c r="CT10" s="206">
        <v>4579</v>
      </c>
      <c r="CU10" s="206">
        <v>700</v>
      </c>
      <c r="CV10" s="206">
        <v>1867</v>
      </c>
      <c r="CW10" s="206">
        <v>10878</v>
      </c>
      <c r="CX10" s="206">
        <v>1086</v>
      </c>
      <c r="CY10" s="206">
        <v>868</v>
      </c>
      <c r="CZ10" s="206">
        <v>3772</v>
      </c>
      <c r="DA10" s="206">
        <v>4336</v>
      </c>
      <c r="DB10" s="206">
        <v>4106</v>
      </c>
      <c r="DC10" s="206">
        <v>698</v>
      </c>
      <c r="DD10" s="206">
        <v>1382</v>
      </c>
      <c r="DE10" s="206">
        <v>3054</v>
      </c>
      <c r="DF10" s="206">
        <v>759</v>
      </c>
      <c r="DG10" s="206">
        <v>860</v>
      </c>
      <c r="DH10" s="206">
        <v>991</v>
      </c>
      <c r="DI10" s="206">
        <v>13613</v>
      </c>
    </row>
    <row r="11" spans="2:113" x14ac:dyDescent="0.25">
      <c r="B11" s="204"/>
      <c r="C11" s="205"/>
      <c r="D11" s="205"/>
      <c r="E11" s="205" t="s">
        <v>68</v>
      </c>
      <c r="F11" s="206">
        <v>26147</v>
      </c>
      <c r="G11" s="206">
        <v>42191</v>
      </c>
      <c r="H11" s="206">
        <v>38307</v>
      </c>
      <c r="I11" s="206">
        <v>36381</v>
      </c>
      <c r="J11" s="206">
        <v>27097</v>
      </c>
      <c r="K11" s="206">
        <v>27220</v>
      </c>
      <c r="L11" s="206">
        <v>29499</v>
      </c>
      <c r="M11" s="206">
        <v>37240</v>
      </c>
      <c r="N11" s="206">
        <v>27082</v>
      </c>
      <c r="O11" s="206">
        <v>27013</v>
      </c>
      <c r="P11" s="206">
        <v>25245</v>
      </c>
      <c r="Q11" s="206">
        <v>48622</v>
      </c>
      <c r="R11" s="206">
        <v>4480</v>
      </c>
      <c r="S11" s="206">
        <v>5044</v>
      </c>
      <c r="T11" s="206">
        <v>7011</v>
      </c>
      <c r="U11" s="206">
        <v>4620</v>
      </c>
      <c r="V11" s="206">
        <v>5540</v>
      </c>
      <c r="W11" s="206">
        <v>6120</v>
      </c>
      <c r="X11" s="206">
        <v>8176</v>
      </c>
      <c r="Y11" s="206">
        <v>9606</v>
      </c>
      <c r="Z11" s="206">
        <v>5464</v>
      </c>
      <c r="AA11" s="206">
        <v>5798</v>
      </c>
      <c r="AB11" s="206">
        <v>5165</v>
      </c>
      <c r="AC11" s="206">
        <v>12767</v>
      </c>
      <c r="AD11" s="206">
        <v>6013</v>
      </c>
      <c r="AE11" s="206">
        <v>8541</v>
      </c>
      <c r="AF11" s="206">
        <v>6950</v>
      </c>
      <c r="AG11" s="206">
        <v>5293</v>
      </c>
      <c r="AH11" s="206">
        <v>6349</v>
      </c>
      <c r="AI11" s="206">
        <v>4865</v>
      </c>
      <c r="AJ11" s="206">
        <v>8106</v>
      </c>
      <c r="AK11" s="206">
        <v>11412</v>
      </c>
      <c r="AL11" s="206">
        <v>5465</v>
      </c>
      <c r="AM11" s="206">
        <v>6759</v>
      </c>
      <c r="AN11" s="206">
        <v>5261</v>
      </c>
      <c r="AO11" s="206">
        <v>10212</v>
      </c>
      <c r="AP11" s="206">
        <v>5578</v>
      </c>
      <c r="AQ11" s="206">
        <v>5526</v>
      </c>
      <c r="AR11" s="206">
        <v>7591</v>
      </c>
      <c r="AS11" s="206">
        <v>4852</v>
      </c>
      <c r="AT11" s="206">
        <v>5421</v>
      </c>
      <c r="AU11" s="206">
        <v>5249</v>
      </c>
      <c r="AV11" s="206">
        <v>8304</v>
      </c>
      <c r="AW11" s="206">
        <v>9126</v>
      </c>
      <c r="AX11" s="206">
        <v>667</v>
      </c>
      <c r="AY11" s="206">
        <v>6500</v>
      </c>
      <c r="AZ11" s="206">
        <v>5872</v>
      </c>
      <c r="BA11" s="206">
        <v>11082</v>
      </c>
      <c r="BB11" s="206">
        <v>5428</v>
      </c>
      <c r="BC11" s="206">
        <v>8101</v>
      </c>
      <c r="BD11" s="206">
        <v>7510</v>
      </c>
      <c r="BE11" s="206">
        <v>8316</v>
      </c>
      <c r="BF11" s="206">
        <v>7198</v>
      </c>
      <c r="BG11" s="206">
        <v>5783</v>
      </c>
      <c r="BH11" s="206">
        <v>7864</v>
      </c>
      <c r="BI11" s="206">
        <v>11278</v>
      </c>
      <c r="BJ11" s="206">
        <v>7528</v>
      </c>
      <c r="BK11" s="206">
        <v>9029</v>
      </c>
      <c r="BL11" s="206">
        <v>6679</v>
      </c>
      <c r="BM11" s="206">
        <v>18181</v>
      </c>
      <c r="BN11" s="206">
        <v>10483</v>
      </c>
      <c r="BO11" s="206">
        <v>18936</v>
      </c>
      <c r="BP11" s="206">
        <v>14085</v>
      </c>
      <c r="BQ11" s="206">
        <v>6051</v>
      </c>
      <c r="BR11" s="206">
        <v>5525</v>
      </c>
      <c r="BS11" s="206">
        <v>7166</v>
      </c>
      <c r="BT11" s="206">
        <v>10072</v>
      </c>
      <c r="BU11" s="206">
        <v>12883</v>
      </c>
      <c r="BV11" s="206">
        <v>8903</v>
      </c>
      <c r="BW11" s="206">
        <v>9996</v>
      </c>
      <c r="BX11" s="206">
        <v>10368</v>
      </c>
      <c r="BY11" s="206">
        <v>22452</v>
      </c>
      <c r="BZ11" s="206">
        <v>8160</v>
      </c>
      <c r="CA11" s="206">
        <v>6724</v>
      </c>
      <c r="CB11" s="206">
        <v>5686</v>
      </c>
      <c r="CC11" s="206">
        <v>6362</v>
      </c>
      <c r="CD11" s="206">
        <v>10045</v>
      </c>
      <c r="CE11" s="206">
        <v>6431</v>
      </c>
      <c r="CF11" s="206">
        <v>7701</v>
      </c>
      <c r="CG11" s="206">
        <v>10503</v>
      </c>
      <c r="CH11" s="206">
        <v>6796</v>
      </c>
      <c r="CI11" s="206">
        <v>5956</v>
      </c>
      <c r="CJ11" s="206">
        <v>8153</v>
      </c>
      <c r="CK11" s="206">
        <v>11899</v>
      </c>
      <c r="CL11" s="206">
        <v>8295</v>
      </c>
      <c r="CM11" s="206">
        <v>5216</v>
      </c>
      <c r="CN11" s="206">
        <v>7235</v>
      </c>
      <c r="CO11" s="206">
        <v>5374</v>
      </c>
      <c r="CP11" s="206">
        <v>5504</v>
      </c>
      <c r="CQ11" s="206">
        <v>10809</v>
      </c>
      <c r="CR11" s="206">
        <v>19143</v>
      </c>
      <c r="CS11" s="206">
        <v>24555</v>
      </c>
      <c r="CT11" s="206">
        <v>27615</v>
      </c>
      <c r="CU11" s="206">
        <v>5870</v>
      </c>
      <c r="CV11" s="206">
        <v>7913</v>
      </c>
      <c r="CW11" s="206">
        <v>24830</v>
      </c>
      <c r="CX11" s="206">
        <v>10561</v>
      </c>
      <c r="CY11" s="206">
        <v>5845</v>
      </c>
      <c r="CZ11" s="206">
        <v>10964</v>
      </c>
      <c r="DA11" s="206">
        <v>13032</v>
      </c>
      <c r="DB11" s="206">
        <v>12235</v>
      </c>
      <c r="DC11" s="206">
        <v>7376</v>
      </c>
      <c r="DD11" s="206">
        <v>10363</v>
      </c>
      <c r="DE11" s="206">
        <v>14316</v>
      </c>
      <c r="DF11" s="206">
        <v>6229</v>
      </c>
      <c r="DG11" s="206">
        <v>7726</v>
      </c>
      <c r="DH11" s="206">
        <v>6192</v>
      </c>
      <c r="DI11" s="206">
        <v>27919</v>
      </c>
    </row>
    <row r="12" spans="2:113" x14ac:dyDescent="0.25">
      <c r="B12" s="199" t="s">
        <v>6</v>
      </c>
      <c r="C12" s="200" t="s">
        <v>6</v>
      </c>
      <c r="D12" s="200" t="s">
        <v>6</v>
      </c>
      <c r="E12" s="200" t="s">
        <v>67</v>
      </c>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0"/>
      <c r="BZ12" s="202">
        <v>917</v>
      </c>
      <c r="CA12" s="202">
        <v>65</v>
      </c>
      <c r="CB12" s="202">
        <v>60</v>
      </c>
      <c r="CC12" s="202">
        <v>81</v>
      </c>
      <c r="CD12" s="202">
        <v>652</v>
      </c>
      <c r="CE12" s="202">
        <v>262</v>
      </c>
      <c r="CF12" s="202">
        <v>413</v>
      </c>
      <c r="CG12" s="202">
        <v>561</v>
      </c>
      <c r="CH12" s="202">
        <v>1396</v>
      </c>
      <c r="CI12" s="202">
        <v>1248</v>
      </c>
      <c r="CJ12" s="202">
        <v>87</v>
      </c>
      <c r="CK12" s="202">
        <v>378</v>
      </c>
      <c r="CL12" s="202">
        <v>0</v>
      </c>
      <c r="CM12" s="202">
        <v>376</v>
      </c>
      <c r="CN12" s="202">
        <v>378</v>
      </c>
      <c r="CO12" s="202">
        <v>469</v>
      </c>
      <c r="CP12" s="202">
        <v>339</v>
      </c>
      <c r="CQ12" s="202">
        <v>262</v>
      </c>
      <c r="CR12" s="202">
        <v>451</v>
      </c>
      <c r="CS12" s="202">
        <v>510</v>
      </c>
      <c r="CT12" s="202">
        <v>293</v>
      </c>
      <c r="CU12" s="202">
        <v>225</v>
      </c>
      <c r="CV12" s="202">
        <v>0</v>
      </c>
      <c r="CW12" s="202">
        <v>204</v>
      </c>
      <c r="CX12" s="202">
        <v>345</v>
      </c>
      <c r="CY12" s="202">
        <v>354</v>
      </c>
      <c r="CZ12" s="202">
        <v>373</v>
      </c>
      <c r="DA12" s="202">
        <v>678</v>
      </c>
      <c r="DB12" s="202">
        <v>366</v>
      </c>
      <c r="DC12" s="202">
        <v>429</v>
      </c>
      <c r="DD12" s="202">
        <v>410</v>
      </c>
      <c r="DE12" s="202">
        <v>611</v>
      </c>
      <c r="DF12" s="202">
        <v>1208</v>
      </c>
      <c r="DG12" s="202">
        <v>1233</v>
      </c>
      <c r="DH12" s="202">
        <v>1323</v>
      </c>
      <c r="DI12" s="202">
        <v>886</v>
      </c>
    </row>
    <row r="13" spans="2:113" x14ac:dyDescent="0.25">
      <c r="B13" s="199"/>
      <c r="C13" s="200"/>
      <c r="D13" s="200"/>
      <c r="E13" s="200" t="s">
        <v>459</v>
      </c>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200"/>
      <c r="BK13" s="200"/>
      <c r="BL13" s="200"/>
      <c r="BM13" s="200"/>
      <c r="BN13" s="200"/>
      <c r="BO13" s="200"/>
      <c r="BP13" s="200"/>
      <c r="BQ13" s="200"/>
      <c r="BR13" s="200"/>
      <c r="BS13" s="200"/>
      <c r="BT13" s="200"/>
      <c r="BU13" s="200"/>
      <c r="BV13" s="200"/>
      <c r="BW13" s="200"/>
      <c r="BX13" s="200"/>
      <c r="BY13" s="200"/>
      <c r="BZ13" s="202">
        <v>510</v>
      </c>
      <c r="CA13" s="202">
        <v>640</v>
      </c>
      <c r="CB13" s="202">
        <v>805</v>
      </c>
      <c r="CC13" s="202">
        <v>587</v>
      </c>
      <c r="CD13" s="202">
        <v>578</v>
      </c>
      <c r="CE13" s="202">
        <v>287</v>
      </c>
      <c r="CF13" s="202">
        <v>0</v>
      </c>
      <c r="CG13" s="202">
        <v>530</v>
      </c>
      <c r="CH13" s="202">
        <v>1317</v>
      </c>
      <c r="CI13" s="202">
        <v>1338</v>
      </c>
      <c r="CJ13" s="202">
        <v>1135</v>
      </c>
      <c r="CK13" s="202">
        <v>345</v>
      </c>
      <c r="CL13" s="202">
        <v>150</v>
      </c>
      <c r="CM13" s="202">
        <v>1281</v>
      </c>
      <c r="CN13" s="202">
        <v>1306</v>
      </c>
      <c r="CO13" s="202">
        <v>1363</v>
      </c>
      <c r="CP13" s="202">
        <v>1468</v>
      </c>
      <c r="CQ13" s="202">
        <v>517</v>
      </c>
      <c r="CR13" s="202">
        <v>0</v>
      </c>
      <c r="CS13" s="202">
        <v>590</v>
      </c>
      <c r="CT13" s="202">
        <v>1752</v>
      </c>
      <c r="CU13" s="202">
        <v>544</v>
      </c>
      <c r="CV13" s="202">
        <v>0</v>
      </c>
      <c r="CW13" s="202">
        <v>0</v>
      </c>
      <c r="CX13" s="202">
        <v>1317</v>
      </c>
      <c r="CY13" s="202">
        <v>1259</v>
      </c>
      <c r="CZ13" s="202">
        <v>1412</v>
      </c>
      <c r="DA13" s="202">
        <v>1385</v>
      </c>
      <c r="DB13" s="202">
        <v>1120</v>
      </c>
      <c r="DC13" s="202">
        <v>532</v>
      </c>
      <c r="DD13" s="202">
        <v>0</v>
      </c>
      <c r="DE13" s="202">
        <v>0</v>
      </c>
      <c r="DF13" s="202">
        <v>1057</v>
      </c>
      <c r="DG13" s="202">
        <v>1206</v>
      </c>
      <c r="DH13" s="202">
        <v>1120</v>
      </c>
      <c r="DI13" s="202">
        <v>600</v>
      </c>
    </row>
    <row r="14" spans="2:113" x14ac:dyDescent="0.25">
      <c r="B14" s="199"/>
      <c r="C14" s="200"/>
      <c r="D14" s="200"/>
      <c r="E14" s="200" t="s">
        <v>68</v>
      </c>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2">
        <v>1427</v>
      </c>
      <c r="CA14" s="202">
        <v>705</v>
      </c>
      <c r="CB14" s="202">
        <v>865</v>
      </c>
      <c r="CC14" s="202">
        <v>668</v>
      </c>
      <c r="CD14" s="202">
        <v>1230</v>
      </c>
      <c r="CE14" s="202">
        <v>549</v>
      </c>
      <c r="CF14" s="202">
        <v>413</v>
      </c>
      <c r="CG14" s="202">
        <v>1091</v>
      </c>
      <c r="CH14" s="202">
        <v>2713</v>
      </c>
      <c r="CI14" s="202">
        <v>2586</v>
      </c>
      <c r="CJ14" s="202">
        <v>1222</v>
      </c>
      <c r="CK14" s="202">
        <v>723</v>
      </c>
      <c r="CL14" s="202">
        <v>150</v>
      </c>
      <c r="CM14" s="202">
        <v>1657</v>
      </c>
      <c r="CN14" s="202">
        <v>1684</v>
      </c>
      <c r="CO14" s="202">
        <v>1832</v>
      </c>
      <c r="CP14" s="202">
        <v>1807</v>
      </c>
      <c r="CQ14" s="202">
        <v>779</v>
      </c>
      <c r="CR14" s="202">
        <v>451</v>
      </c>
      <c r="CS14" s="202">
        <v>1100</v>
      </c>
      <c r="CT14" s="202">
        <v>2045</v>
      </c>
      <c r="CU14" s="202">
        <v>769</v>
      </c>
      <c r="CV14" s="202">
        <v>0</v>
      </c>
      <c r="CW14" s="202">
        <v>204</v>
      </c>
      <c r="CX14" s="202">
        <v>1662</v>
      </c>
      <c r="CY14" s="202">
        <v>1613</v>
      </c>
      <c r="CZ14" s="202">
        <v>1785</v>
      </c>
      <c r="DA14" s="202">
        <v>2063</v>
      </c>
      <c r="DB14" s="202">
        <v>1486</v>
      </c>
      <c r="DC14" s="202">
        <v>961</v>
      </c>
      <c r="DD14" s="202">
        <v>410</v>
      </c>
      <c r="DE14" s="202">
        <v>611</v>
      </c>
      <c r="DF14" s="202">
        <v>2265</v>
      </c>
      <c r="DG14" s="202">
        <v>2439</v>
      </c>
      <c r="DH14" s="202">
        <v>2443</v>
      </c>
      <c r="DI14" s="202">
        <v>1486</v>
      </c>
    </row>
    <row r="15" spans="2:113" ht="45" x14ac:dyDescent="0.25">
      <c r="B15" s="204" t="s">
        <v>47</v>
      </c>
      <c r="C15" s="205" t="s">
        <v>7</v>
      </c>
      <c r="D15" s="205" t="s">
        <v>7</v>
      </c>
      <c r="E15" s="205" t="s">
        <v>67</v>
      </c>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6">
        <v>6029</v>
      </c>
      <c r="CA15" s="206">
        <v>6716</v>
      </c>
      <c r="CB15" s="206">
        <v>7466</v>
      </c>
      <c r="CC15" s="206">
        <v>5824</v>
      </c>
      <c r="CD15" s="206">
        <v>7107</v>
      </c>
      <c r="CE15" s="206">
        <v>8113</v>
      </c>
      <c r="CF15" s="206">
        <v>12145</v>
      </c>
      <c r="CG15" s="206">
        <v>11972</v>
      </c>
      <c r="CH15" s="206">
        <v>7576</v>
      </c>
      <c r="CI15" s="206">
        <v>15981</v>
      </c>
      <c r="CJ15" s="206">
        <v>17430</v>
      </c>
      <c r="CK15" s="206">
        <v>13452</v>
      </c>
      <c r="CL15" s="206">
        <v>11377</v>
      </c>
      <c r="CM15" s="206">
        <v>5541</v>
      </c>
      <c r="CN15" s="206">
        <v>8128</v>
      </c>
      <c r="CO15" s="206">
        <v>8164</v>
      </c>
      <c r="CP15" s="206">
        <v>6481</v>
      </c>
      <c r="CQ15" s="206">
        <v>8588</v>
      </c>
      <c r="CR15" s="206">
        <v>11305</v>
      </c>
      <c r="CS15" s="206">
        <v>12629</v>
      </c>
      <c r="CT15" s="206">
        <v>4740</v>
      </c>
      <c r="CU15" s="206">
        <v>6149</v>
      </c>
      <c r="CV15" s="206">
        <v>7920</v>
      </c>
      <c r="CW15" s="206">
        <v>6340</v>
      </c>
      <c r="CX15" s="206">
        <v>5422</v>
      </c>
      <c r="CY15" s="206">
        <v>6409</v>
      </c>
      <c r="CZ15" s="206">
        <v>7418</v>
      </c>
      <c r="DA15" s="206">
        <v>5356</v>
      </c>
      <c r="DB15" s="206">
        <v>6808</v>
      </c>
      <c r="DC15" s="206">
        <v>7443</v>
      </c>
      <c r="DD15" s="206">
        <v>7921</v>
      </c>
      <c r="DE15" s="206">
        <v>9289</v>
      </c>
      <c r="DF15" s="206">
        <v>5994</v>
      </c>
      <c r="DG15" s="206">
        <v>9172</v>
      </c>
      <c r="DH15" s="206">
        <v>9243</v>
      </c>
      <c r="DI15" s="206">
        <v>6418</v>
      </c>
    </row>
    <row r="16" spans="2:113" x14ac:dyDescent="0.25">
      <c r="B16" s="204"/>
      <c r="C16" s="205"/>
      <c r="D16" s="205"/>
      <c r="E16" s="205" t="s">
        <v>459</v>
      </c>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6">
        <v>377</v>
      </c>
      <c r="CA16" s="206">
        <v>437</v>
      </c>
      <c r="CB16" s="206">
        <v>514</v>
      </c>
      <c r="CC16" s="206">
        <v>518</v>
      </c>
      <c r="CD16" s="206">
        <v>496</v>
      </c>
      <c r="CE16" s="206">
        <v>533</v>
      </c>
      <c r="CF16" s="206">
        <v>640</v>
      </c>
      <c r="CG16" s="206">
        <v>577</v>
      </c>
      <c r="CH16" s="206">
        <v>191</v>
      </c>
      <c r="CI16" s="206">
        <v>567</v>
      </c>
      <c r="CJ16" s="206">
        <v>380</v>
      </c>
      <c r="CK16" s="206">
        <v>346</v>
      </c>
      <c r="CL16" s="206">
        <v>94</v>
      </c>
      <c r="CM16" s="206">
        <v>242</v>
      </c>
      <c r="CN16" s="206">
        <v>216</v>
      </c>
      <c r="CO16" s="206">
        <v>275</v>
      </c>
      <c r="CP16" s="206">
        <v>495</v>
      </c>
      <c r="CQ16" s="206">
        <v>263</v>
      </c>
      <c r="CR16" s="206">
        <v>162</v>
      </c>
      <c r="CS16" s="206">
        <v>148</v>
      </c>
      <c r="CT16" s="206">
        <v>187</v>
      </c>
      <c r="CU16" s="206">
        <v>401</v>
      </c>
      <c r="CV16" s="206">
        <v>303</v>
      </c>
      <c r="CW16" s="206">
        <v>681</v>
      </c>
      <c r="CX16" s="206">
        <v>553</v>
      </c>
      <c r="CY16" s="206">
        <v>684</v>
      </c>
      <c r="CZ16" s="206">
        <v>670</v>
      </c>
      <c r="DA16" s="206">
        <v>447</v>
      </c>
      <c r="DB16" s="206">
        <v>667</v>
      </c>
      <c r="DC16" s="206">
        <v>486</v>
      </c>
      <c r="DD16" s="206">
        <v>646</v>
      </c>
      <c r="DE16" s="206">
        <v>507</v>
      </c>
      <c r="DF16" s="206">
        <v>353</v>
      </c>
      <c r="DG16" s="206">
        <v>1557</v>
      </c>
      <c r="DH16" s="206">
        <v>991</v>
      </c>
      <c r="DI16" s="206">
        <v>826</v>
      </c>
    </row>
    <row r="17" spans="2:113" x14ac:dyDescent="0.25">
      <c r="B17" s="204"/>
      <c r="C17" s="205"/>
      <c r="D17" s="205"/>
      <c r="E17" s="205" t="s">
        <v>68</v>
      </c>
      <c r="F17" s="206">
        <v>14000</v>
      </c>
      <c r="G17" s="206">
        <v>16824</v>
      </c>
      <c r="H17" s="206">
        <v>29551</v>
      </c>
      <c r="I17" s="206">
        <v>17430</v>
      </c>
      <c r="J17" s="206">
        <v>16018</v>
      </c>
      <c r="K17" s="206">
        <v>12502</v>
      </c>
      <c r="L17" s="206">
        <v>26404</v>
      </c>
      <c r="M17" s="206">
        <v>26254</v>
      </c>
      <c r="N17" s="206">
        <v>14953</v>
      </c>
      <c r="O17" s="206">
        <v>16746</v>
      </c>
      <c r="P17" s="206">
        <v>17115</v>
      </c>
      <c r="Q17" s="206">
        <v>15593</v>
      </c>
      <c r="R17" s="206">
        <v>3289</v>
      </c>
      <c r="S17" s="206">
        <v>2982</v>
      </c>
      <c r="T17" s="206">
        <v>2930</v>
      </c>
      <c r="U17" s="206">
        <v>3674</v>
      </c>
      <c r="V17" s="206">
        <v>8893</v>
      </c>
      <c r="W17" s="206">
        <v>4659</v>
      </c>
      <c r="X17" s="206">
        <v>8083</v>
      </c>
      <c r="Y17" s="206">
        <v>6916</v>
      </c>
      <c r="Z17" s="206">
        <v>2915</v>
      </c>
      <c r="AA17" s="206">
        <v>4547</v>
      </c>
      <c r="AB17" s="206">
        <v>5497</v>
      </c>
      <c r="AC17" s="206">
        <v>3988</v>
      </c>
      <c r="AD17" s="206">
        <v>6575</v>
      </c>
      <c r="AE17" s="206">
        <v>5088</v>
      </c>
      <c r="AF17" s="206">
        <v>5246</v>
      </c>
      <c r="AG17" s="206">
        <v>5841</v>
      </c>
      <c r="AH17" s="206">
        <v>8727</v>
      </c>
      <c r="AI17" s="206">
        <v>11504</v>
      </c>
      <c r="AJ17" s="206">
        <v>14333</v>
      </c>
      <c r="AK17" s="206">
        <v>16023</v>
      </c>
      <c r="AL17" s="206">
        <v>9445</v>
      </c>
      <c r="AM17" s="206">
        <v>16335</v>
      </c>
      <c r="AN17" s="206">
        <v>10640</v>
      </c>
      <c r="AO17" s="206">
        <v>8114</v>
      </c>
      <c r="AP17" s="206">
        <v>5610</v>
      </c>
      <c r="AQ17" s="206">
        <v>5782</v>
      </c>
      <c r="AR17" s="206">
        <v>5795</v>
      </c>
      <c r="AS17" s="206">
        <v>5290</v>
      </c>
      <c r="AT17" s="206">
        <v>7967</v>
      </c>
      <c r="AU17" s="206">
        <v>10405</v>
      </c>
      <c r="AV17" s="206">
        <v>22237</v>
      </c>
      <c r="AW17" s="206">
        <v>19509</v>
      </c>
      <c r="AX17" s="206">
        <v>7079</v>
      </c>
      <c r="AY17" s="206">
        <v>7645</v>
      </c>
      <c r="AZ17" s="206">
        <v>7441</v>
      </c>
      <c r="BA17" s="206">
        <v>5820</v>
      </c>
      <c r="BB17" s="206">
        <v>5438</v>
      </c>
      <c r="BC17" s="206">
        <v>5826</v>
      </c>
      <c r="BD17" s="206">
        <v>5431</v>
      </c>
      <c r="BE17" s="206">
        <v>7397</v>
      </c>
      <c r="BF17" s="206">
        <v>8154</v>
      </c>
      <c r="BG17" s="206">
        <v>6765</v>
      </c>
      <c r="BH17" s="206">
        <v>12105</v>
      </c>
      <c r="BI17" s="206">
        <v>9215</v>
      </c>
      <c r="BJ17" s="206">
        <v>6431</v>
      </c>
      <c r="BK17" s="206">
        <v>7579</v>
      </c>
      <c r="BL17" s="206">
        <v>6727</v>
      </c>
      <c r="BM17" s="206">
        <v>5333</v>
      </c>
      <c r="BN17" s="206">
        <v>6868</v>
      </c>
      <c r="BO17" s="206">
        <v>5686</v>
      </c>
      <c r="BP17" s="206">
        <v>5322</v>
      </c>
      <c r="BQ17" s="206">
        <v>4693</v>
      </c>
      <c r="BR17" s="206">
        <v>9014</v>
      </c>
      <c r="BS17" s="206">
        <v>8054</v>
      </c>
      <c r="BT17" s="206">
        <v>15534</v>
      </c>
      <c r="BU17" s="206">
        <v>13016</v>
      </c>
      <c r="BV17" s="206">
        <v>11089</v>
      </c>
      <c r="BW17" s="206">
        <v>12510</v>
      </c>
      <c r="BX17" s="206">
        <v>9066</v>
      </c>
      <c r="BY17" s="206">
        <v>7998</v>
      </c>
      <c r="BZ17" s="206">
        <v>6406</v>
      </c>
      <c r="CA17" s="206">
        <v>7153</v>
      </c>
      <c r="CB17" s="206">
        <v>7980</v>
      </c>
      <c r="CC17" s="206">
        <v>6342</v>
      </c>
      <c r="CD17" s="206">
        <v>7603</v>
      </c>
      <c r="CE17" s="206">
        <v>8646</v>
      </c>
      <c r="CF17" s="206">
        <v>12785</v>
      </c>
      <c r="CG17" s="206">
        <v>12549</v>
      </c>
      <c r="CH17" s="206">
        <v>7767</v>
      </c>
      <c r="CI17" s="206">
        <v>16548</v>
      </c>
      <c r="CJ17" s="206">
        <v>17810</v>
      </c>
      <c r="CK17" s="206">
        <v>13798</v>
      </c>
      <c r="CL17" s="206">
        <v>11471</v>
      </c>
      <c r="CM17" s="206">
        <v>5783</v>
      </c>
      <c r="CN17" s="206">
        <v>8344</v>
      </c>
      <c r="CO17" s="206">
        <v>8439</v>
      </c>
      <c r="CP17" s="206">
        <v>6976</v>
      </c>
      <c r="CQ17" s="206">
        <v>8851</v>
      </c>
      <c r="CR17" s="206">
        <v>11467</v>
      </c>
      <c r="CS17" s="206">
        <v>12777</v>
      </c>
      <c r="CT17" s="206">
        <v>4927</v>
      </c>
      <c r="CU17" s="206">
        <v>6550</v>
      </c>
      <c r="CV17" s="206">
        <v>8223</v>
      </c>
      <c r="CW17" s="206">
        <v>7021</v>
      </c>
      <c r="CX17" s="206">
        <v>5975</v>
      </c>
      <c r="CY17" s="206">
        <v>7093</v>
      </c>
      <c r="CZ17" s="206">
        <v>7558</v>
      </c>
      <c r="DA17" s="206">
        <v>5803</v>
      </c>
      <c r="DB17" s="206">
        <v>7475</v>
      </c>
      <c r="DC17" s="206">
        <v>7929</v>
      </c>
      <c r="DD17" s="206">
        <v>8567</v>
      </c>
      <c r="DE17" s="206">
        <v>9796</v>
      </c>
      <c r="DF17" s="206">
        <v>6347</v>
      </c>
      <c r="DG17" s="206">
        <v>10729</v>
      </c>
      <c r="DH17" s="206">
        <v>10234</v>
      </c>
      <c r="DI17" s="206">
        <v>7244</v>
      </c>
    </row>
    <row r="18" spans="2:113" ht="45" x14ac:dyDescent="0.25">
      <c r="B18" s="199" t="s">
        <v>47</v>
      </c>
      <c r="C18" s="200" t="s">
        <v>12</v>
      </c>
      <c r="D18" s="200" t="s">
        <v>12</v>
      </c>
      <c r="E18" s="200" t="s">
        <v>67</v>
      </c>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2">
        <v>13107</v>
      </c>
      <c r="CA18" s="202">
        <v>10747</v>
      </c>
      <c r="CB18" s="202">
        <v>15386</v>
      </c>
      <c r="CC18" s="202">
        <v>18149</v>
      </c>
      <c r="CD18" s="202">
        <v>18952</v>
      </c>
      <c r="CE18" s="202">
        <v>34908</v>
      </c>
      <c r="CF18" s="202">
        <v>35346</v>
      </c>
      <c r="CG18" s="202">
        <v>22993</v>
      </c>
      <c r="CH18" s="202">
        <v>11951</v>
      </c>
      <c r="CI18" s="202">
        <v>12278</v>
      </c>
      <c r="CJ18" s="202">
        <v>13685</v>
      </c>
      <c r="CK18" s="202">
        <v>12622</v>
      </c>
      <c r="CL18" s="202">
        <v>16113</v>
      </c>
      <c r="CM18" s="202">
        <v>12753</v>
      </c>
      <c r="CN18" s="202">
        <v>11789</v>
      </c>
      <c r="CO18" s="202">
        <v>19633</v>
      </c>
      <c r="CP18" s="202">
        <v>16392</v>
      </c>
      <c r="CQ18" s="202">
        <v>21843</v>
      </c>
      <c r="CR18" s="202">
        <v>30084</v>
      </c>
      <c r="CS18" s="202">
        <v>20995</v>
      </c>
      <c r="CT18" s="202">
        <v>12725</v>
      </c>
      <c r="CU18" s="202">
        <v>14771</v>
      </c>
      <c r="CV18" s="202">
        <v>12125</v>
      </c>
      <c r="CW18" s="202">
        <v>7385</v>
      </c>
      <c r="CX18" s="202">
        <v>13173</v>
      </c>
      <c r="CY18" s="202">
        <v>14037</v>
      </c>
      <c r="CZ18" s="202">
        <v>18113</v>
      </c>
      <c r="DA18" s="202">
        <v>19440</v>
      </c>
      <c r="DB18" s="202">
        <v>26111</v>
      </c>
      <c r="DC18" s="202">
        <v>25770</v>
      </c>
      <c r="DD18" s="202">
        <v>28692</v>
      </c>
      <c r="DE18" s="202">
        <v>22840</v>
      </c>
      <c r="DF18" s="202">
        <v>14272</v>
      </c>
      <c r="DG18" s="202">
        <v>19319</v>
      </c>
      <c r="DH18" s="202">
        <v>23591</v>
      </c>
      <c r="DI18" s="202">
        <v>13334</v>
      </c>
    </row>
    <row r="19" spans="2:113" x14ac:dyDescent="0.25">
      <c r="B19" s="199"/>
      <c r="C19" s="200"/>
      <c r="D19" s="200"/>
      <c r="E19" s="200" t="s">
        <v>459</v>
      </c>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0"/>
      <c r="BV19" s="200"/>
      <c r="BW19" s="200"/>
      <c r="BX19" s="200"/>
      <c r="BY19" s="200"/>
      <c r="BZ19" s="202">
        <v>2282</v>
      </c>
      <c r="CA19" s="202">
        <v>2691</v>
      </c>
      <c r="CB19" s="202">
        <v>2715</v>
      </c>
      <c r="CC19" s="202">
        <v>3375</v>
      </c>
      <c r="CD19" s="202">
        <v>5330</v>
      </c>
      <c r="CE19" s="202">
        <v>3958</v>
      </c>
      <c r="CF19" s="202">
        <v>6936</v>
      </c>
      <c r="CG19" s="202">
        <v>3708</v>
      </c>
      <c r="CH19" s="202">
        <v>2392</v>
      </c>
      <c r="CI19" s="202">
        <v>3710</v>
      </c>
      <c r="CJ19" s="202">
        <v>3013</v>
      </c>
      <c r="CK19" s="202">
        <v>1965</v>
      </c>
      <c r="CL19" s="202">
        <v>1765</v>
      </c>
      <c r="CM19" s="202">
        <v>2955</v>
      </c>
      <c r="CN19" s="202">
        <v>3032</v>
      </c>
      <c r="CO19" s="202">
        <v>3913</v>
      </c>
      <c r="CP19" s="202">
        <v>5805</v>
      </c>
      <c r="CQ19" s="202">
        <v>4780</v>
      </c>
      <c r="CR19" s="202">
        <v>6529</v>
      </c>
      <c r="CS19" s="202">
        <v>3538</v>
      </c>
      <c r="CT19" s="202">
        <v>1943</v>
      </c>
      <c r="CU19" s="202">
        <v>3818</v>
      </c>
      <c r="CV19" s="202">
        <v>2890</v>
      </c>
      <c r="CW19" s="202">
        <v>2082</v>
      </c>
      <c r="CX19" s="202">
        <v>2036</v>
      </c>
      <c r="CY19" s="202">
        <v>3041</v>
      </c>
      <c r="CZ19" s="202">
        <v>3155</v>
      </c>
      <c r="DA19" s="202">
        <v>3073</v>
      </c>
      <c r="DB19" s="202">
        <v>6871</v>
      </c>
      <c r="DC19" s="202">
        <v>5537</v>
      </c>
      <c r="DD19" s="202">
        <v>7067</v>
      </c>
      <c r="DE19" s="202">
        <v>4200</v>
      </c>
      <c r="DF19" s="202">
        <v>2872</v>
      </c>
      <c r="DG19" s="202">
        <v>5844</v>
      </c>
      <c r="DH19" s="202">
        <v>3429</v>
      </c>
      <c r="DI19" s="202">
        <v>2842</v>
      </c>
    </row>
    <row r="20" spans="2:113" x14ac:dyDescent="0.25">
      <c r="B20" s="199"/>
      <c r="C20" s="200"/>
      <c r="D20" s="200"/>
      <c r="E20" s="200" t="s">
        <v>68</v>
      </c>
      <c r="F20" s="202">
        <v>21681</v>
      </c>
      <c r="G20" s="202">
        <v>22941</v>
      </c>
      <c r="H20" s="202">
        <v>23297</v>
      </c>
      <c r="I20" s="202">
        <v>29213</v>
      </c>
      <c r="J20" s="202">
        <v>32651</v>
      </c>
      <c r="K20" s="202">
        <v>39252</v>
      </c>
      <c r="L20" s="202">
        <v>57583</v>
      </c>
      <c r="M20" s="202">
        <v>52980</v>
      </c>
      <c r="N20" s="202">
        <v>13470</v>
      </c>
      <c r="O20" s="202">
        <v>15</v>
      </c>
      <c r="P20" s="202">
        <v>244</v>
      </c>
      <c r="Q20" s="202">
        <v>86</v>
      </c>
      <c r="R20" s="202">
        <v>1553</v>
      </c>
      <c r="S20" s="202">
        <v>9565</v>
      </c>
      <c r="T20" s="202">
        <v>9406</v>
      </c>
      <c r="U20" s="202">
        <v>9170</v>
      </c>
      <c r="V20" s="202">
        <v>11770</v>
      </c>
      <c r="W20" s="202">
        <v>15309</v>
      </c>
      <c r="X20" s="202">
        <v>23028</v>
      </c>
      <c r="Y20" s="202">
        <v>16884</v>
      </c>
      <c r="Z20" s="202">
        <v>9064</v>
      </c>
      <c r="AA20" s="202">
        <v>10056</v>
      </c>
      <c r="AB20" s="202">
        <v>9986</v>
      </c>
      <c r="AC20" s="202">
        <v>7292</v>
      </c>
      <c r="AD20" s="202">
        <v>5736</v>
      </c>
      <c r="AE20" s="202">
        <v>9703</v>
      </c>
      <c r="AF20" s="202">
        <v>13012</v>
      </c>
      <c r="AG20" s="202">
        <v>10037</v>
      </c>
      <c r="AH20" s="202">
        <v>19087</v>
      </c>
      <c r="AI20" s="202">
        <v>25032</v>
      </c>
      <c r="AJ20" s="202">
        <v>34664</v>
      </c>
      <c r="AK20" s="202">
        <v>27912</v>
      </c>
      <c r="AL20" s="202">
        <v>11477</v>
      </c>
      <c r="AM20" s="202">
        <v>12491</v>
      </c>
      <c r="AN20" s="202">
        <v>13284</v>
      </c>
      <c r="AO20" s="202">
        <v>20518</v>
      </c>
      <c r="AP20" s="202">
        <v>8563</v>
      </c>
      <c r="AQ20" s="202">
        <v>10318</v>
      </c>
      <c r="AR20" s="202">
        <v>9793</v>
      </c>
      <c r="AS20" s="202">
        <v>16427</v>
      </c>
      <c r="AT20" s="202">
        <v>20776</v>
      </c>
      <c r="AU20" s="202">
        <v>32683</v>
      </c>
      <c r="AV20" s="202">
        <v>45023</v>
      </c>
      <c r="AW20" s="202">
        <v>29043</v>
      </c>
      <c r="AX20" s="202">
        <v>14937</v>
      </c>
      <c r="AY20" s="202">
        <v>15364</v>
      </c>
      <c r="AZ20" s="202">
        <v>11711</v>
      </c>
      <c r="BA20" s="202">
        <v>10584</v>
      </c>
      <c r="BB20" s="202">
        <v>12330</v>
      </c>
      <c r="BC20" s="202">
        <v>13750</v>
      </c>
      <c r="BD20" s="202">
        <v>17561</v>
      </c>
      <c r="BE20" s="202">
        <v>14636</v>
      </c>
      <c r="BF20" s="202">
        <v>25727</v>
      </c>
      <c r="BG20" s="202">
        <v>36571</v>
      </c>
      <c r="BH20" s="202">
        <v>48433</v>
      </c>
      <c r="BI20" s="202">
        <v>37139</v>
      </c>
      <c r="BJ20" s="202">
        <v>17187</v>
      </c>
      <c r="BK20" s="202">
        <v>18512</v>
      </c>
      <c r="BL20" s="202">
        <v>16751</v>
      </c>
      <c r="BM20" s="202">
        <v>17018</v>
      </c>
      <c r="BN20" s="202">
        <v>7515</v>
      </c>
      <c r="BO20" s="202">
        <v>7715</v>
      </c>
      <c r="BP20" s="202">
        <v>9812</v>
      </c>
      <c r="BQ20" s="202">
        <v>12352</v>
      </c>
      <c r="BR20" s="202">
        <v>20466</v>
      </c>
      <c r="BS20" s="202">
        <v>26178</v>
      </c>
      <c r="BT20" s="202">
        <v>49049</v>
      </c>
      <c r="BU20" s="202">
        <v>39970</v>
      </c>
      <c r="BV20" s="202">
        <v>21363</v>
      </c>
      <c r="BW20" s="202">
        <v>23245</v>
      </c>
      <c r="BX20" s="202">
        <v>21225</v>
      </c>
      <c r="BY20" s="202">
        <v>12787</v>
      </c>
      <c r="BZ20" s="202">
        <v>15389</v>
      </c>
      <c r="CA20" s="202">
        <v>13438</v>
      </c>
      <c r="CB20" s="202">
        <v>18101</v>
      </c>
      <c r="CC20" s="202">
        <v>21524</v>
      </c>
      <c r="CD20" s="202">
        <v>24282</v>
      </c>
      <c r="CE20" s="202">
        <v>38866</v>
      </c>
      <c r="CF20" s="202">
        <v>42282</v>
      </c>
      <c r="CG20" s="202">
        <v>26701</v>
      </c>
      <c r="CH20" s="202">
        <v>14343</v>
      </c>
      <c r="CI20" s="202">
        <v>15988</v>
      </c>
      <c r="CJ20" s="202">
        <v>16698</v>
      </c>
      <c r="CK20" s="202">
        <v>14587</v>
      </c>
      <c r="CL20" s="202">
        <v>17878</v>
      </c>
      <c r="CM20" s="202">
        <v>15708</v>
      </c>
      <c r="CN20" s="202">
        <v>14821</v>
      </c>
      <c r="CO20" s="202">
        <v>23546</v>
      </c>
      <c r="CP20" s="202">
        <v>22197</v>
      </c>
      <c r="CQ20" s="202">
        <v>26623</v>
      </c>
      <c r="CR20" s="202">
        <v>36613</v>
      </c>
      <c r="CS20" s="202">
        <v>24533</v>
      </c>
      <c r="CT20" s="202">
        <v>14668</v>
      </c>
      <c r="CU20" s="202">
        <v>18589</v>
      </c>
      <c r="CV20" s="202">
        <v>15015</v>
      </c>
      <c r="CW20" s="202">
        <v>9467</v>
      </c>
      <c r="CX20" s="202">
        <v>15209</v>
      </c>
      <c r="CY20" s="202">
        <v>17078</v>
      </c>
      <c r="CZ20" s="202">
        <v>21268</v>
      </c>
      <c r="DA20" s="202">
        <v>22513</v>
      </c>
      <c r="DB20" s="202">
        <v>32982</v>
      </c>
      <c r="DC20" s="202">
        <v>31307</v>
      </c>
      <c r="DD20" s="202">
        <v>35759</v>
      </c>
      <c r="DE20" s="202">
        <v>27040</v>
      </c>
      <c r="DF20" s="202">
        <v>17144</v>
      </c>
      <c r="DG20" s="202">
        <v>25163</v>
      </c>
      <c r="DH20" s="202">
        <v>27020</v>
      </c>
      <c r="DI20" s="202">
        <v>16176</v>
      </c>
    </row>
    <row r="21" spans="2:113" ht="45" x14ac:dyDescent="0.25">
      <c r="B21" s="204" t="s">
        <v>47</v>
      </c>
      <c r="C21" s="205" t="s">
        <v>70</v>
      </c>
      <c r="D21" s="205" t="s">
        <v>70</v>
      </c>
      <c r="E21" s="205" t="s">
        <v>67</v>
      </c>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6">
        <v>92</v>
      </c>
      <c r="CA21" s="206">
        <v>68</v>
      </c>
      <c r="CB21" s="206">
        <v>39</v>
      </c>
      <c r="CC21" s="206">
        <v>100</v>
      </c>
      <c r="CD21" s="206">
        <v>5865</v>
      </c>
      <c r="CE21" s="206">
        <v>5414</v>
      </c>
      <c r="CF21" s="206">
        <v>13092</v>
      </c>
      <c r="CG21" s="206">
        <v>8685</v>
      </c>
      <c r="CH21" s="206">
        <v>2954</v>
      </c>
      <c r="CI21" s="206">
        <v>447</v>
      </c>
      <c r="CJ21" s="206">
        <v>502</v>
      </c>
      <c r="CK21" s="206">
        <v>4280</v>
      </c>
      <c r="CL21" s="206">
        <v>110</v>
      </c>
      <c r="CM21" s="206">
        <v>106</v>
      </c>
      <c r="CN21" s="206">
        <v>1706</v>
      </c>
      <c r="CO21" s="206">
        <v>687</v>
      </c>
      <c r="CP21" s="206">
        <v>5303</v>
      </c>
      <c r="CQ21" s="206">
        <v>7187</v>
      </c>
      <c r="CR21" s="206">
        <v>11111</v>
      </c>
      <c r="CS21" s="206">
        <v>7618</v>
      </c>
      <c r="CT21" s="206">
        <v>4107</v>
      </c>
      <c r="CU21" s="206">
        <v>838</v>
      </c>
      <c r="CV21" s="206">
        <v>2787</v>
      </c>
      <c r="CW21" s="206">
        <v>2214</v>
      </c>
      <c r="CX21" s="206">
        <v>0</v>
      </c>
      <c r="CY21" s="206">
        <v>115</v>
      </c>
      <c r="CZ21" s="206">
        <v>350</v>
      </c>
      <c r="DA21" s="206">
        <v>3318</v>
      </c>
      <c r="DB21" s="206">
        <v>7076</v>
      </c>
      <c r="DC21" s="206">
        <v>13364</v>
      </c>
      <c r="DD21" s="206">
        <v>18826</v>
      </c>
      <c r="DE21" s="206">
        <v>12737</v>
      </c>
      <c r="DF21" s="206">
        <v>2810</v>
      </c>
      <c r="DG21" s="206">
        <v>1221</v>
      </c>
      <c r="DH21" s="206">
        <v>2923</v>
      </c>
      <c r="DI21" s="206">
        <v>70</v>
      </c>
    </row>
    <row r="22" spans="2:113" x14ac:dyDescent="0.25">
      <c r="B22" s="204"/>
      <c r="C22" s="205"/>
      <c r="D22" s="205"/>
      <c r="E22" s="205" t="s">
        <v>459</v>
      </c>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6">
        <v>0</v>
      </c>
      <c r="CA22" s="206">
        <v>40</v>
      </c>
      <c r="CB22" s="206">
        <v>54</v>
      </c>
      <c r="CC22" s="206">
        <v>0</v>
      </c>
      <c r="CD22" s="206">
        <v>535</v>
      </c>
      <c r="CE22" s="206">
        <v>682</v>
      </c>
      <c r="CF22" s="206">
        <v>3307</v>
      </c>
      <c r="CG22" s="206">
        <v>897</v>
      </c>
      <c r="CH22" s="206">
        <v>253</v>
      </c>
      <c r="CI22" s="206">
        <v>335</v>
      </c>
      <c r="CJ22" s="206">
        <v>114</v>
      </c>
      <c r="CK22" s="206">
        <v>16</v>
      </c>
      <c r="CL22" s="206">
        <v>0</v>
      </c>
      <c r="CM22" s="206">
        <v>0</v>
      </c>
      <c r="CN22" s="206">
        <v>58</v>
      </c>
      <c r="CO22" s="206">
        <v>17</v>
      </c>
      <c r="CP22" s="206">
        <v>499</v>
      </c>
      <c r="CQ22" s="206">
        <v>775</v>
      </c>
      <c r="CR22" s="206">
        <v>2563</v>
      </c>
      <c r="CS22" s="206">
        <v>1099</v>
      </c>
      <c r="CT22" s="206">
        <v>208</v>
      </c>
      <c r="CU22" s="206">
        <v>562</v>
      </c>
      <c r="CV22" s="206">
        <v>214</v>
      </c>
      <c r="CW22" s="206">
        <v>48</v>
      </c>
      <c r="CX22" s="206">
        <v>0</v>
      </c>
      <c r="CY22" s="206">
        <v>0</v>
      </c>
      <c r="CZ22" s="206">
        <v>230</v>
      </c>
      <c r="DA22" s="206">
        <v>160</v>
      </c>
      <c r="DB22" s="206">
        <v>651</v>
      </c>
      <c r="DC22" s="206">
        <v>1060</v>
      </c>
      <c r="DD22" s="206">
        <v>2265</v>
      </c>
      <c r="DE22" s="206">
        <v>1121</v>
      </c>
      <c r="DF22" s="206">
        <v>248</v>
      </c>
      <c r="DG22" s="206">
        <v>638</v>
      </c>
      <c r="DH22" s="206">
        <v>178</v>
      </c>
      <c r="DI22" s="206">
        <v>9</v>
      </c>
    </row>
    <row r="23" spans="2:113" x14ac:dyDescent="0.25">
      <c r="B23" s="204"/>
      <c r="C23" s="205"/>
      <c r="D23" s="205"/>
      <c r="E23" s="205" t="s">
        <v>68</v>
      </c>
      <c r="F23" s="206">
        <v>13</v>
      </c>
      <c r="G23" s="206">
        <v>31</v>
      </c>
      <c r="H23" s="206">
        <v>63</v>
      </c>
      <c r="I23" s="206">
        <v>3163</v>
      </c>
      <c r="J23" s="206">
        <v>8056</v>
      </c>
      <c r="K23" s="206">
        <v>16856</v>
      </c>
      <c r="L23" s="206">
        <v>51454</v>
      </c>
      <c r="M23" s="206">
        <v>19849</v>
      </c>
      <c r="N23" s="206">
        <v>6576</v>
      </c>
      <c r="O23" s="206">
        <v>3522</v>
      </c>
      <c r="P23" s="206">
        <v>338</v>
      </c>
      <c r="Q23" s="206">
        <v>79</v>
      </c>
      <c r="R23" s="206">
        <v>55</v>
      </c>
      <c r="S23" s="206">
        <v>72</v>
      </c>
      <c r="T23" s="206">
        <v>108</v>
      </c>
      <c r="U23" s="206">
        <v>1387</v>
      </c>
      <c r="V23" s="206">
        <v>2978</v>
      </c>
      <c r="W23" s="206">
        <v>4589</v>
      </c>
      <c r="X23" s="206">
        <v>8140</v>
      </c>
      <c r="Y23" s="206">
        <v>17883</v>
      </c>
      <c r="Z23" s="206">
        <v>2338</v>
      </c>
      <c r="AA23" s="206">
        <v>1273</v>
      </c>
      <c r="AB23" s="206">
        <v>627</v>
      </c>
      <c r="AC23" s="206">
        <v>131</v>
      </c>
      <c r="AD23" s="206">
        <v>58</v>
      </c>
      <c r="AE23" s="206">
        <v>155</v>
      </c>
      <c r="AF23" s="206">
        <v>100</v>
      </c>
      <c r="AG23" s="206">
        <v>1286</v>
      </c>
      <c r="AH23" s="206">
        <v>4977</v>
      </c>
      <c r="AI23" s="206">
        <v>7354</v>
      </c>
      <c r="AJ23" s="206">
        <v>12020</v>
      </c>
      <c r="AK23" s="206">
        <v>7545</v>
      </c>
      <c r="AL23" s="206">
        <v>2221</v>
      </c>
      <c r="AM23" s="206">
        <v>1645</v>
      </c>
      <c r="AN23" s="206">
        <v>2900</v>
      </c>
      <c r="AO23" s="206">
        <v>110</v>
      </c>
      <c r="AP23" s="206">
        <v>79</v>
      </c>
      <c r="AQ23" s="206">
        <v>46</v>
      </c>
      <c r="AR23" s="206">
        <v>234</v>
      </c>
      <c r="AS23" s="206">
        <v>2825</v>
      </c>
      <c r="AT23" s="206">
        <v>5151</v>
      </c>
      <c r="AU23" s="206">
        <v>5681</v>
      </c>
      <c r="AV23" s="206">
        <v>13950</v>
      </c>
      <c r="AW23" s="206">
        <v>8767</v>
      </c>
      <c r="AX23" s="206">
        <v>4231</v>
      </c>
      <c r="AY23" s="206">
        <v>1537</v>
      </c>
      <c r="AZ23" s="206">
        <v>866</v>
      </c>
      <c r="BA23" s="206">
        <v>1393</v>
      </c>
      <c r="BB23" s="206">
        <v>156</v>
      </c>
      <c r="BC23" s="206">
        <v>62</v>
      </c>
      <c r="BD23" s="206">
        <v>139</v>
      </c>
      <c r="BE23" s="206">
        <v>915</v>
      </c>
      <c r="BF23" s="206">
        <v>4061</v>
      </c>
      <c r="BG23" s="206">
        <v>6314</v>
      </c>
      <c r="BH23" s="206">
        <v>11872</v>
      </c>
      <c r="BI23" s="206">
        <v>9620</v>
      </c>
      <c r="BJ23" s="206">
        <v>2410</v>
      </c>
      <c r="BK23" s="206">
        <v>546</v>
      </c>
      <c r="BL23" s="206">
        <v>2498</v>
      </c>
      <c r="BM23" s="206">
        <v>75</v>
      </c>
      <c r="BN23" s="206">
        <v>104</v>
      </c>
      <c r="BO23" s="206">
        <v>198</v>
      </c>
      <c r="BP23" s="206">
        <v>137</v>
      </c>
      <c r="BQ23" s="206">
        <v>1668</v>
      </c>
      <c r="BR23" s="206">
        <v>5055</v>
      </c>
      <c r="BS23" s="206">
        <v>7374</v>
      </c>
      <c r="BT23" s="206">
        <v>13802</v>
      </c>
      <c r="BU23" s="206">
        <v>9012</v>
      </c>
      <c r="BV23" s="206">
        <v>3891</v>
      </c>
      <c r="BW23" s="206">
        <v>1032</v>
      </c>
      <c r="BX23" s="206">
        <v>2796</v>
      </c>
      <c r="BY23" s="206">
        <v>171</v>
      </c>
      <c r="BZ23" s="206">
        <v>92</v>
      </c>
      <c r="CA23" s="206">
        <v>108</v>
      </c>
      <c r="CB23" s="206">
        <v>93</v>
      </c>
      <c r="CC23" s="206">
        <v>100</v>
      </c>
      <c r="CD23" s="206">
        <v>6400</v>
      </c>
      <c r="CE23" s="206">
        <v>6096</v>
      </c>
      <c r="CF23" s="206">
        <v>16399</v>
      </c>
      <c r="CG23" s="206">
        <v>9582</v>
      </c>
      <c r="CH23" s="206">
        <v>3207</v>
      </c>
      <c r="CI23" s="206">
        <v>782</v>
      </c>
      <c r="CJ23" s="206">
        <v>616</v>
      </c>
      <c r="CK23" s="206">
        <v>4296</v>
      </c>
      <c r="CL23" s="206">
        <v>110</v>
      </c>
      <c r="CM23" s="206">
        <v>106</v>
      </c>
      <c r="CN23" s="206">
        <v>1764</v>
      </c>
      <c r="CO23" s="206">
        <v>704</v>
      </c>
      <c r="CP23" s="206">
        <v>5802</v>
      </c>
      <c r="CQ23" s="206">
        <v>7962</v>
      </c>
      <c r="CR23" s="206">
        <v>13674</v>
      </c>
      <c r="CS23" s="206">
        <v>8717</v>
      </c>
      <c r="CT23" s="206">
        <v>4315</v>
      </c>
      <c r="CU23" s="206">
        <v>1400</v>
      </c>
      <c r="CV23" s="206">
        <v>3001</v>
      </c>
      <c r="CW23" s="206">
        <v>2262</v>
      </c>
      <c r="CX23" s="206">
        <v>0</v>
      </c>
      <c r="CY23" s="206">
        <v>115</v>
      </c>
      <c r="CZ23" s="206">
        <v>580</v>
      </c>
      <c r="DA23" s="206">
        <v>3478</v>
      </c>
      <c r="DB23" s="206">
        <v>7727</v>
      </c>
      <c r="DC23" s="206">
        <v>14424</v>
      </c>
      <c r="DD23" s="206">
        <v>21091</v>
      </c>
      <c r="DE23" s="206">
        <v>13858</v>
      </c>
      <c r="DF23" s="206">
        <v>3058</v>
      </c>
      <c r="DG23" s="206">
        <v>1859</v>
      </c>
      <c r="DH23" s="206">
        <v>3101</v>
      </c>
      <c r="DI23" s="206">
        <v>79</v>
      </c>
    </row>
    <row r="24" spans="2:113" x14ac:dyDescent="0.25">
      <c r="B24" s="199" t="s">
        <v>71</v>
      </c>
      <c r="C24" s="200" t="s">
        <v>15</v>
      </c>
      <c r="D24" s="200" t="s">
        <v>15</v>
      </c>
      <c r="E24" s="200" t="s">
        <v>67</v>
      </c>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2">
        <v>22099</v>
      </c>
      <c r="BC24" s="202">
        <v>8771</v>
      </c>
      <c r="BD24" s="202">
        <v>6721</v>
      </c>
      <c r="BE24" s="202">
        <v>6860</v>
      </c>
      <c r="BF24" s="202">
        <v>5288</v>
      </c>
      <c r="BG24" s="202">
        <v>3715</v>
      </c>
      <c r="BH24" s="202">
        <v>3456</v>
      </c>
      <c r="BI24" s="202">
        <v>3469</v>
      </c>
      <c r="BJ24" s="202">
        <v>4728</v>
      </c>
      <c r="BK24" s="202">
        <v>6518</v>
      </c>
      <c r="BL24" s="202">
        <v>5294</v>
      </c>
      <c r="BM24" s="202">
        <v>5044</v>
      </c>
      <c r="BN24" s="202">
        <v>5013</v>
      </c>
      <c r="BO24" s="202">
        <v>3707</v>
      </c>
      <c r="BP24" s="202">
        <v>3811</v>
      </c>
      <c r="BQ24" s="202">
        <v>4568</v>
      </c>
      <c r="BR24" s="202">
        <v>4032</v>
      </c>
      <c r="BS24" s="202">
        <v>3033</v>
      </c>
      <c r="BT24" s="202">
        <v>7108</v>
      </c>
      <c r="BU24" s="202">
        <v>7377</v>
      </c>
      <c r="BV24" s="202">
        <v>7403</v>
      </c>
      <c r="BW24" s="202">
        <v>9142</v>
      </c>
      <c r="BX24" s="202">
        <v>8417</v>
      </c>
      <c r="BY24" s="202">
        <v>5830</v>
      </c>
      <c r="BZ24" s="202">
        <v>7883</v>
      </c>
      <c r="CA24" s="202">
        <v>8130</v>
      </c>
      <c r="CB24" s="202">
        <v>6726</v>
      </c>
      <c r="CC24" s="202">
        <v>5569</v>
      </c>
      <c r="CD24" s="202">
        <v>8038</v>
      </c>
      <c r="CE24" s="202">
        <v>7680</v>
      </c>
      <c r="CF24" s="202">
        <v>12556</v>
      </c>
      <c r="CG24" s="202">
        <v>11049</v>
      </c>
      <c r="CH24" s="202">
        <v>9253</v>
      </c>
      <c r="CI24" s="202">
        <v>8317</v>
      </c>
      <c r="CJ24" s="202">
        <v>10219</v>
      </c>
      <c r="CK24" s="202">
        <v>6265</v>
      </c>
      <c r="CL24" s="202">
        <v>6884</v>
      </c>
      <c r="CM24" s="202">
        <v>6841</v>
      </c>
      <c r="CN24" s="202">
        <v>4843</v>
      </c>
      <c r="CO24" s="202">
        <v>4136</v>
      </c>
      <c r="CP24" s="202">
        <v>6659</v>
      </c>
      <c r="CQ24" s="202">
        <v>5376</v>
      </c>
      <c r="CR24" s="202">
        <v>6790</v>
      </c>
      <c r="CS24" s="202">
        <v>6066</v>
      </c>
      <c r="CT24" s="202">
        <v>10100</v>
      </c>
      <c r="CU24" s="202">
        <v>8155</v>
      </c>
      <c r="CV24" s="202">
        <v>7371</v>
      </c>
      <c r="CW24" s="202">
        <v>4322</v>
      </c>
      <c r="CX24" s="202">
        <v>335</v>
      </c>
      <c r="CY24" s="202">
        <v>772</v>
      </c>
      <c r="CZ24" s="202">
        <v>1299</v>
      </c>
      <c r="DA24" s="202">
        <v>475</v>
      </c>
      <c r="DB24" s="202">
        <v>428</v>
      </c>
      <c r="DC24" s="202">
        <v>369</v>
      </c>
      <c r="DD24" s="202">
        <v>545</v>
      </c>
      <c r="DE24" s="202">
        <v>946</v>
      </c>
      <c r="DF24" s="202">
        <v>9937</v>
      </c>
      <c r="DG24" s="202">
        <v>5295</v>
      </c>
      <c r="DH24" s="202">
        <v>5175</v>
      </c>
      <c r="DI24" s="202">
        <v>3276</v>
      </c>
    </row>
    <row r="25" spans="2:113" x14ac:dyDescent="0.25">
      <c r="B25" s="199"/>
      <c r="C25" s="200"/>
      <c r="D25" s="200"/>
      <c r="E25" s="200" t="s">
        <v>459</v>
      </c>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2">
        <v>1508</v>
      </c>
      <c r="BC25" s="202">
        <v>879</v>
      </c>
      <c r="BD25" s="202">
        <v>417</v>
      </c>
      <c r="BE25" s="202">
        <v>395</v>
      </c>
      <c r="BF25" s="202">
        <v>317</v>
      </c>
      <c r="BG25" s="202">
        <v>180</v>
      </c>
      <c r="BH25" s="202">
        <v>381</v>
      </c>
      <c r="BI25" s="202">
        <v>488</v>
      </c>
      <c r="BJ25" s="202">
        <v>180</v>
      </c>
      <c r="BK25" s="202">
        <v>714</v>
      </c>
      <c r="BL25" s="202">
        <v>658</v>
      </c>
      <c r="BM25" s="202">
        <v>125</v>
      </c>
      <c r="BN25" s="202">
        <v>399</v>
      </c>
      <c r="BO25" s="202">
        <v>482</v>
      </c>
      <c r="BP25" s="202">
        <v>349</v>
      </c>
      <c r="BQ25" s="202">
        <v>439</v>
      </c>
      <c r="BR25" s="202">
        <v>451</v>
      </c>
      <c r="BS25" s="202">
        <v>155</v>
      </c>
      <c r="BT25" s="202">
        <v>317</v>
      </c>
      <c r="BU25" s="202">
        <v>332</v>
      </c>
      <c r="BV25" s="202">
        <v>266</v>
      </c>
      <c r="BW25" s="202">
        <v>412</v>
      </c>
      <c r="BX25" s="202">
        <v>678</v>
      </c>
      <c r="BY25" s="202">
        <v>324</v>
      </c>
      <c r="BZ25" s="202">
        <v>648</v>
      </c>
      <c r="CA25" s="202">
        <v>618</v>
      </c>
      <c r="CB25" s="202">
        <v>601</v>
      </c>
      <c r="CC25" s="202">
        <v>612</v>
      </c>
      <c r="CD25" s="202">
        <v>435</v>
      </c>
      <c r="CE25" s="202">
        <v>475</v>
      </c>
      <c r="CF25" s="202">
        <v>897</v>
      </c>
      <c r="CG25" s="202">
        <v>900</v>
      </c>
      <c r="CH25" s="202">
        <v>260</v>
      </c>
      <c r="CI25" s="202">
        <v>994</v>
      </c>
      <c r="CJ25" s="202">
        <v>1061</v>
      </c>
      <c r="CK25" s="202">
        <v>751</v>
      </c>
      <c r="CL25" s="202">
        <v>740</v>
      </c>
      <c r="CM25" s="202">
        <v>458</v>
      </c>
      <c r="CN25" s="202">
        <v>444</v>
      </c>
      <c r="CO25" s="202">
        <v>272</v>
      </c>
      <c r="CP25" s="202">
        <v>207</v>
      </c>
      <c r="CQ25" s="202">
        <v>195</v>
      </c>
      <c r="CR25" s="202">
        <v>268</v>
      </c>
      <c r="CS25" s="202">
        <v>234</v>
      </c>
      <c r="CT25" s="202">
        <v>320</v>
      </c>
      <c r="CU25" s="202">
        <v>1188</v>
      </c>
      <c r="CV25" s="202">
        <v>944</v>
      </c>
      <c r="CW25" s="202">
        <v>490</v>
      </c>
      <c r="CX25" s="202">
        <v>6240</v>
      </c>
      <c r="CY25" s="202">
        <v>8402</v>
      </c>
      <c r="CZ25" s="202">
        <v>6787</v>
      </c>
      <c r="DA25" s="202">
        <v>6405</v>
      </c>
      <c r="DB25" s="202">
        <v>5861</v>
      </c>
      <c r="DC25" s="202">
        <v>9286</v>
      </c>
      <c r="DD25" s="202">
        <v>10432</v>
      </c>
      <c r="DE25" s="202">
        <v>13664</v>
      </c>
      <c r="DF25" s="202">
        <v>72</v>
      </c>
      <c r="DG25" s="202">
        <v>647</v>
      </c>
      <c r="DH25" s="202">
        <v>500</v>
      </c>
      <c r="DI25" s="202">
        <v>347</v>
      </c>
    </row>
    <row r="26" spans="2:113" x14ac:dyDescent="0.25">
      <c r="B26" s="199"/>
      <c r="C26" s="200"/>
      <c r="D26" s="200"/>
      <c r="E26" s="200" t="s">
        <v>68</v>
      </c>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2">
        <v>23607</v>
      </c>
      <c r="BC26" s="202">
        <v>9650</v>
      </c>
      <c r="BD26" s="202">
        <v>7138</v>
      </c>
      <c r="BE26" s="202">
        <v>7255</v>
      </c>
      <c r="BF26" s="202">
        <v>5605</v>
      </c>
      <c r="BG26" s="202">
        <v>3895</v>
      </c>
      <c r="BH26" s="202">
        <v>3837</v>
      </c>
      <c r="BI26" s="202">
        <v>3957</v>
      </c>
      <c r="BJ26" s="202">
        <v>4908</v>
      </c>
      <c r="BK26" s="202">
        <v>7232</v>
      </c>
      <c r="BL26" s="202">
        <v>5952</v>
      </c>
      <c r="BM26" s="202">
        <v>5169</v>
      </c>
      <c r="BN26" s="202">
        <v>5412</v>
      </c>
      <c r="BO26" s="202">
        <v>4189</v>
      </c>
      <c r="BP26" s="202">
        <v>4160</v>
      </c>
      <c r="BQ26" s="202">
        <v>5007</v>
      </c>
      <c r="BR26" s="202">
        <v>4483</v>
      </c>
      <c r="BS26" s="202">
        <v>3188</v>
      </c>
      <c r="BT26" s="202">
        <v>7425</v>
      </c>
      <c r="BU26" s="202">
        <v>7709</v>
      </c>
      <c r="BV26" s="202">
        <v>7669</v>
      </c>
      <c r="BW26" s="202">
        <v>9554</v>
      </c>
      <c r="BX26" s="202">
        <v>9095</v>
      </c>
      <c r="BY26" s="202">
        <v>6154</v>
      </c>
      <c r="BZ26" s="202">
        <v>8531</v>
      </c>
      <c r="CA26" s="202">
        <v>8748</v>
      </c>
      <c r="CB26" s="202">
        <v>7327</v>
      </c>
      <c r="CC26" s="202">
        <v>6181</v>
      </c>
      <c r="CD26" s="202">
        <v>8473</v>
      </c>
      <c r="CE26" s="202">
        <v>8155</v>
      </c>
      <c r="CF26" s="202">
        <v>13453</v>
      </c>
      <c r="CG26" s="202">
        <v>11949</v>
      </c>
      <c r="CH26" s="202">
        <v>9513</v>
      </c>
      <c r="CI26" s="202">
        <v>9311</v>
      </c>
      <c r="CJ26" s="202">
        <v>11280</v>
      </c>
      <c r="CK26" s="202">
        <v>7016</v>
      </c>
      <c r="CL26" s="202">
        <v>7624</v>
      </c>
      <c r="CM26" s="202">
        <v>7299</v>
      </c>
      <c r="CN26" s="202">
        <v>5287</v>
      </c>
      <c r="CO26" s="202">
        <v>4408</v>
      </c>
      <c r="CP26" s="202">
        <v>6866</v>
      </c>
      <c r="CQ26" s="202">
        <v>5571</v>
      </c>
      <c r="CR26" s="202">
        <v>7058</v>
      </c>
      <c r="CS26" s="202">
        <v>6300</v>
      </c>
      <c r="CT26" s="202">
        <v>10420</v>
      </c>
      <c r="CU26" s="202">
        <v>9343</v>
      </c>
      <c r="CV26" s="202">
        <v>8315</v>
      </c>
      <c r="CW26" s="202">
        <v>4812</v>
      </c>
      <c r="CX26" s="202">
        <v>6575</v>
      </c>
      <c r="CY26" s="202">
        <v>9174</v>
      </c>
      <c r="CZ26" s="202">
        <v>8086</v>
      </c>
      <c r="DA26" s="202">
        <v>6880</v>
      </c>
      <c r="DB26" s="202">
        <v>6289</v>
      </c>
      <c r="DC26" s="202">
        <v>9655</v>
      </c>
      <c r="DD26" s="202">
        <v>10977</v>
      </c>
      <c r="DE26" s="202">
        <v>14610</v>
      </c>
      <c r="DF26" s="202">
        <v>10009</v>
      </c>
      <c r="DG26" s="202">
        <v>5942</v>
      </c>
      <c r="DH26" s="202">
        <v>5675</v>
      </c>
      <c r="DI26" s="202">
        <v>3623</v>
      </c>
    </row>
    <row r="27" spans="2:113" x14ac:dyDescent="0.25">
      <c r="B27" s="204" t="s">
        <v>71</v>
      </c>
      <c r="C27" s="205" t="s">
        <v>16</v>
      </c>
      <c r="D27" s="205" t="s">
        <v>16</v>
      </c>
      <c r="E27" s="205" t="s">
        <v>67</v>
      </c>
      <c r="F27" s="205"/>
      <c r="G27" s="205"/>
      <c r="H27" s="205"/>
      <c r="I27" s="205"/>
      <c r="J27" s="205"/>
      <c r="K27" s="205"/>
      <c r="L27" s="205"/>
      <c r="M27" s="205"/>
      <c r="N27" s="205"/>
      <c r="O27" s="205"/>
      <c r="P27" s="205"/>
      <c r="Q27" s="205"/>
      <c r="R27" s="206">
        <v>27467</v>
      </c>
      <c r="S27" s="206">
        <v>34102</v>
      </c>
      <c r="T27" s="206">
        <v>40800</v>
      </c>
      <c r="U27" s="206">
        <v>35058</v>
      </c>
      <c r="V27" s="206">
        <v>47863</v>
      </c>
      <c r="W27" s="206">
        <v>38866</v>
      </c>
      <c r="X27" s="206">
        <v>49373</v>
      </c>
      <c r="Y27" s="206">
        <v>43584</v>
      </c>
      <c r="Z27" s="206">
        <v>36893</v>
      </c>
      <c r="AA27" s="206">
        <v>44740</v>
      </c>
      <c r="AB27" s="206">
        <v>35183</v>
      </c>
      <c r="AC27" s="206">
        <v>34563</v>
      </c>
      <c r="AD27" s="206">
        <v>27782</v>
      </c>
      <c r="AE27" s="206">
        <v>62354</v>
      </c>
      <c r="AF27" s="206">
        <v>57910</v>
      </c>
      <c r="AG27" s="206">
        <v>50712</v>
      </c>
      <c r="AH27" s="206">
        <v>40014</v>
      </c>
      <c r="AI27" s="206">
        <v>25645</v>
      </c>
      <c r="AJ27" s="206">
        <v>33293</v>
      </c>
      <c r="AK27" s="206">
        <v>40683</v>
      </c>
      <c r="AL27" s="206">
        <v>35187</v>
      </c>
      <c r="AM27" s="206">
        <v>36520</v>
      </c>
      <c r="AN27" s="206">
        <v>27738</v>
      </c>
      <c r="AO27" s="206">
        <v>26736</v>
      </c>
      <c r="AP27" s="206">
        <v>28922</v>
      </c>
      <c r="AQ27" s="206">
        <v>31433</v>
      </c>
      <c r="AR27" s="206">
        <v>34708</v>
      </c>
      <c r="AS27" s="206">
        <v>34864</v>
      </c>
      <c r="AT27" s="206">
        <v>39861</v>
      </c>
      <c r="AU27" s="206">
        <v>38596</v>
      </c>
      <c r="AV27" s="206">
        <v>53182</v>
      </c>
      <c r="AW27" s="206">
        <v>44687</v>
      </c>
      <c r="AX27" s="206">
        <v>56014</v>
      </c>
      <c r="AY27" s="206">
        <v>75766</v>
      </c>
      <c r="AZ27" s="206">
        <v>57290</v>
      </c>
      <c r="BA27" s="206">
        <v>33085</v>
      </c>
      <c r="BB27" s="206">
        <v>60842</v>
      </c>
      <c r="BC27" s="206">
        <v>34810</v>
      </c>
      <c r="BD27" s="206">
        <v>36265</v>
      </c>
      <c r="BE27" s="206">
        <v>33145</v>
      </c>
      <c r="BF27" s="206">
        <v>36188</v>
      </c>
      <c r="BG27" s="206">
        <v>32836</v>
      </c>
      <c r="BH27" s="206">
        <v>33094</v>
      </c>
      <c r="BI27" s="206">
        <v>43970</v>
      </c>
      <c r="BJ27" s="206">
        <v>42535</v>
      </c>
      <c r="BK27" s="206">
        <v>41503</v>
      </c>
      <c r="BL27" s="206">
        <v>31886</v>
      </c>
      <c r="BM27" s="206">
        <v>17519</v>
      </c>
      <c r="BN27" s="206">
        <v>25811</v>
      </c>
      <c r="BO27" s="206">
        <v>20360</v>
      </c>
      <c r="BP27" s="206">
        <v>23217</v>
      </c>
      <c r="BQ27" s="206">
        <v>30699</v>
      </c>
      <c r="BR27" s="206">
        <v>40573</v>
      </c>
      <c r="BS27" s="206">
        <v>40296</v>
      </c>
      <c r="BT27" s="206">
        <v>40461</v>
      </c>
      <c r="BU27" s="206">
        <v>48040</v>
      </c>
      <c r="BV27" s="206">
        <v>40468</v>
      </c>
      <c r="BW27" s="206">
        <v>69636</v>
      </c>
      <c r="BX27" s="206">
        <v>69483</v>
      </c>
      <c r="BY27" s="206">
        <v>52015</v>
      </c>
      <c r="BZ27" s="206">
        <v>67064</v>
      </c>
      <c r="CA27" s="206">
        <v>28123</v>
      </c>
      <c r="CB27" s="206">
        <v>22758</v>
      </c>
      <c r="CC27" s="206">
        <v>31235</v>
      </c>
      <c r="CD27" s="206">
        <v>24858</v>
      </c>
      <c r="CE27" s="206">
        <v>34820</v>
      </c>
      <c r="CF27" s="206">
        <v>34776</v>
      </c>
      <c r="CG27" s="206">
        <v>46009</v>
      </c>
      <c r="CH27" s="206">
        <v>43926</v>
      </c>
      <c r="CI27" s="206">
        <v>44651</v>
      </c>
      <c r="CJ27" s="206">
        <v>36677</v>
      </c>
      <c r="CK27" s="206">
        <v>23895</v>
      </c>
      <c r="CL27" s="206">
        <v>30700</v>
      </c>
      <c r="CM27" s="206">
        <v>40052</v>
      </c>
      <c r="CN27" s="206">
        <v>51187</v>
      </c>
      <c r="CO27" s="206">
        <v>49602</v>
      </c>
      <c r="CP27" s="206">
        <v>53752</v>
      </c>
      <c r="CQ27" s="206">
        <v>30420</v>
      </c>
      <c r="CR27" s="206">
        <v>38148</v>
      </c>
      <c r="CS27" s="206">
        <v>46694</v>
      </c>
      <c r="CT27" s="206">
        <v>42318</v>
      </c>
      <c r="CU27" s="206">
        <v>40393</v>
      </c>
      <c r="CV27" s="206">
        <v>39934</v>
      </c>
      <c r="CW27" s="206">
        <v>26257</v>
      </c>
      <c r="CX27" s="206">
        <v>32185</v>
      </c>
      <c r="CY27" s="206">
        <v>27418</v>
      </c>
      <c r="CZ27" s="206">
        <v>27324</v>
      </c>
      <c r="DA27" s="206">
        <v>29712</v>
      </c>
      <c r="DB27" s="206">
        <v>35532</v>
      </c>
      <c r="DC27" s="206">
        <v>44763</v>
      </c>
      <c r="DD27" s="206">
        <v>38938</v>
      </c>
      <c r="DE27" s="206">
        <v>47977</v>
      </c>
      <c r="DF27" s="206">
        <v>44776</v>
      </c>
      <c r="DG27" s="206">
        <v>44907</v>
      </c>
      <c r="DH27" s="206">
        <v>38470</v>
      </c>
      <c r="DI27" s="206">
        <v>29717</v>
      </c>
    </row>
    <row r="28" spans="2:113" x14ac:dyDescent="0.25">
      <c r="B28" s="204"/>
      <c r="C28" s="205"/>
      <c r="D28" s="205"/>
      <c r="E28" s="205" t="s">
        <v>459</v>
      </c>
      <c r="F28" s="205"/>
      <c r="G28" s="205"/>
      <c r="H28" s="205"/>
      <c r="I28" s="205"/>
      <c r="J28" s="205"/>
      <c r="K28" s="205"/>
      <c r="L28" s="205"/>
      <c r="M28" s="205"/>
      <c r="N28" s="205"/>
      <c r="O28" s="205"/>
      <c r="P28" s="205"/>
      <c r="Q28" s="205"/>
      <c r="R28" s="206">
        <v>2156</v>
      </c>
      <c r="S28" s="206">
        <v>2369</v>
      </c>
      <c r="T28" s="206">
        <v>3954</v>
      </c>
      <c r="U28" s="206">
        <v>3490</v>
      </c>
      <c r="V28" s="206">
        <v>4635</v>
      </c>
      <c r="W28" s="206">
        <v>1835</v>
      </c>
      <c r="X28" s="206">
        <v>2910</v>
      </c>
      <c r="Y28" s="206">
        <v>2851</v>
      </c>
      <c r="Z28" s="206">
        <v>2727</v>
      </c>
      <c r="AA28" s="206">
        <v>2985</v>
      </c>
      <c r="AB28" s="206">
        <v>3192</v>
      </c>
      <c r="AC28" s="206">
        <v>3085</v>
      </c>
      <c r="AD28" s="206">
        <v>2156</v>
      </c>
      <c r="AE28" s="206">
        <v>2369</v>
      </c>
      <c r="AF28" s="206">
        <v>3954</v>
      </c>
      <c r="AG28" s="206">
        <v>3490</v>
      </c>
      <c r="AH28" s="206">
        <v>4635</v>
      </c>
      <c r="AI28" s="206">
        <v>2176</v>
      </c>
      <c r="AJ28" s="206">
        <v>2910</v>
      </c>
      <c r="AK28" s="206">
        <v>2851</v>
      </c>
      <c r="AL28" s="206">
        <v>2727</v>
      </c>
      <c r="AM28" s="206">
        <v>2985</v>
      </c>
      <c r="AN28" s="206">
        <v>3192</v>
      </c>
      <c r="AO28" s="206">
        <v>3085</v>
      </c>
      <c r="AP28" s="206">
        <v>2066</v>
      </c>
      <c r="AQ28" s="206">
        <v>3563</v>
      </c>
      <c r="AR28" s="206">
        <v>2714</v>
      </c>
      <c r="AS28" s="206">
        <v>3250</v>
      </c>
      <c r="AT28" s="206">
        <v>3417</v>
      </c>
      <c r="AU28" s="206">
        <v>2221</v>
      </c>
      <c r="AV28" s="206">
        <v>3127</v>
      </c>
      <c r="AW28" s="206">
        <v>2441</v>
      </c>
      <c r="AX28" s="206">
        <v>3482</v>
      </c>
      <c r="AY28" s="206">
        <v>10286</v>
      </c>
      <c r="AZ28" s="206">
        <v>8657</v>
      </c>
      <c r="BA28" s="206">
        <v>4412</v>
      </c>
      <c r="BB28" s="206">
        <v>7388</v>
      </c>
      <c r="BC28" s="206">
        <v>2571</v>
      </c>
      <c r="BD28" s="206">
        <v>3171</v>
      </c>
      <c r="BE28" s="206">
        <v>3554</v>
      </c>
      <c r="BF28" s="206">
        <v>3469</v>
      </c>
      <c r="BG28" s="206">
        <v>1959</v>
      </c>
      <c r="BH28" s="206">
        <v>2739</v>
      </c>
      <c r="BI28" s="206">
        <v>4177</v>
      </c>
      <c r="BJ28" s="206">
        <v>2510</v>
      </c>
      <c r="BK28" s="206">
        <v>4338</v>
      </c>
      <c r="BL28" s="206">
        <v>3076</v>
      </c>
      <c r="BM28" s="206">
        <v>2978</v>
      </c>
      <c r="BN28" s="206">
        <v>2422</v>
      </c>
      <c r="BO28" s="206">
        <v>2945</v>
      </c>
      <c r="BP28" s="206">
        <v>3562</v>
      </c>
      <c r="BQ28" s="206">
        <v>2967</v>
      </c>
      <c r="BR28" s="206">
        <v>3410</v>
      </c>
      <c r="BS28" s="206">
        <v>1972</v>
      </c>
      <c r="BT28" s="206">
        <v>2617</v>
      </c>
      <c r="BU28" s="206">
        <v>3401</v>
      </c>
      <c r="BV28" s="206">
        <v>2047</v>
      </c>
      <c r="BW28" s="206">
        <v>4640</v>
      </c>
      <c r="BX28" s="206">
        <v>8116</v>
      </c>
      <c r="BY28" s="206">
        <v>6225</v>
      </c>
      <c r="BZ28" s="206">
        <v>5617</v>
      </c>
      <c r="CA28" s="206">
        <v>1958</v>
      </c>
      <c r="CB28" s="206">
        <v>2102</v>
      </c>
      <c r="CC28" s="206">
        <v>3013</v>
      </c>
      <c r="CD28" s="206">
        <v>2497</v>
      </c>
      <c r="CE28" s="206">
        <v>2327</v>
      </c>
      <c r="CF28" s="206">
        <v>2670</v>
      </c>
      <c r="CG28" s="206">
        <v>3879</v>
      </c>
      <c r="CH28" s="206">
        <v>3182</v>
      </c>
      <c r="CI28" s="206">
        <v>5045</v>
      </c>
      <c r="CJ28" s="206">
        <v>3768</v>
      </c>
      <c r="CK28" s="206">
        <v>1824</v>
      </c>
      <c r="CL28" s="206">
        <v>2146</v>
      </c>
      <c r="CM28" s="206">
        <v>3815</v>
      </c>
      <c r="CN28" s="206">
        <v>5031</v>
      </c>
      <c r="CO28" s="206">
        <v>4247</v>
      </c>
      <c r="CP28" s="206">
        <v>3912</v>
      </c>
      <c r="CQ28" s="206">
        <v>1414</v>
      </c>
      <c r="CR28" s="206">
        <v>3216</v>
      </c>
      <c r="CS28" s="206">
        <v>4221</v>
      </c>
      <c r="CT28" s="206">
        <v>3442</v>
      </c>
      <c r="CU28" s="206">
        <v>3371</v>
      </c>
      <c r="CV28" s="206">
        <v>3562</v>
      </c>
      <c r="CW28" s="206">
        <v>3076</v>
      </c>
      <c r="CX28" s="206">
        <v>3529</v>
      </c>
      <c r="CY28" s="206">
        <v>3239</v>
      </c>
      <c r="CZ28" s="206">
        <v>3593</v>
      </c>
      <c r="DA28" s="206">
        <v>3885</v>
      </c>
      <c r="DB28" s="206">
        <v>3513</v>
      </c>
      <c r="DC28" s="206">
        <v>2411</v>
      </c>
      <c r="DD28" s="206">
        <v>2872</v>
      </c>
      <c r="DE28" s="206">
        <v>4577</v>
      </c>
      <c r="DF28" s="206">
        <v>3319</v>
      </c>
      <c r="DG28" s="206">
        <v>5811</v>
      </c>
      <c r="DH28" s="206">
        <v>4770</v>
      </c>
      <c r="DI28" s="206">
        <v>4267</v>
      </c>
    </row>
    <row r="29" spans="2:113" x14ac:dyDescent="0.25">
      <c r="B29" s="204"/>
      <c r="C29" s="205"/>
      <c r="D29" s="205"/>
      <c r="E29" s="205" t="s">
        <v>68</v>
      </c>
      <c r="F29" s="206">
        <v>45613</v>
      </c>
      <c r="G29" s="206">
        <v>56353</v>
      </c>
      <c r="H29" s="206">
        <v>58421</v>
      </c>
      <c r="I29" s="206">
        <v>51222</v>
      </c>
      <c r="J29" s="206">
        <v>45732</v>
      </c>
      <c r="K29" s="206">
        <v>42226</v>
      </c>
      <c r="L29" s="206">
        <v>49890</v>
      </c>
      <c r="M29" s="206">
        <v>60632</v>
      </c>
      <c r="N29" s="206">
        <v>44130</v>
      </c>
      <c r="O29" s="206">
        <v>55523</v>
      </c>
      <c r="P29" s="206">
        <v>48387</v>
      </c>
      <c r="Q29" s="206">
        <v>48319</v>
      </c>
      <c r="R29" s="206">
        <v>29623</v>
      </c>
      <c r="S29" s="206">
        <v>36471</v>
      </c>
      <c r="T29" s="206">
        <v>44754</v>
      </c>
      <c r="U29" s="206">
        <v>38548</v>
      </c>
      <c r="V29" s="206">
        <v>52498</v>
      </c>
      <c r="W29" s="206">
        <v>40701</v>
      </c>
      <c r="X29" s="206">
        <v>52283</v>
      </c>
      <c r="Y29" s="206">
        <v>46435</v>
      </c>
      <c r="Z29" s="206">
        <v>39620</v>
      </c>
      <c r="AA29" s="206">
        <v>47725</v>
      </c>
      <c r="AB29" s="206">
        <v>38375</v>
      </c>
      <c r="AC29" s="206">
        <v>37648</v>
      </c>
      <c r="AD29" s="206">
        <v>29938</v>
      </c>
      <c r="AE29" s="206">
        <v>64723</v>
      </c>
      <c r="AF29" s="206">
        <v>61864</v>
      </c>
      <c r="AG29" s="206">
        <v>54202</v>
      </c>
      <c r="AH29" s="206">
        <v>44649</v>
      </c>
      <c r="AI29" s="206">
        <v>27821</v>
      </c>
      <c r="AJ29" s="206">
        <v>36203</v>
      </c>
      <c r="AK29" s="206">
        <v>43534</v>
      </c>
      <c r="AL29" s="206">
        <v>37914</v>
      </c>
      <c r="AM29" s="206">
        <v>39505</v>
      </c>
      <c r="AN29" s="206">
        <v>30930</v>
      </c>
      <c r="AO29" s="206">
        <v>29821</v>
      </c>
      <c r="AP29" s="206">
        <v>30988</v>
      </c>
      <c r="AQ29" s="206">
        <v>34996</v>
      </c>
      <c r="AR29" s="206">
        <v>37422</v>
      </c>
      <c r="AS29" s="206">
        <v>38114</v>
      </c>
      <c r="AT29" s="206">
        <v>43278</v>
      </c>
      <c r="AU29" s="206">
        <v>40817</v>
      </c>
      <c r="AV29" s="206">
        <v>56309</v>
      </c>
      <c r="AW29" s="206">
        <v>47128</v>
      </c>
      <c r="AX29" s="206">
        <v>59496</v>
      </c>
      <c r="AY29" s="206">
        <v>86052</v>
      </c>
      <c r="AZ29" s="206">
        <v>65947</v>
      </c>
      <c r="BA29" s="206">
        <v>37497</v>
      </c>
      <c r="BB29" s="206">
        <v>68230</v>
      </c>
      <c r="BC29" s="206">
        <v>37381</v>
      </c>
      <c r="BD29" s="206">
        <v>39436</v>
      </c>
      <c r="BE29" s="206">
        <v>36699</v>
      </c>
      <c r="BF29" s="206">
        <v>39657</v>
      </c>
      <c r="BG29" s="206">
        <v>34795</v>
      </c>
      <c r="BH29" s="206">
        <v>35833</v>
      </c>
      <c r="BI29" s="206">
        <v>48147</v>
      </c>
      <c r="BJ29" s="206">
        <v>45045</v>
      </c>
      <c r="BK29" s="206">
        <v>45841</v>
      </c>
      <c r="BL29" s="206">
        <v>34962</v>
      </c>
      <c r="BM29" s="206">
        <v>20497</v>
      </c>
      <c r="BN29" s="206">
        <v>28233</v>
      </c>
      <c r="BO29" s="206">
        <v>23305</v>
      </c>
      <c r="BP29" s="206">
        <v>26779</v>
      </c>
      <c r="BQ29" s="206">
        <v>33666</v>
      </c>
      <c r="BR29" s="206">
        <v>43983</v>
      </c>
      <c r="BS29" s="206">
        <v>42268</v>
      </c>
      <c r="BT29" s="206">
        <v>43078</v>
      </c>
      <c r="BU29" s="206">
        <v>51441</v>
      </c>
      <c r="BV29" s="206">
        <v>42515</v>
      </c>
      <c r="BW29" s="206">
        <v>74276</v>
      </c>
      <c r="BX29" s="206">
        <v>77599</v>
      </c>
      <c r="BY29" s="206">
        <v>58240</v>
      </c>
      <c r="BZ29" s="206">
        <v>72681</v>
      </c>
      <c r="CA29" s="206">
        <v>30081</v>
      </c>
      <c r="CB29" s="206">
        <v>24860</v>
      </c>
      <c r="CC29" s="206">
        <v>34248</v>
      </c>
      <c r="CD29" s="206">
        <v>27355</v>
      </c>
      <c r="CE29" s="206">
        <v>37147</v>
      </c>
      <c r="CF29" s="206">
        <v>37446</v>
      </c>
      <c r="CG29" s="206">
        <v>49888</v>
      </c>
      <c r="CH29" s="206">
        <v>47108</v>
      </c>
      <c r="CI29" s="206">
        <v>49696</v>
      </c>
      <c r="CJ29" s="206">
        <v>40445</v>
      </c>
      <c r="CK29" s="206">
        <v>25719</v>
      </c>
      <c r="CL29" s="206">
        <v>32846</v>
      </c>
      <c r="CM29" s="206">
        <v>43867</v>
      </c>
      <c r="CN29" s="206">
        <v>56218</v>
      </c>
      <c r="CO29" s="206">
        <v>53849</v>
      </c>
      <c r="CP29" s="206">
        <v>57664</v>
      </c>
      <c r="CQ29" s="206">
        <v>31834</v>
      </c>
      <c r="CR29" s="206">
        <v>41364</v>
      </c>
      <c r="CS29" s="206">
        <v>50915</v>
      </c>
      <c r="CT29" s="206">
        <v>45760</v>
      </c>
      <c r="CU29" s="206">
        <v>43764</v>
      </c>
      <c r="CV29" s="206">
        <v>43496</v>
      </c>
      <c r="CW29" s="206">
        <v>29333</v>
      </c>
      <c r="CX29" s="206">
        <v>35714</v>
      </c>
      <c r="CY29" s="206">
        <v>30657</v>
      </c>
      <c r="CZ29" s="206">
        <v>30917</v>
      </c>
      <c r="DA29" s="206">
        <v>33597</v>
      </c>
      <c r="DB29" s="206">
        <v>39045</v>
      </c>
      <c r="DC29" s="206">
        <v>47174</v>
      </c>
      <c r="DD29" s="206">
        <v>41810</v>
      </c>
      <c r="DE29" s="206">
        <v>52554</v>
      </c>
      <c r="DF29" s="206">
        <v>48095</v>
      </c>
      <c r="DG29" s="206">
        <v>50718</v>
      </c>
      <c r="DH29" s="206">
        <v>43240</v>
      </c>
      <c r="DI29" s="206">
        <v>33984</v>
      </c>
    </row>
    <row r="30" spans="2:113" ht="30" x14ac:dyDescent="0.25">
      <c r="B30" s="199" t="s">
        <v>51</v>
      </c>
      <c r="C30" s="200" t="s">
        <v>18</v>
      </c>
      <c r="D30" s="200" t="s">
        <v>72</v>
      </c>
      <c r="E30" s="200" t="s">
        <v>67</v>
      </c>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200"/>
      <c r="BR30" s="200"/>
      <c r="BS30" s="200"/>
      <c r="BT30" s="200"/>
      <c r="BU30" s="200"/>
      <c r="BV30" s="200"/>
      <c r="BW30" s="200"/>
      <c r="BX30" s="200"/>
      <c r="BY30" s="200"/>
      <c r="BZ30" s="200"/>
      <c r="CA30" s="200"/>
      <c r="CB30" s="200"/>
      <c r="CC30" s="200"/>
      <c r="CD30" s="200"/>
      <c r="CE30" s="200"/>
      <c r="CF30" s="200"/>
      <c r="CG30" s="200"/>
      <c r="CH30" s="200"/>
      <c r="CI30" s="200"/>
      <c r="CJ30" s="200"/>
      <c r="CK30" s="200"/>
      <c r="CL30" s="200"/>
      <c r="CM30" s="200"/>
      <c r="CN30" s="200"/>
      <c r="CO30" s="200"/>
      <c r="CP30" s="200"/>
      <c r="CQ30" s="202">
        <v>6246</v>
      </c>
      <c r="CR30" s="202">
        <v>10791</v>
      </c>
      <c r="CS30" s="202">
        <v>10344</v>
      </c>
      <c r="CT30" s="202">
        <v>10399</v>
      </c>
      <c r="CU30" s="202">
        <v>16921</v>
      </c>
      <c r="CV30" s="202">
        <v>2663</v>
      </c>
      <c r="CW30" s="202">
        <v>5003</v>
      </c>
      <c r="CX30" s="202">
        <v>9456</v>
      </c>
      <c r="CY30" s="202">
        <v>5694</v>
      </c>
      <c r="CZ30" s="202">
        <v>7383</v>
      </c>
      <c r="DA30" s="202">
        <v>59</v>
      </c>
      <c r="DB30" s="202">
        <v>2931</v>
      </c>
      <c r="DC30" s="202">
        <v>4628</v>
      </c>
      <c r="DD30" s="202">
        <v>5453</v>
      </c>
      <c r="DE30" s="202">
        <v>8353</v>
      </c>
      <c r="DF30" s="202">
        <v>132</v>
      </c>
      <c r="DG30" s="202">
        <v>12689</v>
      </c>
      <c r="DH30" s="202">
        <v>11148</v>
      </c>
      <c r="DI30" s="202">
        <v>7551</v>
      </c>
    </row>
    <row r="31" spans="2:113" x14ac:dyDescent="0.25">
      <c r="B31" s="199"/>
      <c r="C31" s="200"/>
      <c r="D31" s="200"/>
      <c r="E31" s="200" t="s">
        <v>459</v>
      </c>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c r="BS31" s="200"/>
      <c r="BT31" s="200"/>
      <c r="BU31" s="200"/>
      <c r="BV31" s="200"/>
      <c r="BW31" s="200"/>
      <c r="BX31" s="200"/>
      <c r="BY31" s="200"/>
      <c r="BZ31" s="200"/>
      <c r="CA31" s="200"/>
      <c r="CB31" s="200"/>
      <c r="CC31" s="200"/>
      <c r="CD31" s="200"/>
      <c r="CE31" s="200"/>
      <c r="CF31" s="200"/>
      <c r="CG31" s="200"/>
      <c r="CH31" s="200"/>
      <c r="CI31" s="200"/>
      <c r="CJ31" s="200"/>
      <c r="CK31" s="200"/>
      <c r="CL31" s="200"/>
      <c r="CM31" s="200"/>
      <c r="CN31" s="200"/>
      <c r="CO31" s="200"/>
      <c r="CP31" s="200"/>
      <c r="CQ31" s="202">
        <v>230</v>
      </c>
      <c r="CR31" s="202">
        <v>797</v>
      </c>
      <c r="CS31" s="202">
        <v>924</v>
      </c>
      <c r="CT31" s="202">
        <v>755</v>
      </c>
      <c r="CU31" s="202">
        <v>1347</v>
      </c>
      <c r="CV31" s="202">
        <v>199</v>
      </c>
      <c r="CW31" s="202">
        <v>303</v>
      </c>
      <c r="CX31" s="202">
        <v>617</v>
      </c>
      <c r="CY31" s="202">
        <v>457</v>
      </c>
      <c r="CZ31" s="202">
        <v>707</v>
      </c>
      <c r="DA31" s="202">
        <v>16</v>
      </c>
      <c r="DB31" s="202">
        <v>361</v>
      </c>
      <c r="DC31" s="202">
        <v>719</v>
      </c>
      <c r="DD31" s="202">
        <v>522</v>
      </c>
      <c r="DE31" s="202">
        <v>1157</v>
      </c>
      <c r="DF31" s="202">
        <v>18</v>
      </c>
      <c r="DG31" s="202">
        <v>981</v>
      </c>
      <c r="DH31" s="202">
        <v>822</v>
      </c>
      <c r="DI31" s="202">
        <v>591</v>
      </c>
    </row>
    <row r="32" spans="2:113" x14ac:dyDescent="0.25">
      <c r="B32" s="199"/>
      <c r="C32" s="200"/>
      <c r="D32" s="200"/>
      <c r="E32" s="200" t="s">
        <v>68</v>
      </c>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S32" s="200"/>
      <c r="BT32" s="200"/>
      <c r="BU32" s="200"/>
      <c r="BV32" s="200"/>
      <c r="BW32" s="200"/>
      <c r="BX32" s="200"/>
      <c r="BY32" s="200"/>
      <c r="BZ32" s="200"/>
      <c r="CA32" s="200"/>
      <c r="CB32" s="200"/>
      <c r="CC32" s="200"/>
      <c r="CD32" s="200"/>
      <c r="CE32" s="200"/>
      <c r="CF32" s="200"/>
      <c r="CG32" s="200"/>
      <c r="CH32" s="200"/>
      <c r="CI32" s="200"/>
      <c r="CJ32" s="200"/>
      <c r="CK32" s="200"/>
      <c r="CL32" s="200"/>
      <c r="CM32" s="200"/>
      <c r="CN32" s="200"/>
      <c r="CO32" s="200"/>
      <c r="CP32" s="200"/>
      <c r="CQ32" s="202">
        <v>6476</v>
      </c>
      <c r="CR32" s="202">
        <v>11588</v>
      </c>
      <c r="CS32" s="202">
        <v>11268</v>
      </c>
      <c r="CT32" s="202">
        <v>11154</v>
      </c>
      <c r="CU32" s="202">
        <v>18268</v>
      </c>
      <c r="CV32" s="202">
        <v>2862</v>
      </c>
      <c r="CW32" s="202">
        <v>5306</v>
      </c>
      <c r="CX32" s="202">
        <v>10073</v>
      </c>
      <c r="CY32" s="202">
        <v>6151</v>
      </c>
      <c r="CZ32" s="202">
        <v>8090</v>
      </c>
      <c r="DA32" s="202">
        <v>75</v>
      </c>
      <c r="DB32" s="202">
        <v>3292</v>
      </c>
      <c r="DC32" s="202">
        <v>5347</v>
      </c>
      <c r="DD32" s="202">
        <v>5975</v>
      </c>
      <c r="DE32" s="202">
        <v>9510</v>
      </c>
      <c r="DF32" s="202">
        <v>150</v>
      </c>
      <c r="DG32" s="202">
        <v>13670</v>
      </c>
      <c r="DH32" s="202">
        <v>11970</v>
      </c>
      <c r="DI32" s="202">
        <v>8142</v>
      </c>
    </row>
    <row r="33" spans="2:113" ht="30" x14ac:dyDescent="0.25">
      <c r="B33" s="204" t="s">
        <v>51</v>
      </c>
      <c r="C33" s="205" t="s">
        <v>18</v>
      </c>
      <c r="D33" s="205" t="s">
        <v>73</v>
      </c>
      <c r="E33" s="205" t="s">
        <v>67</v>
      </c>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S33" s="205"/>
      <c r="BT33" s="205"/>
      <c r="BU33" s="205"/>
      <c r="BV33" s="205"/>
      <c r="BW33" s="205"/>
      <c r="BX33" s="205"/>
      <c r="BY33" s="205"/>
      <c r="BZ33" s="205"/>
      <c r="CA33" s="205"/>
      <c r="CB33" s="205"/>
      <c r="CC33" s="205"/>
      <c r="CD33" s="205"/>
      <c r="CE33" s="205"/>
      <c r="CF33" s="205"/>
      <c r="CG33" s="205"/>
      <c r="CH33" s="205"/>
      <c r="CI33" s="205"/>
      <c r="CJ33" s="205"/>
      <c r="CK33" s="205"/>
      <c r="CL33" s="205"/>
      <c r="CM33" s="205"/>
      <c r="CN33" s="205"/>
      <c r="CO33" s="205"/>
      <c r="CP33" s="205"/>
      <c r="CQ33" s="205"/>
      <c r="CR33" s="205"/>
      <c r="CS33" s="205"/>
      <c r="CT33" s="205"/>
      <c r="CU33" s="205"/>
      <c r="CV33" s="205"/>
      <c r="CW33" s="205"/>
      <c r="CX33" s="205"/>
      <c r="CY33" s="205"/>
      <c r="CZ33" s="205"/>
      <c r="DA33" s="205"/>
      <c r="DB33" s="205"/>
      <c r="DC33" s="205"/>
      <c r="DD33" s="205"/>
      <c r="DE33" s="205"/>
      <c r="DF33" s="206">
        <v>0</v>
      </c>
      <c r="DG33" s="206">
        <v>0</v>
      </c>
      <c r="DH33" s="206">
        <v>0</v>
      </c>
      <c r="DI33" s="206">
        <v>0</v>
      </c>
    </row>
    <row r="34" spans="2:113" x14ac:dyDescent="0.25">
      <c r="B34" s="204"/>
      <c r="C34" s="205"/>
      <c r="D34" s="205"/>
      <c r="E34" s="205" t="s">
        <v>459</v>
      </c>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5"/>
      <c r="CE34" s="205"/>
      <c r="CF34" s="205"/>
      <c r="CG34" s="205"/>
      <c r="CH34" s="205"/>
      <c r="CI34" s="205"/>
      <c r="CJ34" s="205"/>
      <c r="CK34" s="205"/>
      <c r="CL34" s="205"/>
      <c r="CM34" s="205"/>
      <c r="CN34" s="205"/>
      <c r="CO34" s="205"/>
      <c r="CP34" s="205"/>
      <c r="CQ34" s="205"/>
      <c r="CR34" s="205"/>
      <c r="CS34" s="205"/>
      <c r="CT34" s="205"/>
      <c r="CU34" s="205"/>
      <c r="CV34" s="205"/>
      <c r="CW34" s="205"/>
      <c r="CX34" s="205"/>
      <c r="CY34" s="205"/>
      <c r="CZ34" s="205"/>
      <c r="DA34" s="205"/>
      <c r="DB34" s="205"/>
      <c r="DC34" s="205"/>
      <c r="DD34" s="205"/>
      <c r="DE34" s="205"/>
      <c r="DF34" s="206">
        <v>0</v>
      </c>
      <c r="DG34" s="206">
        <v>0</v>
      </c>
      <c r="DH34" s="206">
        <v>0</v>
      </c>
      <c r="DI34" s="206">
        <v>0</v>
      </c>
    </row>
    <row r="35" spans="2:113" x14ac:dyDescent="0.25">
      <c r="B35" s="204"/>
      <c r="C35" s="205"/>
      <c r="D35" s="205"/>
      <c r="E35" s="205" t="s">
        <v>68</v>
      </c>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c r="BZ35" s="205"/>
      <c r="CA35" s="205"/>
      <c r="CB35" s="205"/>
      <c r="CC35" s="205"/>
      <c r="CD35" s="205"/>
      <c r="CE35" s="205"/>
      <c r="CF35" s="205"/>
      <c r="CG35" s="205"/>
      <c r="CH35" s="205"/>
      <c r="CI35" s="205"/>
      <c r="CJ35" s="205"/>
      <c r="CK35" s="205"/>
      <c r="CL35" s="205"/>
      <c r="CM35" s="205"/>
      <c r="CN35" s="205"/>
      <c r="CO35" s="205"/>
      <c r="CP35" s="205"/>
      <c r="CQ35" s="205"/>
      <c r="CR35" s="205"/>
      <c r="CS35" s="205"/>
      <c r="CT35" s="205"/>
      <c r="CU35" s="205"/>
      <c r="CV35" s="205"/>
      <c r="CW35" s="205"/>
      <c r="CX35" s="205"/>
      <c r="CY35" s="205"/>
      <c r="CZ35" s="205"/>
      <c r="DA35" s="205"/>
      <c r="DB35" s="205"/>
      <c r="DC35" s="205"/>
      <c r="DD35" s="205"/>
      <c r="DE35" s="205"/>
      <c r="DF35" s="206">
        <v>0</v>
      </c>
      <c r="DG35" s="206">
        <v>0</v>
      </c>
      <c r="DH35" s="206">
        <v>0</v>
      </c>
      <c r="DI35" s="206">
        <v>0</v>
      </c>
    </row>
    <row r="36" spans="2:113" ht="30" x14ac:dyDescent="0.25">
      <c r="B36" s="199" t="s">
        <v>51</v>
      </c>
      <c r="C36" s="200" t="s">
        <v>18</v>
      </c>
      <c r="D36" s="200" t="s">
        <v>18</v>
      </c>
      <c r="E36" s="200" t="s">
        <v>67</v>
      </c>
      <c r="F36" s="200"/>
      <c r="G36" s="200"/>
      <c r="H36" s="200"/>
      <c r="I36" s="200"/>
      <c r="J36" s="200"/>
      <c r="K36" s="200"/>
      <c r="L36" s="200"/>
      <c r="M36" s="200"/>
      <c r="N36" s="200"/>
      <c r="O36" s="200"/>
      <c r="P36" s="200"/>
      <c r="Q36" s="200"/>
      <c r="R36" s="202">
        <v>24545</v>
      </c>
      <c r="S36" s="202">
        <v>21178</v>
      </c>
      <c r="T36" s="202">
        <v>30201</v>
      </c>
      <c r="U36" s="202">
        <v>23616</v>
      </c>
      <c r="V36" s="202">
        <v>27395</v>
      </c>
      <c r="W36" s="202">
        <v>17403</v>
      </c>
      <c r="X36" s="202">
        <v>30033</v>
      </c>
      <c r="Y36" s="202">
        <v>26813</v>
      </c>
      <c r="Z36" s="202">
        <v>22275</v>
      </c>
      <c r="AA36" s="202">
        <v>33407</v>
      </c>
      <c r="AB36" s="202">
        <v>30575</v>
      </c>
      <c r="AC36" s="202">
        <v>24553</v>
      </c>
      <c r="AD36" s="202">
        <v>25556</v>
      </c>
      <c r="AE36" s="202">
        <v>28977</v>
      </c>
      <c r="AF36" s="202">
        <v>48661</v>
      </c>
      <c r="AG36" s="202">
        <v>41603</v>
      </c>
      <c r="AH36" s="202">
        <v>41039</v>
      </c>
      <c r="AI36" s="202">
        <v>16357</v>
      </c>
      <c r="AJ36" s="202">
        <v>26855</v>
      </c>
      <c r="AK36" s="202">
        <v>31468</v>
      </c>
      <c r="AL36" s="202">
        <v>23776</v>
      </c>
      <c r="AM36" s="202">
        <v>46677</v>
      </c>
      <c r="AN36" s="202">
        <v>35856</v>
      </c>
      <c r="AO36" s="202">
        <v>26182</v>
      </c>
      <c r="AP36" s="202">
        <v>32695</v>
      </c>
      <c r="AQ36" s="202">
        <v>19182</v>
      </c>
      <c r="AR36" s="202">
        <v>31344</v>
      </c>
      <c r="AS36" s="202">
        <v>26880</v>
      </c>
      <c r="AT36" s="202">
        <v>30486</v>
      </c>
      <c r="AU36" s="202">
        <v>18059</v>
      </c>
      <c r="AV36" s="202">
        <v>25197</v>
      </c>
      <c r="AW36" s="202">
        <v>28121</v>
      </c>
      <c r="AX36" s="202">
        <v>18972</v>
      </c>
      <c r="AY36" s="202">
        <v>35274</v>
      </c>
      <c r="AZ36" s="202">
        <v>28050</v>
      </c>
      <c r="BA36" s="202">
        <v>22162</v>
      </c>
      <c r="BB36" s="202">
        <v>24546</v>
      </c>
      <c r="BC36" s="202">
        <v>16202</v>
      </c>
      <c r="BD36" s="202">
        <v>24938</v>
      </c>
      <c r="BE36" s="202">
        <v>26417</v>
      </c>
      <c r="BF36" s="202">
        <v>23295</v>
      </c>
      <c r="BG36" s="202">
        <v>19214</v>
      </c>
      <c r="BH36" s="202">
        <v>28713</v>
      </c>
      <c r="BI36" s="202">
        <v>33811</v>
      </c>
      <c r="BJ36" s="202">
        <v>25282</v>
      </c>
      <c r="BK36" s="202">
        <v>30162</v>
      </c>
      <c r="BL36" s="202">
        <v>23398</v>
      </c>
      <c r="BM36" s="202">
        <v>18938</v>
      </c>
      <c r="BN36" s="202">
        <v>22038</v>
      </c>
      <c r="BO36" s="202">
        <v>18458</v>
      </c>
      <c r="BP36" s="202">
        <v>20801</v>
      </c>
      <c r="BQ36" s="202">
        <v>36681</v>
      </c>
      <c r="BR36" s="202">
        <v>25900</v>
      </c>
      <c r="BS36" s="202">
        <v>25252</v>
      </c>
      <c r="BT36" s="202">
        <v>35699</v>
      </c>
      <c r="BU36" s="202">
        <v>37456</v>
      </c>
      <c r="BV36" s="202">
        <v>21858</v>
      </c>
      <c r="BW36" s="202">
        <v>36655</v>
      </c>
      <c r="BX36" s="202">
        <v>33140</v>
      </c>
      <c r="BY36" s="202">
        <v>26679</v>
      </c>
      <c r="BZ36" s="202">
        <v>41866</v>
      </c>
      <c r="CA36" s="202">
        <v>14525</v>
      </c>
      <c r="CB36" s="202">
        <v>21256</v>
      </c>
      <c r="CC36" s="202">
        <v>21480</v>
      </c>
      <c r="CD36" s="202">
        <v>23828</v>
      </c>
      <c r="CE36" s="202">
        <v>23996</v>
      </c>
      <c r="CF36" s="202">
        <v>25723</v>
      </c>
      <c r="CG36" s="202">
        <v>33141</v>
      </c>
      <c r="CH36" s="202">
        <v>24344</v>
      </c>
      <c r="CI36" s="202">
        <v>21797</v>
      </c>
      <c r="CJ36" s="202">
        <v>20481</v>
      </c>
      <c r="CK36" s="202">
        <v>13985</v>
      </c>
      <c r="CL36" s="202">
        <v>18240</v>
      </c>
      <c r="CM36" s="202">
        <v>20969</v>
      </c>
      <c r="CN36" s="200"/>
      <c r="CO36" s="200"/>
      <c r="CP36" s="200"/>
      <c r="CQ36" s="202">
        <v>0</v>
      </c>
      <c r="CR36" s="202">
        <v>0</v>
      </c>
      <c r="CS36" s="202">
        <v>0</v>
      </c>
      <c r="CT36" s="202">
        <v>0</v>
      </c>
      <c r="CU36" s="202">
        <v>0</v>
      </c>
      <c r="CV36" s="202">
        <v>0</v>
      </c>
      <c r="CW36" s="202">
        <v>0</v>
      </c>
      <c r="CX36" s="202">
        <v>0</v>
      </c>
      <c r="CY36" s="202">
        <v>0</v>
      </c>
      <c r="CZ36" s="202">
        <v>0</v>
      </c>
      <c r="DA36" s="202">
        <v>0</v>
      </c>
      <c r="DB36" s="202">
        <v>0</v>
      </c>
      <c r="DC36" s="202">
        <v>0</v>
      </c>
      <c r="DD36" s="202">
        <v>0</v>
      </c>
      <c r="DE36" s="202">
        <v>0</v>
      </c>
      <c r="DF36" s="202">
        <v>0</v>
      </c>
      <c r="DG36" s="202">
        <v>0</v>
      </c>
      <c r="DH36" s="202">
        <v>0</v>
      </c>
      <c r="DI36" s="202">
        <v>0</v>
      </c>
    </row>
    <row r="37" spans="2:113" x14ac:dyDescent="0.25">
      <c r="B37" s="199"/>
      <c r="C37" s="200"/>
      <c r="D37" s="200"/>
      <c r="E37" s="200" t="s">
        <v>459</v>
      </c>
      <c r="F37" s="200"/>
      <c r="G37" s="200"/>
      <c r="H37" s="200"/>
      <c r="I37" s="200"/>
      <c r="J37" s="200"/>
      <c r="K37" s="200"/>
      <c r="L37" s="200"/>
      <c r="M37" s="200"/>
      <c r="N37" s="200"/>
      <c r="O37" s="200"/>
      <c r="P37" s="200"/>
      <c r="Q37" s="200"/>
      <c r="R37" s="202">
        <v>3642</v>
      </c>
      <c r="S37" s="202">
        <v>5607</v>
      </c>
      <c r="T37" s="202">
        <v>5763</v>
      </c>
      <c r="U37" s="202">
        <v>5538</v>
      </c>
      <c r="V37" s="202">
        <v>6574</v>
      </c>
      <c r="W37" s="202">
        <v>1615</v>
      </c>
      <c r="X37" s="202">
        <v>3826</v>
      </c>
      <c r="Y37" s="202">
        <v>4341</v>
      </c>
      <c r="Z37" s="202">
        <v>5154</v>
      </c>
      <c r="AA37" s="202">
        <v>7673</v>
      </c>
      <c r="AB37" s="202">
        <v>5672</v>
      </c>
      <c r="AC37" s="202">
        <v>4513</v>
      </c>
      <c r="AD37" s="202">
        <v>7110</v>
      </c>
      <c r="AE37" s="202">
        <v>7958</v>
      </c>
      <c r="AF37" s="202">
        <v>9433</v>
      </c>
      <c r="AG37" s="202">
        <v>6215</v>
      </c>
      <c r="AH37" s="202">
        <v>6661</v>
      </c>
      <c r="AI37" s="202">
        <v>1827</v>
      </c>
      <c r="AJ37" s="202">
        <v>2843</v>
      </c>
      <c r="AK37" s="202">
        <v>3677</v>
      </c>
      <c r="AL37" s="202">
        <v>5158</v>
      </c>
      <c r="AM37" s="202">
        <v>14846</v>
      </c>
      <c r="AN37" s="202">
        <v>9172</v>
      </c>
      <c r="AO37" s="202">
        <v>6369</v>
      </c>
      <c r="AP37" s="202">
        <v>7956</v>
      </c>
      <c r="AQ37" s="202">
        <v>5200</v>
      </c>
      <c r="AR37" s="202">
        <v>9865</v>
      </c>
      <c r="AS37" s="202">
        <v>5431</v>
      </c>
      <c r="AT37" s="202">
        <v>7270</v>
      </c>
      <c r="AU37" s="202">
        <v>1897</v>
      </c>
      <c r="AV37" s="202">
        <v>3829</v>
      </c>
      <c r="AW37" s="202">
        <v>2857</v>
      </c>
      <c r="AX37" s="202">
        <v>1858</v>
      </c>
      <c r="AY37" s="202">
        <v>10063</v>
      </c>
      <c r="AZ37" s="202">
        <v>5857</v>
      </c>
      <c r="BA37" s="202">
        <v>5388</v>
      </c>
      <c r="BB37" s="202">
        <v>6525</v>
      </c>
      <c r="BC37" s="202">
        <v>6808</v>
      </c>
      <c r="BD37" s="202">
        <v>7079</v>
      </c>
      <c r="BE37" s="202">
        <v>5828</v>
      </c>
      <c r="BF37" s="202">
        <v>4945</v>
      </c>
      <c r="BG37" s="202">
        <v>2734</v>
      </c>
      <c r="BH37" s="202">
        <v>3807</v>
      </c>
      <c r="BI37" s="202">
        <v>4572</v>
      </c>
      <c r="BJ37" s="202">
        <v>4214</v>
      </c>
      <c r="BK37" s="202">
        <v>6916</v>
      </c>
      <c r="BL37" s="202">
        <v>4478</v>
      </c>
      <c r="BM37" s="202">
        <v>3100</v>
      </c>
      <c r="BN37" s="202">
        <v>5247</v>
      </c>
      <c r="BO37" s="202">
        <v>3657</v>
      </c>
      <c r="BP37" s="202">
        <v>6446</v>
      </c>
      <c r="BQ37" s="202">
        <v>5269</v>
      </c>
      <c r="BR37" s="202">
        <v>5988</v>
      </c>
      <c r="BS37" s="202">
        <v>2643</v>
      </c>
      <c r="BT37" s="202">
        <v>3985</v>
      </c>
      <c r="BU37" s="202">
        <v>4159</v>
      </c>
      <c r="BV37" s="202">
        <v>4087</v>
      </c>
      <c r="BW37" s="202">
        <v>7280</v>
      </c>
      <c r="BX37" s="202">
        <v>6976</v>
      </c>
      <c r="BY37" s="202">
        <v>5510</v>
      </c>
      <c r="BZ37" s="202">
        <v>10618</v>
      </c>
      <c r="CA37" s="202">
        <v>2839</v>
      </c>
      <c r="CB37" s="202">
        <v>6529</v>
      </c>
      <c r="CC37" s="202">
        <v>9392</v>
      </c>
      <c r="CD37" s="202">
        <v>4842</v>
      </c>
      <c r="CE37" s="202">
        <v>3252</v>
      </c>
      <c r="CF37" s="202">
        <v>3875</v>
      </c>
      <c r="CG37" s="202">
        <v>3859</v>
      </c>
      <c r="CH37" s="202">
        <v>5276</v>
      </c>
      <c r="CI37" s="202">
        <v>7250</v>
      </c>
      <c r="CJ37" s="202">
        <v>4864</v>
      </c>
      <c r="CK37" s="202">
        <v>3153</v>
      </c>
      <c r="CL37" s="202">
        <v>8300</v>
      </c>
      <c r="CM37" s="202">
        <v>821</v>
      </c>
      <c r="CN37" s="200"/>
      <c r="CO37" s="200"/>
      <c r="CP37" s="200"/>
      <c r="CQ37" s="202">
        <v>0</v>
      </c>
      <c r="CR37" s="202">
        <v>0</v>
      </c>
      <c r="CS37" s="202">
        <v>0</v>
      </c>
      <c r="CT37" s="202">
        <v>0</v>
      </c>
      <c r="CU37" s="202">
        <v>0</v>
      </c>
      <c r="CV37" s="202">
        <v>0</v>
      </c>
      <c r="CW37" s="202">
        <v>0</v>
      </c>
      <c r="CX37" s="202">
        <v>0</v>
      </c>
      <c r="CY37" s="202">
        <v>0</v>
      </c>
      <c r="CZ37" s="202">
        <v>0</v>
      </c>
      <c r="DA37" s="202">
        <v>0</v>
      </c>
      <c r="DB37" s="202">
        <v>0</v>
      </c>
      <c r="DC37" s="202">
        <v>0</v>
      </c>
      <c r="DD37" s="202">
        <v>0</v>
      </c>
      <c r="DE37" s="202">
        <v>0</v>
      </c>
      <c r="DF37" s="202">
        <v>0</v>
      </c>
      <c r="DG37" s="202">
        <v>0</v>
      </c>
      <c r="DH37" s="202">
        <v>0</v>
      </c>
      <c r="DI37" s="202">
        <v>0</v>
      </c>
    </row>
    <row r="38" spans="2:113" x14ac:dyDescent="0.25">
      <c r="B38" s="199"/>
      <c r="C38" s="200"/>
      <c r="D38" s="200"/>
      <c r="E38" s="200" t="s">
        <v>68</v>
      </c>
      <c r="F38" s="202">
        <v>38881</v>
      </c>
      <c r="G38" s="202">
        <v>32133</v>
      </c>
      <c r="H38" s="202">
        <v>53697</v>
      </c>
      <c r="I38" s="202">
        <v>46903</v>
      </c>
      <c r="J38" s="202">
        <v>48420</v>
      </c>
      <c r="K38" s="202">
        <v>24339</v>
      </c>
      <c r="L38" s="202">
        <v>34992</v>
      </c>
      <c r="M38" s="202">
        <v>44578</v>
      </c>
      <c r="N38" s="202">
        <v>34944</v>
      </c>
      <c r="O38" s="202">
        <v>44916</v>
      </c>
      <c r="P38" s="202">
        <v>37555</v>
      </c>
      <c r="Q38" s="202">
        <v>33188</v>
      </c>
      <c r="R38" s="202">
        <v>28187</v>
      </c>
      <c r="S38" s="202">
        <v>26785</v>
      </c>
      <c r="T38" s="202">
        <v>35964</v>
      </c>
      <c r="U38" s="202">
        <v>29154</v>
      </c>
      <c r="V38" s="202">
        <v>33969</v>
      </c>
      <c r="W38" s="202">
        <v>19018</v>
      </c>
      <c r="X38" s="202">
        <v>33859</v>
      </c>
      <c r="Y38" s="202">
        <v>31154</v>
      </c>
      <c r="Z38" s="202">
        <v>27429</v>
      </c>
      <c r="AA38" s="202">
        <v>41080</v>
      </c>
      <c r="AB38" s="202">
        <v>36247</v>
      </c>
      <c r="AC38" s="202">
        <v>29066</v>
      </c>
      <c r="AD38" s="202">
        <v>32666</v>
      </c>
      <c r="AE38" s="202">
        <v>36935</v>
      </c>
      <c r="AF38" s="202">
        <v>58094</v>
      </c>
      <c r="AG38" s="202">
        <v>47818</v>
      </c>
      <c r="AH38" s="202">
        <v>47700</v>
      </c>
      <c r="AI38" s="202">
        <v>18184</v>
      </c>
      <c r="AJ38" s="202">
        <v>29698</v>
      </c>
      <c r="AK38" s="202">
        <v>35145</v>
      </c>
      <c r="AL38" s="202">
        <v>28934</v>
      </c>
      <c r="AM38" s="202">
        <v>61523</v>
      </c>
      <c r="AN38" s="202">
        <v>45028</v>
      </c>
      <c r="AO38" s="202">
        <v>32551</v>
      </c>
      <c r="AP38" s="202">
        <v>40651</v>
      </c>
      <c r="AQ38" s="202">
        <v>24382</v>
      </c>
      <c r="AR38" s="202">
        <v>41209</v>
      </c>
      <c r="AS38" s="202">
        <v>32311</v>
      </c>
      <c r="AT38" s="202">
        <v>37756</v>
      </c>
      <c r="AU38" s="202">
        <v>19956</v>
      </c>
      <c r="AV38" s="202">
        <v>29026</v>
      </c>
      <c r="AW38" s="202">
        <v>30978</v>
      </c>
      <c r="AX38" s="202">
        <v>20830</v>
      </c>
      <c r="AY38" s="202">
        <v>45337</v>
      </c>
      <c r="AZ38" s="202">
        <v>33907</v>
      </c>
      <c r="BA38" s="202">
        <v>27550</v>
      </c>
      <c r="BB38" s="202">
        <v>31071</v>
      </c>
      <c r="BC38" s="202">
        <v>23010</v>
      </c>
      <c r="BD38" s="202">
        <v>32017</v>
      </c>
      <c r="BE38" s="202">
        <v>32245</v>
      </c>
      <c r="BF38" s="202">
        <v>28240</v>
      </c>
      <c r="BG38" s="202">
        <v>21948</v>
      </c>
      <c r="BH38" s="202">
        <v>32520</v>
      </c>
      <c r="BI38" s="202">
        <v>38383</v>
      </c>
      <c r="BJ38" s="202">
        <v>29496</v>
      </c>
      <c r="BK38" s="202">
        <v>37078</v>
      </c>
      <c r="BL38" s="202">
        <v>27876</v>
      </c>
      <c r="BM38" s="202">
        <v>22038</v>
      </c>
      <c r="BN38" s="202">
        <v>27285</v>
      </c>
      <c r="BO38" s="202">
        <v>22115</v>
      </c>
      <c r="BP38" s="202">
        <v>27247</v>
      </c>
      <c r="BQ38" s="202">
        <v>41950</v>
      </c>
      <c r="BR38" s="202">
        <v>31888</v>
      </c>
      <c r="BS38" s="202">
        <v>27895</v>
      </c>
      <c r="BT38" s="202">
        <v>39684</v>
      </c>
      <c r="BU38" s="202">
        <v>41615</v>
      </c>
      <c r="BV38" s="202">
        <v>25945</v>
      </c>
      <c r="BW38" s="202">
        <v>43935</v>
      </c>
      <c r="BX38" s="202">
        <v>40116</v>
      </c>
      <c r="BY38" s="202">
        <v>32189</v>
      </c>
      <c r="BZ38" s="202">
        <v>52484</v>
      </c>
      <c r="CA38" s="202">
        <v>17364</v>
      </c>
      <c r="CB38" s="202">
        <v>27785</v>
      </c>
      <c r="CC38" s="202">
        <v>30872</v>
      </c>
      <c r="CD38" s="202">
        <v>28670</v>
      </c>
      <c r="CE38" s="202">
        <v>27248</v>
      </c>
      <c r="CF38" s="202">
        <v>29598</v>
      </c>
      <c r="CG38" s="202">
        <v>37000</v>
      </c>
      <c r="CH38" s="202">
        <v>29620</v>
      </c>
      <c r="CI38" s="202">
        <v>29047</v>
      </c>
      <c r="CJ38" s="202">
        <v>25345</v>
      </c>
      <c r="CK38" s="202">
        <v>17138</v>
      </c>
      <c r="CL38" s="202">
        <v>26540</v>
      </c>
      <c r="CM38" s="202">
        <v>21790</v>
      </c>
      <c r="CN38" s="200"/>
      <c r="CO38" s="200"/>
      <c r="CP38" s="200"/>
      <c r="CQ38" s="202">
        <v>0</v>
      </c>
      <c r="CR38" s="202">
        <v>0</v>
      </c>
      <c r="CS38" s="202">
        <v>0</v>
      </c>
      <c r="CT38" s="202">
        <v>0</v>
      </c>
      <c r="CU38" s="202">
        <v>0</v>
      </c>
      <c r="CV38" s="202">
        <v>0</v>
      </c>
      <c r="CW38" s="202">
        <v>0</v>
      </c>
      <c r="CX38" s="202">
        <v>0</v>
      </c>
      <c r="CY38" s="202">
        <v>0</v>
      </c>
      <c r="CZ38" s="202">
        <v>0</v>
      </c>
      <c r="DA38" s="202">
        <v>0</v>
      </c>
      <c r="DB38" s="202">
        <v>0</v>
      </c>
      <c r="DC38" s="202">
        <v>0</v>
      </c>
      <c r="DD38" s="202">
        <v>0</v>
      </c>
      <c r="DE38" s="202">
        <v>0</v>
      </c>
      <c r="DF38" s="202">
        <v>0</v>
      </c>
      <c r="DG38" s="202">
        <v>0</v>
      </c>
      <c r="DH38" s="202">
        <v>0</v>
      </c>
      <c r="DI38" s="202">
        <v>0</v>
      </c>
    </row>
    <row r="39" spans="2:113" ht="30" x14ac:dyDescent="0.25">
      <c r="B39" s="204" t="s">
        <v>51</v>
      </c>
      <c r="C39" s="205" t="s">
        <v>21</v>
      </c>
      <c r="D39" s="205" t="s">
        <v>21</v>
      </c>
      <c r="E39" s="205" t="s">
        <v>67</v>
      </c>
      <c r="F39" s="205"/>
      <c r="G39" s="205"/>
      <c r="H39" s="205"/>
      <c r="I39" s="205"/>
      <c r="J39" s="205"/>
      <c r="K39" s="205"/>
      <c r="L39" s="205"/>
      <c r="M39" s="205"/>
      <c r="N39" s="205"/>
      <c r="O39" s="205"/>
      <c r="P39" s="205"/>
      <c r="Q39" s="205"/>
      <c r="R39" s="206">
        <v>13972</v>
      </c>
      <c r="S39" s="206">
        <v>5021</v>
      </c>
      <c r="T39" s="206">
        <v>6592</v>
      </c>
      <c r="U39" s="206">
        <v>7385</v>
      </c>
      <c r="V39" s="206">
        <v>4865</v>
      </c>
      <c r="W39" s="206">
        <v>6670</v>
      </c>
      <c r="X39" s="206">
        <v>9990</v>
      </c>
      <c r="Y39" s="206">
        <v>7304</v>
      </c>
      <c r="Z39" s="206">
        <v>9700</v>
      </c>
      <c r="AA39" s="206">
        <v>7606</v>
      </c>
      <c r="AB39" s="206">
        <v>8175</v>
      </c>
      <c r="AC39" s="206">
        <v>6331</v>
      </c>
      <c r="AD39" s="206">
        <v>8702</v>
      </c>
      <c r="AE39" s="206">
        <v>3869</v>
      </c>
      <c r="AF39" s="206">
        <v>14536</v>
      </c>
      <c r="AG39" s="206">
        <v>13876</v>
      </c>
      <c r="AH39" s="206">
        <v>8635</v>
      </c>
      <c r="AI39" s="206">
        <v>10727</v>
      </c>
      <c r="AJ39" s="206">
        <v>11273</v>
      </c>
      <c r="AK39" s="206">
        <v>12381</v>
      </c>
      <c r="AL39" s="206">
        <v>11419</v>
      </c>
      <c r="AM39" s="206">
        <v>20769</v>
      </c>
      <c r="AN39" s="206">
        <v>24392</v>
      </c>
      <c r="AO39" s="206">
        <v>18422</v>
      </c>
      <c r="AP39" s="206">
        <v>30854</v>
      </c>
      <c r="AQ39" s="206">
        <v>7462</v>
      </c>
      <c r="AR39" s="206">
        <v>28529</v>
      </c>
      <c r="AS39" s="206">
        <v>22771</v>
      </c>
      <c r="AT39" s="206">
        <v>33597</v>
      </c>
      <c r="AU39" s="206">
        <v>5970</v>
      </c>
      <c r="AV39" s="206">
        <v>10232</v>
      </c>
      <c r="AW39" s="206">
        <v>7816</v>
      </c>
      <c r="AX39" s="206">
        <v>10148</v>
      </c>
      <c r="AY39" s="206">
        <v>13495</v>
      </c>
      <c r="AZ39" s="206">
        <v>13528</v>
      </c>
      <c r="BA39" s="206">
        <v>7388</v>
      </c>
      <c r="BB39" s="206">
        <v>11962</v>
      </c>
      <c r="BC39" s="206">
        <v>6433</v>
      </c>
      <c r="BD39" s="206">
        <v>9288</v>
      </c>
      <c r="BE39" s="206">
        <v>7685</v>
      </c>
      <c r="BF39" s="206">
        <v>6952</v>
      </c>
      <c r="BG39" s="206">
        <v>6902</v>
      </c>
      <c r="BH39" s="206">
        <v>8297</v>
      </c>
      <c r="BI39" s="206">
        <v>10071</v>
      </c>
      <c r="BJ39" s="206">
        <v>7595</v>
      </c>
      <c r="BK39" s="206">
        <v>18511</v>
      </c>
      <c r="BL39" s="206">
        <v>29875</v>
      </c>
      <c r="BM39" s="206">
        <v>17028</v>
      </c>
      <c r="BN39" s="206">
        <v>37323</v>
      </c>
      <c r="BO39" s="206">
        <v>6739</v>
      </c>
      <c r="BP39" s="206">
        <v>12112</v>
      </c>
      <c r="BQ39" s="206">
        <v>8495</v>
      </c>
      <c r="BR39" s="206">
        <v>26390</v>
      </c>
      <c r="BS39" s="206">
        <v>16605</v>
      </c>
      <c r="BT39" s="206">
        <v>21113</v>
      </c>
      <c r="BU39" s="206">
        <v>20472</v>
      </c>
      <c r="BV39" s="206">
        <v>24659</v>
      </c>
      <c r="BW39" s="206">
        <v>12603</v>
      </c>
      <c r="BX39" s="206">
        <v>9578</v>
      </c>
      <c r="BY39" s="206">
        <v>6339</v>
      </c>
      <c r="BZ39" s="206">
        <v>10260</v>
      </c>
      <c r="CA39" s="206">
        <v>6310</v>
      </c>
      <c r="CB39" s="206">
        <v>9172</v>
      </c>
      <c r="CC39" s="206">
        <v>6591</v>
      </c>
      <c r="CD39" s="206">
        <v>7585</v>
      </c>
      <c r="CE39" s="206">
        <v>9289</v>
      </c>
      <c r="CF39" s="206">
        <v>9572</v>
      </c>
      <c r="CG39" s="206">
        <v>11311</v>
      </c>
      <c r="CH39" s="206">
        <v>7543</v>
      </c>
      <c r="CI39" s="206">
        <v>11702</v>
      </c>
      <c r="CJ39" s="206">
        <v>24303</v>
      </c>
      <c r="CK39" s="206">
        <v>17211</v>
      </c>
      <c r="CL39" s="206">
        <v>27573</v>
      </c>
      <c r="CM39" s="206">
        <v>21173</v>
      </c>
      <c r="CN39" s="206">
        <v>8739</v>
      </c>
      <c r="CO39" s="206">
        <v>10774</v>
      </c>
      <c r="CP39" s="206">
        <v>10636</v>
      </c>
      <c r="CQ39" s="206">
        <v>8469</v>
      </c>
      <c r="CR39" s="206">
        <v>8801</v>
      </c>
      <c r="CS39" s="206">
        <v>8633</v>
      </c>
      <c r="CT39" s="206">
        <v>12408</v>
      </c>
      <c r="CU39" s="206">
        <v>18139</v>
      </c>
      <c r="CV39" s="206">
        <v>16039</v>
      </c>
      <c r="CW39" s="206">
        <v>8158</v>
      </c>
      <c r="CX39" s="206">
        <v>15627</v>
      </c>
      <c r="CY39" s="206">
        <v>8966</v>
      </c>
      <c r="CZ39" s="206">
        <v>8234</v>
      </c>
      <c r="DA39" s="206">
        <v>6240</v>
      </c>
      <c r="DB39" s="206">
        <v>7147</v>
      </c>
      <c r="DC39" s="206">
        <v>4656</v>
      </c>
      <c r="DD39" s="206">
        <v>5377</v>
      </c>
      <c r="DE39" s="206">
        <v>5021</v>
      </c>
      <c r="DF39" s="206">
        <v>10748</v>
      </c>
      <c r="DG39" s="206">
        <v>16480</v>
      </c>
      <c r="DH39" s="206">
        <v>11288</v>
      </c>
      <c r="DI39" s="206">
        <v>6508</v>
      </c>
    </row>
    <row r="40" spans="2:113" x14ac:dyDescent="0.25">
      <c r="B40" s="204"/>
      <c r="C40" s="205"/>
      <c r="D40" s="205"/>
      <c r="E40" s="205" t="s">
        <v>459</v>
      </c>
      <c r="F40" s="205"/>
      <c r="G40" s="205"/>
      <c r="H40" s="205"/>
      <c r="I40" s="205"/>
      <c r="J40" s="205"/>
      <c r="K40" s="205"/>
      <c r="L40" s="205"/>
      <c r="M40" s="205"/>
      <c r="N40" s="205"/>
      <c r="O40" s="205"/>
      <c r="P40" s="205"/>
      <c r="Q40" s="205"/>
      <c r="R40" s="206">
        <v>507</v>
      </c>
      <c r="S40" s="206">
        <v>78</v>
      </c>
      <c r="T40" s="206">
        <v>219</v>
      </c>
      <c r="U40" s="206">
        <v>932</v>
      </c>
      <c r="V40" s="206">
        <v>1257</v>
      </c>
      <c r="W40" s="206">
        <v>882</v>
      </c>
      <c r="X40" s="206">
        <v>50</v>
      </c>
      <c r="Y40" s="206">
        <v>333</v>
      </c>
      <c r="Z40" s="206">
        <v>268</v>
      </c>
      <c r="AA40" s="206">
        <v>439</v>
      </c>
      <c r="AB40" s="206">
        <v>389</v>
      </c>
      <c r="AC40" s="206">
        <v>306</v>
      </c>
      <c r="AD40" s="206">
        <v>208</v>
      </c>
      <c r="AE40" s="206">
        <v>110</v>
      </c>
      <c r="AF40" s="206">
        <v>317</v>
      </c>
      <c r="AG40" s="206">
        <v>368</v>
      </c>
      <c r="AH40" s="206">
        <v>298</v>
      </c>
      <c r="AI40" s="206">
        <v>329</v>
      </c>
      <c r="AJ40" s="206">
        <v>247</v>
      </c>
      <c r="AK40" s="206">
        <v>344</v>
      </c>
      <c r="AL40" s="206">
        <v>224</v>
      </c>
      <c r="AM40" s="206">
        <v>646</v>
      </c>
      <c r="AN40" s="206">
        <v>351</v>
      </c>
      <c r="AO40" s="206">
        <v>465</v>
      </c>
      <c r="AP40" s="206">
        <v>872</v>
      </c>
      <c r="AQ40" s="206">
        <v>144</v>
      </c>
      <c r="AR40" s="206">
        <v>702</v>
      </c>
      <c r="AS40" s="206">
        <v>867</v>
      </c>
      <c r="AT40" s="206">
        <v>1332</v>
      </c>
      <c r="AU40" s="206">
        <v>192</v>
      </c>
      <c r="AV40" s="206">
        <v>310</v>
      </c>
      <c r="AW40" s="206">
        <v>211</v>
      </c>
      <c r="AX40" s="206">
        <v>128</v>
      </c>
      <c r="AY40" s="206">
        <v>222</v>
      </c>
      <c r="AZ40" s="206">
        <v>113</v>
      </c>
      <c r="BA40" s="206">
        <v>138</v>
      </c>
      <c r="BB40" s="206">
        <v>211</v>
      </c>
      <c r="BC40" s="206">
        <v>142</v>
      </c>
      <c r="BD40" s="206">
        <v>227</v>
      </c>
      <c r="BE40" s="206">
        <v>172</v>
      </c>
      <c r="BF40" s="206">
        <v>105</v>
      </c>
      <c r="BG40" s="206">
        <v>161</v>
      </c>
      <c r="BH40" s="206">
        <v>259</v>
      </c>
      <c r="BI40" s="206">
        <v>464</v>
      </c>
      <c r="BJ40" s="206">
        <v>98</v>
      </c>
      <c r="BK40" s="206">
        <v>276</v>
      </c>
      <c r="BL40" s="206">
        <v>711</v>
      </c>
      <c r="BM40" s="206">
        <v>432</v>
      </c>
      <c r="BN40" s="206">
        <v>1033</v>
      </c>
      <c r="BO40" s="206">
        <v>100</v>
      </c>
      <c r="BP40" s="206">
        <v>221</v>
      </c>
      <c r="BQ40" s="206">
        <v>255</v>
      </c>
      <c r="BR40" s="206">
        <v>896</v>
      </c>
      <c r="BS40" s="206">
        <v>973</v>
      </c>
      <c r="BT40" s="206">
        <v>963</v>
      </c>
      <c r="BU40" s="206">
        <v>1006</v>
      </c>
      <c r="BV40" s="206">
        <v>813</v>
      </c>
      <c r="BW40" s="206">
        <v>213</v>
      </c>
      <c r="BX40" s="206">
        <v>125</v>
      </c>
      <c r="BY40" s="206">
        <v>122</v>
      </c>
      <c r="BZ40" s="206">
        <v>245</v>
      </c>
      <c r="CA40" s="206">
        <v>184</v>
      </c>
      <c r="CB40" s="206">
        <v>209</v>
      </c>
      <c r="CC40" s="206">
        <v>118</v>
      </c>
      <c r="CD40" s="206">
        <v>83</v>
      </c>
      <c r="CE40" s="206">
        <v>191</v>
      </c>
      <c r="CF40" s="206">
        <v>199</v>
      </c>
      <c r="CG40" s="206">
        <v>148</v>
      </c>
      <c r="CH40" s="206">
        <v>58</v>
      </c>
      <c r="CI40" s="206">
        <v>231</v>
      </c>
      <c r="CJ40" s="206">
        <v>449</v>
      </c>
      <c r="CK40" s="206">
        <v>441</v>
      </c>
      <c r="CL40" s="206">
        <v>762</v>
      </c>
      <c r="CM40" s="206">
        <v>636</v>
      </c>
      <c r="CN40" s="206">
        <v>315</v>
      </c>
      <c r="CO40" s="206">
        <v>512</v>
      </c>
      <c r="CP40" s="206">
        <v>578</v>
      </c>
      <c r="CQ40" s="206">
        <v>149</v>
      </c>
      <c r="CR40" s="206">
        <v>250</v>
      </c>
      <c r="CS40" s="206">
        <v>320</v>
      </c>
      <c r="CT40" s="206">
        <v>908</v>
      </c>
      <c r="CU40" s="206">
        <v>770</v>
      </c>
      <c r="CV40" s="206">
        <v>236</v>
      </c>
      <c r="CW40" s="206">
        <v>248</v>
      </c>
      <c r="CX40" s="206">
        <v>378</v>
      </c>
      <c r="CY40" s="206">
        <v>455</v>
      </c>
      <c r="CZ40" s="206">
        <v>270</v>
      </c>
      <c r="DA40" s="206">
        <v>415</v>
      </c>
      <c r="DB40" s="206">
        <v>746</v>
      </c>
      <c r="DC40" s="206">
        <v>438</v>
      </c>
      <c r="DD40" s="206">
        <v>219</v>
      </c>
      <c r="DE40" s="206">
        <v>205</v>
      </c>
      <c r="DF40" s="206">
        <v>437</v>
      </c>
      <c r="DG40" s="206">
        <v>1220</v>
      </c>
      <c r="DH40" s="206">
        <v>361</v>
      </c>
      <c r="DI40" s="206">
        <v>178</v>
      </c>
    </row>
    <row r="41" spans="2:113" x14ac:dyDescent="0.25">
      <c r="B41" s="204"/>
      <c r="C41" s="205"/>
      <c r="D41" s="205"/>
      <c r="E41" s="205" t="s">
        <v>68</v>
      </c>
      <c r="F41" s="206">
        <v>5853</v>
      </c>
      <c r="G41" s="206">
        <v>8385</v>
      </c>
      <c r="H41" s="206">
        <v>10665</v>
      </c>
      <c r="I41" s="206">
        <v>10831</v>
      </c>
      <c r="J41" s="206">
        <v>7267</v>
      </c>
      <c r="K41" s="206">
        <v>7630</v>
      </c>
      <c r="L41" s="206">
        <v>9408</v>
      </c>
      <c r="M41" s="206">
        <v>8102</v>
      </c>
      <c r="N41" s="206">
        <v>15518</v>
      </c>
      <c r="O41" s="206">
        <v>19809</v>
      </c>
      <c r="P41" s="206">
        <v>16188</v>
      </c>
      <c r="Q41" s="206">
        <v>13517</v>
      </c>
      <c r="R41" s="206">
        <v>14479</v>
      </c>
      <c r="S41" s="206">
        <v>5099</v>
      </c>
      <c r="T41" s="206">
        <v>6811</v>
      </c>
      <c r="U41" s="206">
        <v>8317</v>
      </c>
      <c r="V41" s="206">
        <v>6122</v>
      </c>
      <c r="W41" s="206">
        <v>7552</v>
      </c>
      <c r="X41" s="206">
        <v>10040</v>
      </c>
      <c r="Y41" s="206">
        <v>7637</v>
      </c>
      <c r="Z41" s="206">
        <v>9968</v>
      </c>
      <c r="AA41" s="206">
        <v>8045</v>
      </c>
      <c r="AB41" s="206">
        <v>8564</v>
      </c>
      <c r="AC41" s="206">
        <v>6637</v>
      </c>
      <c r="AD41" s="206">
        <v>8910</v>
      </c>
      <c r="AE41" s="206">
        <v>3979</v>
      </c>
      <c r="AF41" s="206">
        <v>14853</v>
      </c>
      <c r="AG41" s="206">
        <v>14244</v>
      </c>
      <c r="AH41" s="206">
        <v>8933</v>
      </c>
      <c r="AI41" s="206">
        <v>11056</v>
      </c>
      <c r="AJ41" s="206">
        <v>11520</v>
      </c>
      <c r="AK41" s="206">
        <v>12725</v>
      </c>
      <c r="AL41" s="206">
        <v>11643</v>
      </c>
      <c r="AM41" s="206">
        <v>21415</v>
      </c>
      <c r="AN41" s="206">
        <v>24743</v>
      </c>
      <c r="AO41" s="206">
        <v>18887</v>
      </c>
      <c r="AP41" s="206">
        <v>31726</v>
      </c>
      <c r="AQ41" s="206">
        <v>7606</v>
      </c>
      <c r="AR41" s="206">
        <v>29231</v>
      </c>
      <c r="AS41" s="206">
        <v>23638</v>
      </c>
      <c r="AT41" s="206">
        <v>34929</v>
      </c>
      <c r="AU41" s="206">
        <v>6162</v>
      </c>
      <c r="AV41" s="206">
        <v>10542</v>
      </c>
      <c r="AW41" s="206">
        <v>8027</v>
      </c>
      <c r="AX41" s="206">
        <v>10276</v>
      </c>
      <c r="AY41" s="206">
        <v>13717</v>
      </c>
      <c r="AZ41" s="206">
        <v>13641</v>
      </c>
      <c r="BA41" s="206">
        <v>7526</v>
      </c>
      <c r="BB41" s="206">
        <v>12173</v>
      </c>
      <c r="BC41" s="206">
        <v>6575</v>
      </c>
      <c r="BD41" s="206">
        <v>9515</v>
      </c>
      <c r="BE41" s="206">
        <v>7857</v>
      </c>
      <c r="BF41" s="206">
        <v>7057</v>
      </c>
      <c r="BG41" s="206">
        <v>7063</v>
      </c>
      <c r="BH41" s="206">
        <v>8556</v>
      </c>
      <c r="BI41" s="206">
        <v>10535</v>
      </c>
      <c r="BJ41" s="206">
        <v>7693</v>
      </c>
      <c r="BK41" s="206">
        <v>18787</v>
      </c>
      <c r="BL41" s="206">
        <v>30586</v>
      </c>
      <c r="BM41" s="206">
        <v>17460</v>
      </c>
      <c r="BN41" s="206">
        <v>38356</v>
      </c>
      <c r="BO41" s="206">
        <v>6839</v>
      </c>
      <c r="BP41" s="206">
        <v>12333</v>
      </c>
      <c r="BQ41" s="206">
        <v>8750</v>
      </c>
      <c r="BR41" s="206">
        <v>27286</v>
      </c>
      <c r="BS41" s="206">
        <v>17578</v>
      </c>
      <c r="BT41" s="206">
        <v>22076</v>
      </c>
      <c r="BU41" s="206">
        <v>21478</v>
      </c>
      <c r="BV41" s="206">
        <v>25472</v>
      </c>
      <c r="BW41" s="206">
        <v>12816</v>
      </c>
      <c r="BX41" s="206">
        <v>9703</v>
      </c>
      <c r="BY41" s="206">
        <v>6461</v>
      </c>
      <c r="BZ41" s="206">
        <v>10505</v>
      </c>
      <c r="CA41" s="206">
        <v>6494</v>
      </c>
      <c r="CB41" s="206">
        <v>9381</v>
      </c>
      <c r="CC41" s="206">
        <v>6709</v>
      </c>
      <c r="CD41" s="206">
        <v>7668</v>
      </c>
      <c r="CE41" s="206">
        <v>9480</v>
      </c>
      <c r="CF41" s="206">
        <v>9771</v>
      </c>
      <c r="CG41" s="206">
        <v>11459</v>
      </c>
      <c r="CH41" s="206">
        <v>7601</v>
      </c>
      <c r="CI41" s="206">
        <v>11933</v>
      </c>
      <c r="CJ41" s="206">
        <v>24752</v>
      </c>
      <c r="CK41" s="206">
        <v>17652</v>
      </c>
      <c r="CL41" s="206">
        <v>28335</v>
      </c>
      <c r="CM41" s="206">
        <v>21809</v>
      </c>
      <c r="CN41" s="206">
        <v>9054</v>
      </c>
      <c r="CO41" s="206">
        <v>11286</v>
      </c>
      <c r="CP41" s="206">
        <v>11214</v>
      </c>
      <c r="CQ41" s="206">
        <v>8618</v>
      </c>
      <c r="CR41" s="206">
        <v>9051</v>
      </c>
      <c r="CS41" s="206">
        <v>8953</v>
      </c>
      <c r="CT41" s="206">
        <v>13316</v>
      </c>
      <c r="CU41" s="206">
        <v>18909</v>
      </c>
      <c r="CV41" s="206">
        <v>16275</v>
      </c>
      <c r="CW41" s="206">
        <v>8406</v>
      </c>
      <c r="CX41" s="206">
        <v>16005</v>
      </c>
      <c r="CY41" s="206">
        <v>9421</v>
      </c>
      <c r="CZ41" s="206">
        <v>8504</v>
      </c>
      <c r="DA41" s="206">
        <v>6655</v>
      </c>
      <c r="DB41" s="206">
        <v>7893</v>
      </c>
      <c r="DC41" s="206">
        <v>5094</v>
      </c>
      <c r="DD41" s="206">
        <v>5596</v>
      </c>
      <c r="DE41" s="206">
        <v>5226</v>
      </c>
      <c r="DF41" s="206">
        <v>11185</v>
      </c>
      <c r="DG41" s="206">
        <v>17700</v>
      </c>
      <c r="DH41" s="206">
        <v>11649</v>
      </c>
      <c r="DI41" s="206">
        <v>6686</v>
      </c>
    </row>
    <row r="42" spans="2:113" x14ac:dyDescent="0.25">
      <c r="B42" s="199" t="s">
        <v>19</v>
      </c>
      <c r="C42" s="200" t="s">
        <v>19</v>
      </c>
      <c r="D42" s="200" t="s">
        <v>19</v>
      </c>
      <c r="E42" s="200" t="s">
        <v>67</v>
      </c>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2">
        <v>29305</v>
      </c>
      <c r="BC42" s="202">
        <v>24357</v>
      </c>
      <c r="BD42" s="202">
        <v>31396</v>
      </c>
      <c r="BE42" s="202">
        <v>26301</v>
      </c>
      <c r="BF42" s="202">
        <v>22551</v>
      </c>
      <c r="BG42" s="202">
        <v>11961</v>
      </c>
      <c r="BH42" s="202">
        <v>33089</v>
      </c>
      <c r="BI42" s="202">
        <v>29733</v>
      </c>
      <c r="BJ42" s="202">
        <v>14230</v>
      </c>
      <c r="BK42" s="202">
        <v>22146</v>
      </c>
      <c r="BL42" s="202">
        <v>24196</v>
      </c>
      <c r="BM42" s="202">
        <v>14897</v>
      </c>
      <c r="BN42" s="202">
        <v>27641</v>
      </c>
      <c r="BO42" s="202">
        <v>20759</v>
      </c>
      <c r="BP42" s="202">
        <v>21408</v>
      </c>
      <c r="BQ42" s="202">
        <v>15619</v>
      </c>
      <c r="BR42" s="202">
        <v>14345</v>
      </c>
      <c r="BS42" s="202">
        <v>13776</v>
      </c>
      <c r="BT42" s="202">
        <v>35315</v>
      </c>
      <c r="BU42" s="202">
        <v>22318</v>
      </c>
      <c r="BV42" s="202">
        <v>11500</v>
      </c>
      <c r="BW42" s="202">
        <v>19300</v>
      </c>
      <c r="BX42" s="202">
        <v>20534</v>
      </c>
      <c r="BY42" s="202">
        <v>14989</v>
      </c>
      <c r="BZ42" s="202">
        <v>22973</v>
      </c>
      <c r="CA42" s="202">
        <v>22238</v>
      </c>
      <c r="CB42" s="202">
        <v>18438</v>
      </c>
      <c r="CC42" s="202">
        <v>19720</v>
      </c>
      <c r="CD42" s="202">
        <v>14070</v>
      </c>
      <c r="CE42" s="202">
        <v>18692</v>
      </c>
      <c r="CF42" s="202">
        <v>30545</v>
      </c>
      <c r="CG42" s="202">
        <v>19392</v>
      </c>
      <c r="CH42" s="202">
        <v>15585</v>
      </c>
      <c r="CI42" s="202">
        <v>22018</v>
      </c>
      <c r="CJ42" s="202">
        <v>19861</v>
      </c>
      <c r="CK42" s="202">
        <v>11929</v>
      </c>
      <c r="CL42" s="202">
        <v>21578</v>
      </c>
      <c r="CM42" s="202">
        <v>21189</v>
      </c>
      <c r="CN42" s="202">
        <v>20881</v>
      </c>
      <c r="CO42" s="202">
        <v>17670</v>
      </c>
      <c r="CP42" s="202">
        <v>13539</v>
      </c>
      <c r="CQ42" s="202">
        <v>11636</v>
      </c>
      <c r="CR42" s="202">
        <v>25221</v>
      </c>
      <c r="CS42" s="202">
        <v>17373</v>
      </c>
      <c r="CT42" s="202">
        <v>12851</v>
      </c>
      <c r="CU42" s="202">
        <v>23629</v>
      </c>
      <c r="CV42" s="202">
        <v>20702</v>
      </c>
      <c r="CW42" s="202">
        <v>16072</v>
      </c>
      <c r="CX42" s="202">
        <v>22920</v>
      </c>
      <c r="CY42" s="202">
        <v>21190</v>
      </c>
      <c r="CZ42" s="202">
        <v>18008</v>
      </c>
      <c r="DA42" s="202">
        <v>13964</v>
      </c>
      <c r="DB42" s="202">
        <v>15708</v>
      </c>
      <c r="DC42" s="202">
        <v>13548</v>
      </c>
      <c r="DD42" s="202">
        <v>21696</v>
      </c>
      <c r="DE42" s="202">
        <v>18180</v>
      </c>
      <c r="DF42" s="202">
        <v>11299</v>
      </c>
      <c r="DG42" s="202">
        <v>23321</v>
      </c>
      <c r="DH42" s="202">
        <v>18591</v>
      </c>
      <c r="DI42" s="202">
        <v>12365</v>
      </c>
    </row>
    <row r="43" spans="2:113" x14ac:dyDescent="0.25">
      <c r="B43" s="199"/>
      <c r="C43" s="200"/>
      <c r="D43" s="200"/>
      <c r="E43" s="200" t="s">
        <v>459</v>
      </c>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2">
        <v>14241</v>
      </c>
      <c r="BC43" s="202">
        <v>18890</v>
      </c>
      <c r="BD43" s="202">
        <v>25988</v>
      </c>
      <c r="BE43" s="202">
        <v>19463</v>
      </c>
      <c r="BF43" s="202">
        <v>25233</v>
      </c>
      <c r="BG43" s="202">
        <v>19580</v>
      </c>
      <c r="BH43" s="202">
        <v>24586</v>
      </c>
      <c r="BI43" s="202">
        <v>23782</v>
      </c>
      <c r="BJ43" s="202">
        <v>13476</v>
      </c>
      <c r="BK43" s="202">
        <v>22890</v>
      </c>
      <c r="BL43" s="202">
        <v>31943</v>
      </c>
      <c r="BM43" s="202">
        <v>20509</v>
      </c>
      <c r="BN43" s="202">
        <v>21133</v>
      </c>
      <c r="BO43" s="202">
        <v>27722</v>
      </c>
      <c r="BP43" s="202">
        <v>29705</v>
      </c>
      <c r="BQ43" s="202">
        <v>23161</v>
      </c>
      <c r="BR43" s="202">
        <v>33752</v>
      </c>
      <c r="BS43" s="202">
        <v>20210</v>
      </c>
      <c r="BT43" s="202">
        <v>27474</v>
      </c>
      <c r="BU43" s="202">
        <v>19290</v>
      </c>
      <c r="BV43" s="202">
        <v>14618</v>
      </c>
      <c r="BW43" s="202">
        <v>23365</v>
      </c>
      <c r="BX43" s="202">
        <v>28789</v>
      </c>
      <c r="BY43" s="202">
        <v>22383</v>
      </c>
      <c r="BZ43" s="202">
        <v>25006</v>
      </c>
      <c r="CA43" s="202">
        <v>30372</v>
      </c>
      <c r="CB43" s="202">
        <v>24963</v>
      </c>
      <c r="CC43" s="202">
        <v>27018</v>
      </c>
      <c r="CD43" s="202">
        <v>27473</v>
      </c>
      <c r="CE43" s="202">
        <v>22691</v>
      </c>
      <c r="CF43" s="202">
        <v>22582</v>
      </c>
      <c r="CG43" s="202">
        <v>16174</v>
      </c>
      <c r="CH43" s="202">
        <v>12750</v>
      </c>
      <c r="CI43" s="202">
        <v>26772</v>
      </c>
      <c r="CJ43" s="202">
        <v>25594</v>
      </c>
      <c r="CK43" s="202">
        <v>14511</v>
      </c>
      <c r="CL43" s="202">
        <v>19475</v>
      </c>
      <c r="CM43" s="202">
        <v>24240</v>
      </c>
      <c r="CN43" s="202">
        <v>22434</v>
      </c>
      <c r="CO43" s="202">
        <v>21946</v>
      </c>
      <c r="CP43" s="202">
        <v>27604</v>
      </c>
      <c r="CQ43" s="202">
        <v>17025</v>
      </c>
      <c r="CR43" s="202">
        <v>19796</v>
      </c>
      <c r="CS43" s="202">
        <v>14534</v>
      </c>
      <c r="CT43" s="202">
        <v>12190</v>
      </c>
      <c r="CU43" s="202">
        <v>29451</v>
      </c>
      <c r="CV43" s="202">
        <v>26206</v>
      </c>
      <c r="CW43" s="202">
        <v>20052</v>
      </c>
      <c r="CX43" s="202">
        <v>22894</v>
      </c>
      <c r="CY43" s="202">
        <v>29238</v>
      </c>
      <c r="CZ43" s="202">
        <v>19843</v>
      </c>
      <c r="DA43" s="202">
        <v>20666</v>
      </c>
      <c r="DB43" s="202">
        <v>23732</v>
      </c>
      <c r="DC43" s="202">
        <v>19723</v>
      </c>
      <c r="DD43" s="202">
        <v>16825</v>
      </c>
      <c r="DE43" s="202">
        <v>15108</v>
      </c>
      <c r="DF43" s="202">
        <v>11362</v>
      </c>
      <c r="DG43" s="202">
        <v>29857</v>
      </c>
      <c r="DH43" s="202">
        <v>25136</v>
      </c>
      <c r="DI43" s="202">
        <v>18612</v>
      </c>
    </row>
    <row r="44" spans="2:113" x14ac:dyDescent="0.25">
      <c r="B44" s="199"/>
      <c r="C44" s="200"/>
      <c r="D44" s="200"/>
      <c r="E44" s="200" t="s">
        <v>68</v>
      </c>
      <c r="F44" s="202">
        <v>50053</v>
      </c>
      <c r="G44" s="202">
        <v>55546</v>
      </c>
      <c r="H44" s="202">
        <v>72425</v>
      </c>
      <c r="I44" s="202">
        <v>54250</v>
      </c>
      <c r="J44" s="202">
        <v>66008</v>
      </c>
      <c r="K44" s="202">
        <v>39511</v>
      </c>
      <c r="L44" s="202">
        <v>51562</v>
      </c>
      <c r="M44" s="202">
        <v>53352</v>
      </c>
      <c r="N44" s="202">
        <v>42715</v>
      </c>
      <c r="O44" s="202">
        <v>72077</v>
      </c>
      <c r="P44" s="202">
        <v>86903</v>
      </c>
      <c r="Q44" s="202">
        <v>59299</v>
      </c>
      <c r="R44" s="202">
        <v>56871</v>
      </c>
      <c r="S44" s="202">
        <v>50925</v>
      </c>
      <c r="T44" s="202">
        <v>46538</v>
      </c>
      <c r="U44" s="202">
        <v>38435</v>
      </c>
      <c r="V44" s="202">
        <v>48657</v>
      </c>
      <c r="W44" s="202">
        <v>34953</v>
      </c>
      <c r="X44" s="202">
        <v>74691</v>
      </c>
      <c r="Y44" s="202">
        <v>41655</v>
      </c>
      <c r="Z44" s="202">
        <v>34020</v>
      </c>
      <c r="AA44" s="202">
        <v>58729</v>
      </c>
      <c r="AB44" s="202">
        <v>51507</v>
      </c>
      <c r="AC44" s="202">
        <v>33821</v>
      </c>
      <c r="AD44" s="202">
        <v>32783</v>
      </c>
      <c r="AE44" s="202">
        <v>67407</v>
      </c>
      <c r="AF44" s="202">
        <v>67036</v>
      </c>
      <c r="AG44" s="202">
        <v>44152</v>
      </c>
      <c r="AH44" s="202">
        <v>50931</v>
      </c>
      <c r="AI44" s="202">
        <v>34227</v>
      </c>
      <c r="AJ44" s="202">
        <v>54958</v>
      </c>
      <c r="AK44" s="202">
        <v>49571</v>
      </c>
      <c r="AL44" s="202">
        <v>29121</v>
      </c>
      <c r="AM44" s="202">
        <v>64110</v>
      </c>
      <c r="AN44" s="202">
        <v>48058</v>
      </c>
      <c r="AO44" s="202">
        <v>33230</v>
      </c>
      <c r="AP44" s="202">
        <v>47947</v>
      </c>
      <c r="AQ44" s="202">
        <v>56840</v>
      </c>
      <c r="AR44" s="202">
        <v>49943</v>
      </c>
      <c r="AS44" s="202">
        <v>41159</v>
      </c>
      <c r="AT44" s="202">
        <v>45698</v>
      </c>
      <c r="AU44" s="202">
        <v>36243</v>
      </c>
      <c r="AV44" s="202">
        <v>74439</v>
      </c>
      <c r="AW44" s="202">
        <v>39026</v>
      </c>
      <c r="AX44" s="202">
        <v>28466</v>
      </c>
      <c r="AY44" s="202">
        <v>64781</v>
      </c>
      <c r="AZ44" s="202">
        <v>43598</v>
      </c>
      <c r="BA44" s="202">
        <v>36091</v>
      </c>
      <c r="BB44" s="202">
        <v>43546</v>
      </c>
      <c r="BC44" s="202">
        <v>43247</v>
      </c>
      <c r="BD44" s="202">
        <v>57384</v>
      </c>
      <c r="BE44" s="202">
        <v>45764</v>
      </c>
      <c r="BF44" s="202">
        <v>47784</v>
      </c>
      <c r="BG44" s="202">
        <v>31541</v>
      </c>
      <c r="BH44" s="202">
        <v>57675</v>
      </c>
      <c r="BI44" s="202">
        <v>53515</v>
      </c>
      <c r="BJ44" s="202">
        <v>27706</v>
      </c>
      <c r="BK44" s="202">
        <v>45036</v>
      </c>
      <c r="BL44" s="202">
        <v>56139</v>
      </c>
      <c r="BM44" s="202">
        <v>35406</v>
      </c>
      <c r="BN44" s="202">
        <v>48774</v>
      </c>
      <c r="BO44" s="202">
        <v>48481</v>
      </c>
      <c r="BP44" s="202">
        <v>51113</v>
      </c>
      <c r="BQ44" s="202">
        <v>38780</v>
      </c>
      <c r="BR44" s="202">
        <v>48097</v>
      </c>
      <c r="BS44" s="202">
        <v>33986</v>
      </c>
      <c r="BT44" s="202">
        <v>62789</v>
      </c>
      <c r="BU44" s="202">
        <v>41608</v>
      </c>
      <c r="BV44" s="202">
        <v>26118</v>
      </c>
      <c r="BW44" s="202">
        <v>42665</v>
      </c>
      <c r="BX44" s="202">
        <v>49323</v>
      </c>
      <c r="BY44" s="202">
        <v>37372</v>
      </c>
      <c r="BZ44" s="202">
        <v>47979</v>
      </c>
      <c r="CA44" s="202">
        <v>52610</v>
      </c>
      <c r="CB44" s="202">
        <v>43401</v>
      </c>
      <c r="CC44" s="202">
        <v>46738</v>
      </c>
      <c r="CD44" s="202">
        <v>41543</v>
      </c>
      <c r="CE44" s="202">
        <v>41383</v>
      </c>
      <c r="CF44" s="202">
        <v>53127</v>
      </c>
      <c r="CG44" s="202">
        <v>35566</v>
      </c>
      <c r="CH44" s="202">
        <v>28335</v>
      </c>
      <c r="CI44" s="202">
        <v>48790</v>
      </c>
      <c r="CJ44" s="202">
        <v>45455</v>
      </c>
      <c r="CK44" s="202">
        <v>26440</v>
      </c>
      <c r="CL44" s="202">
        <v>41053</v>
      </c>
      <c r="CM44" s="202">
        <v>45429</v>
      </c>
      <c r="CN44" s="202">
        <v>43315</v>
      </c>
      <c r="CO44" s="202">
        <v>39616</v>
      </c>
      <c r="CP44" s="202">
        <v>41143</v>
      </c>
      <c r="CQ44" s="202">
        <v>28661</v>
      </c>
      <c r="CR44" s="202">
        <v>45017</v>
      </c>
      <c r="CS44" s="202">
        <v>31907</v>
      </c>
      <c r="CT44" s="202">
        <v>25041</v>
      </c>
      <c r="CU44" s="202">
        <v>53080</v>
      </c>
      <c r="CV44" s="202">
        <v>46908</v>
      </c>
      <c r="CW44" s="202">
        <v>36124</v>
      </c>
      <c r="CX44" s="202">
        <v>45814</v>
      </c>
      <c r="CY44" s="202">
        <v>50428</v>
      </c>
      <c r="CZ44" s="202">
        <v>37851</v>
      </c>
      <c r="DA44" s="202">
        <v>34630</v>
      </c>
      <c r="DB44" s="202">
        <v>39440</v>
      </c>
      <c r="DC44" s="202">
        <v>33271</v>
      </c>
      <c r="DD44" s="202">
        <v>38521</v>
      </c>
      <c r="DE44" s="202">
        <v>33288</v>
      </c>
      <c r="DF44" s="202">
        <v>22661</v>
      </c>
      <c r="DG44" s="202">
        <v>53178</v>
      </c>
      <c r="DH44" s="202">
        <v>43727</v>
      </c>
      <c r="DI44" s="202">
        <v>30977</v>
      </c>
    </row>
    <row r="45" spans="2:113" x14ac:dyDescent="0.25">
      <c r="B45" s="204" t="s">
        <v>20</v>
      </c>
      <c r="C45" s="205" t="s">
        <v>20</v>
      </c>
      <c r="D45" s="205" t="s">
        <v>10</v>
      </c>
      <c r="E45" s="205" t="s">
        <v>67</v>
      </c>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c r="BX45" s="205"/>
      <c r="BY45" s="205"/>
      <c r="BZ45" s="205"/>
      <c r="CA45" s="205"/>
      <c r="CB45" s="205"/>
      <c r="CC45" s="205"/>
      <c r="CD45" s="205"/>
      <c r="CE45" s="205"/>
      <c r="CF45" s="205"/>
      <c r="CG45" s="205"/>
      <c r="CH45" s="205"/>
      <c r="CI45" s="205"/>
      <c r="CJ45" s="205"/>
      <c r="CK45" s="205"/>
      <c r="CL45" s="206">
        <v>0</v>
      </c>
      <c r="CM45" s="206">
        <v>0</v>
      </c>
      <c r="CN45" s="206">
        <v>0</v>
      </c>
      <c r="CO45" s="206">
        <v>0</v>
      </c>
      <c r="CP45" s="206">
        <v>130</v>
      </c>
      <c r="CQ45" s="206">
        <v>1594</v>
      </c>
      <c r="CR45" s="206">
        <v>51</v>
      </c>
      <c r="CS45" s="206">
        <v>76</v>
      </c>
      <c r="CT45" s="206">
        <v>20</v>
      </c>
      <c r="CU45" s="206">
        <v>0</v>
      </c>
      <c r="CV45" s="206">
        <v>0</v>
      </c>
      <c r="CW45" s="206">
        <v>0</v>
      </c>
      <c r="CX45" s="206">
        <v>0</v>
      </c>
      <c r="CY45" s="206">
        <v>0</v>
      </c>
      <c r="CZ45" s="206">
        <v>0</v>
      </c>
      <c r="DA45" s="206">
        <v>0</v>
      </c>
      <c r="DB45" s="206">
        <v>53</v>
      </c>
      <c r="DC45" s="206">
        <v>1042</v>
      </c>
      <c r="DD45" s="206">
        <v>39</v>
      </c>
      <c r="DE45" s="206">
        <v>33</v>
      </c>
      <c r="DF45" s="206">
        <v>59</v>
      </c>
      <c r="DG45" s="206">
        <v>45</v>
      </c>
      <c r="DH45" s="206">
        <v>0</v>
      </c>
      <c r="DI45" s="206">
        <v>0</v>
      </c>
    </row>
    <row r="46" spans="2:113" x14ac:dyDescent="0.25">
      <c r="B46" s="204"/>
      <c r="C46" s="205"/>
      <c r="D46" s="205"/>
      <c r="E46" s="205" t="s">
        <v>459</v>
      </c>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5"/>
      <c r="BV46" s="205"/>
      <c r="BW46" s="205"/>
      <c r="BX46" s="205"/>
      <c r="BY46" s="205"/>
      <c r="BZ46" s="205"/>
      <c r="CA46" s="205"/>
      <c r="CB46" s="205"/>
      <c r="CC46" s="205"/>
      <c r="CD46" s="205"/>
      <c r="CE46" s="205"/>
      <c r="CF46" s="205"/>
      <c r="CG46" s="205"/>
      <c r="CH46" s="205"/>
      <c r="CI46" s="205"/>
      <c r="CJ46" s="205"/>
      <c r="CK46" s="205"/>
      <c r="CL46" s="206">
        <v>0</v>
      </c>
      <c r="CM46" s="206">
        <v>0</v>
      </c>
      <c r="CN46" s="206">
        <v>0</v>
      </c>
      <c r="CO46" s="206">
        <v>0</v>
      </c>
      <c r="CP46" s="206">
        <v>5</v>
      </c>
      <c r="CQ46" s="206">
        <v>1517</v>
      </c>
      <c r="CR46" s="206">
        <v>12</v>
      </c>
      <c r="CS46" s="206">
        <v>10</v>
      </c>
      <c r="CT46" s="206">
        <v>5</v>
      </c>
      <c r="CU46" s="206">
        <v>0</v>
      </c>
      <c r="CV46" s="206">
        <v>0</v>
      </c>
      <c r="CW46" s="206">
        <v>0</v>
      </c>
      <c r="CX46" s="206">
        <v>0</v>
      </c>
      <c r="CY46" s="206">
        <v>0</v>
      </c>
      <c r="CZ46" s="206">
        <v>0</v>
      </c>
      <c r="DA46" s="206">
        <v>0</v>
      </c>
      <c r="DB46" s="206">
        <v>12</v>
      </c>
      <c r="DC46" s="206">
        <v>1015</v>
      </c>
      <c r="DD46" s="206">
        <v>18</v>
      </c>
      <c r="DE46" s="206">
        <v>11</v>
      </c>
      <c r="DF46" s="206">
        <v>4</v>
      </c>
      <c r="DG46" s="206">
        <v>0</v>
      </c>
      <c r="DH46" s="206">
        <v>0</v>
      </c>
      <c r="DI46" s="206">
        <v>0</v>
      </c>
    </row>
    <row r="47" spans="2:113" x14ac:dyDescent="0.25">
      <c r="B47" s="204"/>
      <c r="C47" s="205"/>
      <c r="D47" s="205"/>
      <c r="E47" s="205" t="s">
        <v>68</v>
      </c>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c r="BX47" s="205"/>
      <c r="BY47" s="205"/>
      <c r="BZ47" s="206">
        <v>0</v>
      </c>
      <c r="CA47" s="206">
        <v>0</v>
      </c>
      <c r="CB47" s="206">
        <v>0</v>
      </c>
      <c r="CC47" s="206">
        <v>0</v>
      </c>
      <c r="CD47" s="206">
        <v>53</v>
      </c>
      <c r="CE47" s="206">
        <v>2116</v>
      </c>
      <c r="CF47" s="206">
        <v>29</v>
      </c>
      <c r="CG47" s="206">
        <v>48</v>
      </c>
      <c r="CH47" s="206">
        <v>14</v>
      </c>
      <c r="CI47" s="206">
        <v>0</v>
      </c>
      <c r="CJ47" s="206">
        <v>0</v>
      </c>
      <c r="CK47" s="206">
        <v>0</v>
      </c>
      <c r="CL47" s="206">
        <v>0</v>
      </c>
      <c r="CM47" s="206">
        <v>0</v>
      </c>
      <c r="CN47" s="206">
        <v>0</v>
      </c>
      <c r="CO47" s="206">
        <v>0</v>
      </c>
      <c r="CP47" s="206">
        <v>135</v>
      </c>
      <c r="CQ47" s="206">
        <v>3111</v>
      </c>
      <c r="CR47" s="206">
        <v>63</v>
      </c>
      <c r="CS47" s="206">
        <v>86</v>
      </c>
      <c r="CT47" s="206">
        <v>25</v>
      </c>
      <c r="CU47" s="206">
        <v>0</v>
      </c>
      <c r="CV47" s="206">
        <v>0</v>
      </c>
      <c r="CW47" s="206">
        <v>0</v>
      </c>
      <c r="CX47" s="206">
        <v>0</v>
      </c>
      <c r="CY47" s="206">
        <v>0</v>
      </c>
      <c r="CZ47" s="206">
        <v>0</v>
      </c>
      <c r="DA47" s="206">
        <v>0</v>
      </c>
      <c r="DB47" s="206">
        <v>65</v>
      </c>
      <c r="DC47" s="206">
        <v>2057</v>
      </c>
      <c r="DD47" s="206">
        <v>57</v>
      </c>
      <c r="DE47" s="206">
        <v>44</v>
      </c>
      <c r="DF47" s="206">
        <v>63</v>
      </c>
      <c r="DG47" s="206">
        <v>45</v>
      </c>
      <c r="DH47" s="206">
        <v>0</v>
      </c>
      <c r="DI47" s="206">
        <v>0</v>
      </c>
    </row>
    <row r="48" spans="2:113" x14ac:dyDescent="0.25">
      <c r="B48" s="199" t="s">
        <v>20</v>
      </c>
      <c r="C48" s="200" t="s">
        <v>20</v>
      </c>
      <c r="D48" s="200" t="s">
        <v>11</v>
      </c>
      <c r="E48" s="200" t="s">
        <v>67</v>
      </c>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0"/>
      <c r="BR48" s="200"/>
      <c r="BS48" s="200"/>
      <c r="BT48" s="200"/>
      <c r="BU48" s="200"/>
      <c r="BV48" s="200"/>
      <c r="BW48" s="200"/>
      <c r="BX48" s="200"/>
      <c r="BY48" s="200"/>
      <c r="BZ48" s="202">
        <v>29</v>
      </c>
      <c r="CA48" s="202">
        <v>59</v>
      </c>
      <c r="CB48" s="202">
        <v>196</v>
      </c>
      <c r="CC48" s="202">
        <v>175</v>
      </c>
      <c r="CD48" s="202">
        <v>4389</v>
      </c>
      <c r="CE48" s="202">
        <v>8494</v>
      </c>
      <c r="CF48" s="202">
        <v>9381</v>
      </c>
      <c r="CG48" s="202">
        <v>4747</v>
      </c>
      <c r="CH48" s="202">
        <v>2674</v>
      </c>
      <c r="CI48" s="202">
        <v>155</v>
      </c>
      <c r="CJ48" s="202">
        <v>5940</v>
      </c>
      <c r="CK48" s="202">
        <v>15</v>
      </c>
      <c r="CL48" s="202">
        <v>114</v>
      </c>
      <c r="CM48" s="202">
        <v>7</v>
      </c>
      <c r="CN48" s="202">
        <v>106</v>
      </c>
      <c r="CO48" s="202">
        <v>412</v>
      </c>
      <c r="CP48" s="202">
        <v>4063</v>
      </c>
      <c r="CQ48" s="202">
        <v>7927</v>
      </c>
      <c r="CR48" s="202">
        <v>8259</v>
      </c>
      <c r="CS48" s="202">
        <v>4050</v>
      </c>
      <c r="CT48" s="202">
        <v>2722</v>
      </c>
      <c r="CU48" s="202">
        <v>7657</v>
      </c>
      <c r="CV48" s="202">
        <v>17</v>
      </c>
      <c r="CW48" s="202">
        <v>6</v>
      </c>
      <c r="CX48" s="202">
        <v>83</v>
      </c>
      <c r="CY48" s="202">
        <v>90</v>
      </c>
      <c r="CZ48" s="202">
        <v>90</v>
      </c>
      <c r="DA48" s="202">
        <v>313</v>
      </c>
      <c r="DB48" s="202">
        <v>4788</v>
      </c>
      <c r="DC48" s="202">
        <v>7168</v>
      </c>
      <c r="DD48" s="202">
        <v>8580</v>
      </c>
      <c r="DE48" s="202">
        <v>4194</v>
      </c>
      <c r="DF48" s="202">
        <v>2716</v>
      </c>
      <c r="DG48" s="202">
        <v>81</v>
      </c>
      <c r="DH48" s="202">
        <v>8068</v>
      </c>
      <c r="DI48" s="202">
        <v>29</v>
      </c>
    </row>
    <row r="49" spans="2:113" x14ac:dyDescent="0.25">
      <c r="B49" s="199"/>
      <c r="C49" s="200"/>
      <c r="D49" s="200"/>
      <c r="E49" s="200" t="s">
        <v>459</v>
      </c>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0"/>
      <c r="BR49" s="200"/>
      <c r="BS49" s="200"/>
      <c r="BT49" s="200"/>
      <c r="BU49" s="200"/>
      <c r="BV49" s="200"/>
      <c r="BW49" s="200"/>
      <c r="BX49" s="200"/>
      <c r="BY49" s="200"/>
      <c r="BZ49" s="202">
        <v>0</v>
      </c>
      <c r="CA49" s="202">
        <v>0</v>
      </c>
      <c r="CB49" s="202">
        <v>0</v>
      </c>
      <c r="CC49" s="202">
        <v>0</v>
      </c>
      <c r="CD49" s="202">
        <v>964</v>
      </c>
      <c r="CE49" s="202">
        <v>3597</v>
      </c>
      <c r="CF49" s="202">
        <v>4404</v>
      </c>
      <c r="CG49" s="202">
        <v>1721</v>
      </c>
      <c r="CH49" s="202">
        <v>281</v>
      </c>
      <c r="CI49" s="202">
        <v>180</v>
      </c>
      <c r="CJ49" s="202">
        <v>0</v>
      </c>
      <c r="CK49" s="202">
        <v>0</v>
      </c>
      <c r="CL49" s="202">
        <v>0</v>
      </c>
      <c r="CM49" s="202">
        <v>0</v>
      </c>
      <c r="CN49" s="202">
        <v>0</v>
      </c>
      <c r="CO49" s="202">
        <v>0</v>
      </c>
      <c r="CP49" s="202">
        <v>564</v>
      </c>
      <c r="CQ49" s="202">
        <v>3580</v>
      </c>
      <c r="CR49" s="202">
        <v>3735</v>
      </c>
      <c r="CS49" s="202">
        <v>1243</v>
      </c>
      <c r="CT49" s="202">
        <v>301</v>
      </c>
      <c r="CU49" s="202">
        <v>0</v>
      </c>
      <c r="CV49" s="202">
        <v>0</v>
      </c>
      <c r="CW49" s="202">
        <v>0</v>
      </c>
      <c r="CX49" s="202">
        <v>0</v>
      </c>
      <c r="CY49" s="202">
        <v>0</v>
      </c>
      <c r="CZ49" s="202">
        <v>0</v>
      </c>
      <c r="DA49" s="202">
        <v>25</v>
      </c>
      <c r="DB49" s="202">
        <v>71</v>
      </c>
      <c r="DC49" s="202">
        <v>3057</v>
      </c>
      <c r="DD49" s="202">
        <v>4407</v>
      </c>
      <c r="DE49" s="202">
        <v>1634</v>
      </c>
      <c r="DF49" s="202">
        <v>283</v>
      </c>
      <c r="DG49" s="202">
        <v>71</v>
      </c>
      <c r="DH49" s="202">
        <v>0</v>
      </c>
      <c r="DI49" s="202">
        <v>0</v>
      </c>
    </row>
    <row r="50" spans="2:113" x14ac:dyDescent="0.25">
      <c r="B50" s="199"/>
      <c r="C50" s="200"/>
      <c r="D50" s="200"/>
      <c r="E50" s="200" t="s">
        <v>68</v>
      </c>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0"/>
      <c r="BR50" s="200"/>
      <c r="BS50" s="200"/>
      <c r="BT50" s="200"/>
      <c r="BU50" s="200"/>
      <c r="BV50" s="200"/>
      <c r="BW50" s="200"/>
      <c r="BX50" s="200"/>
      <c r="BY50" s="200"/>
      <c r="BZ50" s="202">
        <v>29</v>
      </c>
      <c r="CA50" s="202">
        <v>59</v>
      </c>
      <c r="CB50" s="202">
        <v>196</v>
      </c>
      <c r="CC50" s="202">
        <v>175</v>
      </c>
      <c r="CD50" s="202">
        <v>5353</v>
      </c>
      <c r="CE50" s="202">
        <v>12091</v>
      </c>
      <c r="CF50" s="202">
        <v>13785</v>
      </c>
      <c r="CG50" s="202">
        <v>6468</v>
      </c>
      <c r="CH50" s="202">
        <v>2955</v>
      </c>
      <c r="CI50" s="202">
        <v>335</v>
      </c>
      <c r="CJ50" s="202">
        <v>5940</v>
      </c>
      <c r="CK50" s="202">
        <v>15</v>
      </c>
      <c r="CL50" s="202">
        <v>114</v>
      </c>
      <c r="CM50" s="202">
        <v>7</v>
      </c>
      <c r="CN50" s="202">
        <v>106</v>
      </c>
      <c r="CO50" s="202">
        <v>412</v>
      </c>
      <c r="CP50" s="202">
        <v>4627</v>
      </c>
      <c r="CQ50" s="202">
        <v>11507</v>
      </c>
      <c r="CR50" s="202">
        <v>11994</v>
      </c>
      <c r="CS50" s="202">
        <v>5293</v>
      </c>
      <c r="CT50" s="202">
        <v>3023</v>
      </c>
      <c r="CU50" s="202">
        <v>7657</v>
      </c>
      <c r="CV50" s="202">
        <v>17</v>
      </c>
      <c r="CW50" s="202">
        <v>6</v>
      </c>
      <c r="CX50" s="202">
        <v>83</v>
      </c>
      <c r="CY50" s="202">
        <v>90</v>
      </c>
      <c r="CZ50" s="202">
        <v>90</v>
      </c>
      <c r="DA50" s="202">
        <v>338</v>
      </c>
      <c r="DB50" s="202">
        <v>4859</v>
      </c>
      <c r="DC50" s="202">
        <v>10225</v>
      </c>
      <c r="DD50" s="202">
        <v>12987</v>
      </c>
      <c r="DE50" s="202">
        <v>5828</v>
      </c>
      <c r="DF50" s="202">
        <v>2999</v>
      </c>
      <c r="DG50" s="202">
        <v>152</v>
      </c>
      <c r="DH50" s="202">
        <v>8068</v>
      </c>
      <c r="DI50" s="202">
        <v>29</v>
      </c>
    </row>
    <row r="51" spans="2:113" x14ac:dyDescent="0.25">
      <c r="B51" s="204" t="s">
        <v>20</v>
      </c>
      <c r="C51" s="205" t="s">
        <v>20</v>
      </c>
      <c r="D51" s="205" t="s">
        <v>20</v>
      </c>
      <c r="E51" s="205" t="s">
        <v>67</v>
      </c>
      <c r="F51" s="205"/>
      <c r="G51" s="205"/>
      <c r="H51" s="205"/>
      <c r="I51" s="205"/>
      <c r="J51" s="205"/>
      <c r="K51" s="205"/>
      <c r="L51" s="205"/>
      <c r="M51" s="205"/>
      <c r="N51" s="205"/>
      <c r="O51" s="205"/>
      <c r="P51" s="205"/>
      <c r="Q51" s="205"/>
      <c r="R51" s="206">
        <v>12973</v>
      </c>
      <c r="S51" s="206">
        <v>15323</v>
      </c>
      <c r="T51" s="206">
        <v>14483</v>
      </c>
      <c r="U51" s="206">
        <v>11974</v>
      </c>
      <c r="V51" s="206">
        <v>13384</v>
      </c>
      <c r="W51" s="206">
        <v>12727</v>
      </c>
      <c r="X51" s="206">
        <v>17995</v>
      </c>
      <c r="Y51" s="206">
        <v>16151</v>
      </c>
      <c r="Z51" s="206">
        <v>12680</v>
      </c>
      <c r="AA51" s="206">
        <v>27111</v>
      </c>
      <c r="AB51" s="206">
        <v>13670</v>
      </c>
      <c r="AC51" s="206">
        <v>13335</v>
      </c>
      <c r="AD51" s="206">
        <v>13245</v>
      </c>
      <c r="AE51" s="206">
        <v>10686</v>
      </c>
      <c r="AF51" s="206">
        <v>11679</v>
      </c>
      <c r="AG51" s="206">
        <v>8178</v>
      </c>
      <c r="AH51" s="206">
        <v>11017</v>
      </c>
      <c r="AI51" s="206">
        <v>11249</v>
      </c>
      <c r="AJ51" s="206">
        <v>14650</v>
      </c>
      <c r="AK51" s="206">
        <v>20197</v>
      </c>
      <c r="AL51" s="206">
        <v>13214</v>
      </c>
      <c r="AM51" s="206">
        <v>27348</v>
      </c>
      <c r="AN51" s="206">
        <v>16970</v>
      </c>
      <c r="AO51" s="206">
        <v>15007</v>
      </c>
      <c r="AP51" s="206">
        <v>13377</v>
      </c>
      <c r="AQ51" s="206">
        <v>15708</v>
      </c>
      <c r="AR51" s="206">
        <v>14733</v>
      </c>
      <c r="AS51" s="206">
        <v>12852</v>
      </c>
      <c r="AT51" s="206">
        <v>13550</v>
      </c>
      <c r="AU51" s="206">
        <v>13675</v>
      </c>
      <c r="AV51" s="206">
        <v>18937</v>
      </c>
      <c r="AW51" s="206">
        <v>18124</v>
      </c>
      <c r="AX51" s="206">
        <v>14089</v>
      </c>
      <c r="AY51" s="206">
        <v>29040</v>
      </c>
      <c r="AZ51" s="206">
        <v>14265</v>
      </c>
      <c r="BA51" s="206">
        <v>13843</v>
      </c>
      <c r="BB51" s="206">
        <v>13120</v>
      </c>
      <c r="BC51" s="206">
        <v>12800</v>
      </c>
      <c r="BD51" s="206">
        <v>20951</v>
      </c>
      <c r="BE51" s="206">
        <v>15091</v>
      </c>
      <c r="BF51" s="206">
        <v>14529</v>
      </c>
      <c r="BG51" s="206">
        <v>12394</v>
      </c>
      <c r="BH51" s="206">
        <v>16994</v>
      </c>
      <c r="BI51" s="206">
        <v>24306</v>
      </c>
      <c r="BJ51" s="206">
        <v>15072</v>
      </c>
      <c r="BK51" s="206">
        <v>27643</v>
      </c>
      <c r="BL51" s="206">
        <v>15552</v>
      </c>
      <c r="BM51" s="206">
        <v>11247</v>
      </c>
      <c r="BN51" s="206">
        <v>13435</v>
      </c>
      <c r="BO51" s="206">
        <v>12212</v>
      </c>
      <c r="BP51" s="206">
        <v>15385</v>
      </c>
      <c r="BQ51" s="206">
        <v>11782</v>
      </c>
      <c r="BR51" s="206">
        <v>10196</v>
      </c>
      <c r="BS51" s="206">
        <v>12989</v>
      </c>
      <c r="BT51" s="206">
        <v>20222</v>
      </c>
      <c r="BU51" s="206">
        <v>22519</v>
      </c>
      <c r="BV51" s="206">
        <v>12945</v>
      </c>
      <c r="BW51" s="206">
        <v>27412</v>
      </c>
      <c r="BX51" s="206">
        <v>10743</v>
      </c>
      <c r="BY51" s="206">
        <v>11817</v>
      </c>
      <c r="BZ51" s="206">
        <v>13197</v>
      </c>
      <c r="CA51" s="206">
        <v>14668</v>
      </c>
      <c r="CB51" s="206">
        <v>14391</v>
      </c>
      <c r="CC51" s="206">
        <v>16094</v>
      </c>
      <c r="CD51" s="206">
        <v>16647</v>
      </c>
      <c r="CE51" s="206">
        <v>21718</v>
      </c>
      <c r="CF51" s="206">
        <v>24886</v>
      </c>
      <c r="CG51" s="206">
        <v>26292</v>
      </c>
      <c r="CH51" s="206">
        <v>20091</v>
      </c>
      <c r="CI51" s="206">
        <v>29692</v>
      </c>
      <c r="CJ51" s="206">
        <v>17446</v>
      </c>
      <c r="CK51" s="206">
        <v>11770</v>
      </c>
      <c r="CL51" s="206">
        <v>13979</v>
      </c>
      <c r="CM51" s="206">
        <v>16075</v>
      </c>
      <c r="CN51" s="206">
        <v>14703</v>
      </c>
      <c r="CO51" s="206">
        <v>16185</v>
      </c>
      <c r="CP51" s="206">
        <v>14841</v>
      </c>
      <c r="CQ51" s="206">
        <v>15531</v>
      </c>
      <c r="CR51" s="206">
        <v>21753</v>
      </c>
      <c r="CS51" s="206">
        <v>20958</v>
      </c>
      <c r="CT51" s="206">
        <v>13481</v>
      </c>
      <c r="CU51" s="206">
        <v>18591</v>
      </c>
      <c r="CV51" s="206">
        <v>13271</v>
      </c>
      <c r="CW51" s="206">
        <v>12503</v>
      </c>
      <c r="CX51" s="206">
        <v>11113</v>
      </c>
      <c r="CY51" s="206">
        <v>10049</v>
      </c>
      <c r="CZ51" s="206">
        <v>11277</v>
      </c>
      <c r="DA51" s="206">
        <v>15677</v>
      </c>
      <c r="DB51" s="206">
        <v>16317</v>
      </c>
      <c r="DC51" s="206">
        <v>14556</v>
      </c>
      <c r="DD51" s="206">
        <v>18301</v>
      </c>
      <c r="DE51" s="206">
        <v>21927</v>
      </c>
      <c r="DF51" s="206">
        <v>12800</v>
      </c>
      <c r="DG51" s="206">
        <v>20042</v>
      </c>
      <c r="DH51" s="206">
        <v>15996</v>
      </c>
      <c r="DI51" s="206">
        <v>13775</v>
      </c>
    </row>
    <row r="52" spans="2:113" x14ac:dyDescent="0.25">
      <c r="B52" s="204"/>
      <c r="C52" s="205"/>
      <c r="D52" s="205"/>
      <c r="E52" s="205" t="s">
        <v>459</v>
      </c>
      <c r="F52" s="205"/>
      <c r="G52" s="205"/>
      <c r="H52" s="205"/>
      <c r="I52" s="205"/>
      <c r="J52" s="205"/>
      <c r="K52" s="205"/>
      <c r="L52" s="205"/>
      <c r="M52" s="205"/>
      <c r="N52" s="205"/>
      <c r="O52" s="205"/>
      <c r="P52" s="205"/>
      <c r="Q52" s="205"/>
      <c r="R52" s="206">
        <v>2324</v>
      </c>
      <c r="S52" s="206">
        <v>3120</v>
      </c>
      <c r="T52" s="206">
        <v>2431</v>
      </c>
      <c r="U52" s="206">
        <v>2224</v>
      </c>
      <c r="V52" s="206">
        <v>2216</v>
      </c>
      <c r="W52" s="206">
        <v>1691</v>
      </c>
      <c r="X52" s="206">
        <v>2916</v>
      </c>
      <c r="Y52" s="206">
        <v>2378</v>
      </c>
      <c r="Z52" s="206">
        <v>1684</v>
      </c>
      <c r="AA52" s="206">
        <v>2937</v>
      </c>
      <c r="AB52" s="206">
        <v>3040</v>
      </c>
      <c r="AC52" s="206">
        <v>1857</v>
      </c>
      <c r="AD52" s="206">
        <v>2297</v>
      </c>
      <c r="AE52" s="206">
        <v>2019</v>
      </c>
      <c r="AF52" s="206">
        <v>2514</v>
      </c>
      <c r="AG52" s="206">
        <v>1846</v>
      </c>
      <c r="AH52" s="206">
        <v>2138</v>
      </c>
      <c r="AI52" s="206">
        <v>1873</v>
      </c>
      <c r="AJ52" s="206">
        <v>1939</v>
      </c>
      <c r="AK52" s="206">
        <v>2646</v>
      </c>
      <c r="AL52" s="206">
        <v>1543</v>
      </c>
      <c r="AM52" s="206">
        <v>2830</v>
      </c>
      <c r="AN52" s="206">
        <v>2131</v>
      </c>
      <c r="AO52" s="206">
        <v>1966</v>
      </c>
      <c r="AP52" s="206">
        <v>2053</v>
      </c>
      <c r="AQ52" s="206">
        <v>2428</v>
      </c>
      <c r="AR52" s="206">
        <v>2301</v>
      </c>
      <c r="AS52" s="206">
        <v>2406</v>
      </c>
      <c r="AT52" s="206">
        <v>2164</v>
      </c>
      <c r="AU52" s="206">
        <v>2141</v>
      </c>
      <c r="AV52" s="206">
        <v>2617</v>
      </c>
      <c r="AW52" s="206">
        <v>2244</v>
      </c>
      <c r="AX52" s="206">
        <v>1348</v>
      </c>
      <c r="AY52" s="206">
        <v>2315</v>
      </c>
      <c r="AZ52" s="206">
        <v>1877</v>
      </c>
      <c r="BA52" s="206">
        <v>1895</v>
      </c>
      <c r="BB52" s="206">
        <v>1694</v>
      </c>
      <c r="BC52" s="206">
        <v>1689</v>
      </c>
      <c r="BD52" s="206">
        <v>3703</v>
      </c>
      <c r="BE52" s="206">
        <v>3251</v>
      </c>
      <c r="BF52" s="206">
        <v>2395</v>
      </c>
      <c r="BG52" s="206">
        <v>1822</v>
      </c>
      <c r="BH52" s="206">
        <v>2579</v>
      </c>
      <c r="BI52" s="206">
        <v>3294</v>
      </c>
      <c r="BJ52" s="206">
        <v>2322</v>
      </c>
      <c r="BK52" s="206">
        <v>2651</v>
      </c>
      <c r="BL52" s="206">
        <v>2715</v>
      </c>
      <c r="BM52" s="206">
        <v>1999</v>
      </c>
      <c r="BN52" s="206">
        <v>2560</v>
      </c>
      <c r="BO52" s="206">
        <v>2172</v>
      </c>
      <c r="BP52" s="206">
        <v>2540</v>
      </c>
      <c r="BQ52" s="206">
        <v>2701</v>
      </c>
      <c r="BR52" s="206">
        <v>2206</v>
      </c>
      <c r="BS52" s="206">
        <v>1796</v>
      </c>
      <c r="BT52" s="206">
        <v>2828</v>
      </c>
      <c r="BU52" s="206">
        <v>2432</v>
      </c>
      <c r="BV52" s="206">
        <v>1621</v>
      </c>
      <c r="BW52" s="206">
        <v>2262</v>
      </c>
      <c r="BX52" s="206">
        <v>2449</v>
      </c>
      <c r="BY52" s="206">
        <v>1866</v>
      </c>
      <c r="BZ52" s="206">
        <v>2997</v>
      </c>
      <c r="CA52" s="206">
        <v>2591</v>
      </c>
      <c r="CB52" s="206">
        <v>2413</v>
      </c>
      <c r="CC52" s="206">
        <v>3130</v>
      </c>
      <c r="CD52" s="206">
        <v>2138</v>
      </c>
      <c r="CE52" s="206">
        <v>2450</v>
      </c>
      <c r="CF52" s="206">
        <v>2934</v>
      </c>
      <c r="CG52" s="206">
        <v>2739</v>
      </c>
      <c r="CH52" s="206">
        <v>1760</v>
      </c>
      <c r="CI52" s="206">
        <v>2697</v>
      </c>
      <c r="CJ52" s="206">
        <v>2737</v>
      </c>
      <c r="CK52" s="206">
        <v>2168</v>
      </c>
      <c r="CL52" s="206">
        <v>2493</v>
      </c>
      <c r="CM52" s="206">
        <v>2145</v>
      </c>
      <c r="CN52" s="206">
        <v>2994</v>
      </c>
      <c r="CO52" s="206">
        <v>3147</v>
      </c>
      <c r="CP52" s="206">
        <v>2202</v>
      </c>
      <c r="CQ52" s="206">
        <v>1917</v>
      </c>
      <c r="CR52" s="206">
        <v>2515</v>
      </c>
      <c r="CS52" s="206">
        <v>2631</v>
      </c>
      <c r="CT52" s="206">
        <v>1622</v>
      </c>
      <c r="CU52" s="206">
        <v>2843</v>
      </c>
      <c r="CV52" s="206">
        <v>2260</v>
      </c>
      <c r="CW52" s="206">
        <v>2025</v>
      </c>
      <c r="CX52" s="206">
        <v>2589</v>
      </c>
      <c r="CY52" s="206">
        <v>2256</v>
      </c>
      <c r="CZ52" s="206">
        <v>2440</v>
      </c>
      <c r="DA52" s="206">
        <v>2888</v>
      </c>
      <c r="DB52" s="206">
        <v>2810</v>
      </c>
      <c r="DC52" s="206">
        <v>2678</v>
      </c>
      <c r="DD52" s="206">
        <v>3407</v>
      </c>
      <c r="DE52" s="206">
        <v>3631</v>
      </c>
      <c r="DF52" s="206">
        <v>1558</v>
      </c>
      <c r="DG52" s="206">
        <v>3941</v>
      </c>
      <c r="DH52" s="206">
        <v>2572</v>
      </c>
      <c r="DI52" s="206">
        <v>2708</v>
      </c>
    </row>
    <row r="53" spans="2:113" x14ac:dyDescent="0.25">
      <c r="B53" s="204"/>
      <c r="C53" s="205"/>
      <c r="D53" s="205"/>
      <c r="E53" s="205" t="s">
        <v>68</v>
      </c>
      <c r="F53" s="206">
        <v>21200</v>
      </c>
      <c r="G53" s="206">
        <v>16508</v>
      </c>
      <c r="H53" s="206">
        <v>18589</v>
      </c>
      <c r="I53" s="206">
        <v>21837</v>
      </c>
      <c r="J53" s="206">
        <v>23897</v>
      </c>
      <c r="K53" s="206">
        <v>27287</v>
      </c>
      <c r="L53" s="206">
        <v>39139</v>
      </c>
      <c r="M53" s="206">
        <v>44738</v>
      </c>
      <c r="N53" s="206">
        <v>22355</v>
      </c>
      <c r="O53" s="206">
        <v>36782</v>
      </c>
      <c r="P53" s="206">
        <v>31816</v>
      </c>
      <c r="Q53" s="206">
        <v>18753</v>
      </c>
      <c r="R53" s="206">
        <v>15297</v>
      </c>
      <c r="S53" s="206">
        <v>18443</v>
      </c>
      <c r="T53" s="206">
        <v>16914</v>
      </c>
      <c r="U53" s="206">
        <v>14198</v>
      </c>
      <c r="V53" s="206">
        <v>15600</v>
      </c>
      <c r="W53" s="206">
        <v>14418</v>
      </c>
      <c r="X53" s="206">
        <v>20911</v>
      </c>
      <c r="Y53" s="206">
        <v>18529</v>
      </c>
      <c r="Z53" s="206">
        <v>14364</v>
      </c>
      <c r="AA53" s="206">
        <v>30048</v>
      </c>
      <c r="AB53" s="206">
        <v>16710</v>
      </c>
      <c r="AC53" s="206">
        <v>15192</v>
      </c>
      <c r="AD53" s="206">
        <v>15542</v>
      </c>
      <c r="AE53" s="206">
        <v>12705</v>
      </c>
      <c r="AF53" s="206">
        <v>14193</v>
      </c>
      <c r="AG53" s="206">
        <v>10024</v>
      </c>
      <c r="AH53" s="206">
        <v>13155</v>
      </c>
      <c r="AI53" s="206">
        <v>13122</v>
      </c>
      <c r="AJ53" s="206">
        <v>16589</v>
      </c>
      <c r="AK53" s="206">
        <v>22843</v>
      </c>
      <c r="AL53" s="206">
        <v>14757</v>
      </c>
      <c r="AM53" s="206">
        <v>30178</v>
      </c>
      <c r="AN53" s="206">
        <v>19101</v>
      </c>
      <c r="AO53" s="206">
        <v>16973</v>
      </c>
      <c r="AP53" s="206">
        <v>15430</v>
      </c>
      <c r="AQ53" s="206">
        <v>18136</v>
      </c>
      <c r="AR53" s="206">
        <v>17034</v>
      </c>
      <c r="AS53" s="206">
        <v>15258</v>
      </c>
      <c r="AT53" s="206">
        <v>15714</v>
      </c>
      <c r="AU53" s="206">
        <v>15816</v>
      </c>
      <c r="AV53" s="206">
        <v>21554</v>
      </c>
      <c r="AW53" s="206">
        <v>20368</v>
      </c>
      <c r="AX53" s="206">
        <v>15437</v>
      </c>
      <c r="AY53" s="206">
        <v>31355</v>
      </c>
      <c r="AZ53" s="206">
        <v>16142</v>
      </c>
      <c r="BA53" s="206">
        <v>15738</v>
      </c>
      <c r="BB53" s="206">
        <v>14814</v>
      </c>
      <c r="BC53" s="206">
        <v>14489</v>
      </c>
      <c r="BD53" s="206">
        <v>24654</v>
      </c>
      <c r="BE53" s="206">
        <v>18342</v>
      </c>
      <c r="BF53" s="206">
        <v>16924</v>
      </c>
      <c r="BG53" s="206">
        <v>14216</v>
      </c>
      <c r="BH53" s="206">
        <v>19573</v>
      </c>
      <c r="BI53" s="206">
        <v>27600</v>
      </c>
      <c r="BJ53" s="206">
        <v>17394</v>
      </c>
      <c r="BK53" s="206">
        <v>30294</v>
      </c>
      <c r="BL53" s="206">
        <v>18267</v>
      </c>
      <c r="BM53" s="206">
        <v>13246</v>
      </c>
      <c r="BN53" s="206">
        <v>15995</v>
      </c>
      <c r="BO53" s="206">
        <v>14384</v>
      </c>
      <c r="BP53" s="206">
        <v>17925</v>
      </c>
      <c r="BQ53" s="206">
        <v>14483</v>
      </c>
      <c r="BR53" s="206">
        <v>12402</v>
      </c>
      <c r="BS53" s="206">
        <v>14785</v>
      </c>
      <c r="BT53" s="206">
        <v>23050</v>
      </c>
      <c r="BU53" s="206">
        <v>24951</v>
      </c>
      <c r="BV53" s="206">
        <v>14566</v>
      </c>
      <c r="BW53" s="206">
        <v>29674</v>
      </c>
      <c r="BX53" s="206">
        <v>13192</v>
      </c>
      <c r="BY53" s="206">
        <v>13683</v>
      </c>
      <c r="BZ53" s="206">
        <v>16194</v>
      </c>
      <c r="CA53" s="206">
        <v>17259</v>
      </c>
      <c r="CB53" s="206">
        <v>16804</v>
      </c>
      <c r="CC53" s="206">
        <v>19224</v>
      </c>
      <c r="CD53" s="206">
        <v>18785</v>
      </c>
      <c r="CE53" s="206">
        <v>24168</v>
      </c>
      <c r="CF53" s="206">
        <v>27820</v>
      </c>
      <c r="CG53" s="206">
        <v>29031</v>
      </c>
      <c r="CH53" s="206">
        <v>21851</v>
      </c>
      <c r="CI53" s="206">
        <v>32389</v>
      </c>
      <c r="CJ53" s="206">
        <v>20183</v>
      </c>
      <c r="CK53" s="206">
        <v>13938</v>
      </c>
      <c r="CL53" s="206">
        <v>16472</v>
      </c>
      <c r="CM53" s="206">
        <v>18220</v>
      </c>
      <c r="CN53" s="206">
        <v>17697</v>
      </c>
      <c r="CO53" s="206">
        <v>19332</v>
      </c>
      <c r="CP53" s="206">
        <v>17043</v>
      </c>
      <c r="CQ53" s="206">
        <v>17448</v>
      </c>
      <c r="CR53" s="206">
        <v>24268</v>
      </c>
      <c r="CS53" s="206">
        <v>23589</v>
      </c>
      <c r="CT53" s="206">
        <v>15103</v>
      </c>
      <c r="CU53" s="206">
        <v>21434</v>
      </c>
      <c r="CV53" s="206">
        <v>15531</v>
      </c>
      <c r="CW53" s="206">
        <v>14528</v>
      </c>
      <c r="CX53" s="206">
        <v>13702</v>
      </c>
      <c r="CY53" s="206">
        <v>12305</v>
      </c>
      <c r="CZ53" s="206">
        <v>13717</v>
      </c>
      <c r="DA53" s="206">
        <v>18565</v>
      </c>
      <c r="DB53" s="206">
        <v>19127</v>
      </c>
      <c r="DC53" s="206">
        <v>17234</v>
      </c>
      <c r="DD53" s="206">
        <v>21708</v>
      </c>
      <c r="DE53" s="206">
        <v>25558</v>
      </c>
      <c r="DF53" s="206">
        <v>14358</v>
      </c>
      <c r="DG53" s="206">
        <v>23983</v>
      </c>
      <c r="DH53" s="206">
        <v>18568</v>
      </c>
      <c r="DI53" s="206">
        <v>16483</v>
      </c>
    </row>
    <row r="54" spans="2:113" x14ac:dyDescent="0.25">
      <c r="B54" s="199" t="s">
        <v>20</v>
      </c>
      <c r="C54" s="200" t="s">
        <v>20</v>
      </c>
      <c r="D54" s="200" t="s">
        <v>25</v>
      </c>
      <c r="E54" s="200" t="s">
        <v>67</v>
      </c>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0"/>
      <c r="BR54" s="200"/>
      <c r="BS54" s="200"/>
      <c r="BT54" s="200"/>
      <c r="BU54" s="200"/>
      <c r="BV54" s="200"/>
      <c r="BW54" s="200"/>
      <c r="BX54" s="200"/>
      <c r="BY54" s="200"/>
      <c r="BZ54" s="202">
        <v>0</v>
      </c>
      <c r="CA54" s="202">
        <v>0</v>
      </c>
      <c r="CB54" s="202">
        <v>0</v>
      </c>
      <c r="CC54" s="202">
        <v>0</v>
      </c>
      <c r="CD54" s="202">
        <v>168</v>
      </c>
      <c r="CE54" s="202">
        <v>399</v>
      </c>
      <c r="CF54" s="202">
        <v>118</v>
      </c>
      <c r="CG54" s="202">
        <v>250</v>
      </c>
      <c r="CH54" s="202">
        <v>276</v>
      </c>
      <c r="CI54" s="202">
        <v>17</v>
      </c>
      <c r="CJ54" s="202">
        <v>0</v>
      </c>
      <c r="CK54" s="202">
        <v>0</v>
      </c>
      <c r="CL54" s="202">
        <v>0</v>
      </c>
      <c r="CM54" s="202">
        <v>0</v>
      </c>
      <c r="CN54" s="202">
        <v>0</v>
      </c>
      <c r="CO54" s="202">
        <v>0</v>
      </c>
      <c r="CP54" s="202">
        <v>383</v>
      </c>
      <c r="CQ54" s="202">
        <v>542</v>
      </c>
      <c r="CR54" s="202">
        <v>181</v>
      </c>
      <c r="CS54" s="202">
        <v>217</v>
      </c>
      <c r="CT54" s="202">
        <v>169</v>
      </c>
      <c r="CU54" s="202">
        <v>0</v>
      </c>
      <c r="CV54" s="202">
        <v>0</v>
      </c>
      <c r="CW54" s="202">
        <v>0</v>
      </c>
      <c r="CX54" s="202">
        <v>0</v>
      </c>
      <c r="CY54" s="202">
        <v>0</v>
      </c>
      <c r="CZ54" s="202">
        <v>0</v>
      </c>
      <c r="DA54" s="202">
        <v>0</v>
      </c>
      <c r="DB54" s="202">
        <v>65</v>
      </c>
      <c r="DC54" s="202">
        <v>453</v>
      </c>
      <c r="DD54" s="202">
        <v>198</v>
      </c>
      <c r="DE54" s="202">
        <v>285</v>
      </c>
      <c r="DF54" s="202">
        <v>90</v>
      </c>
      <c r="DG54" s="202">
        <v>0</v>
      </c>
      <c r="DH54" s="202">
        <v>0</v>
      </c>
      <c r="DI54" s="202">
        <v>0</v>
      </c>
    </row>
    <row r="55" spans="2:113" x14ac:dyDescent="0.25">
      <c r="B55" s="199"/>
      <c r="C55" s="200"/>
      <c r="D55" s="200"/>
      <c r="E55" s="200" t="s">
        <v>459</v>
      </c>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c r="BF55" s="200"/>
      <c r="BG55" s="200"/>
      <c r="BH55" s="200"/>
      <c r="BI55" s="200"/>
      <c r="BJ55" s="200"/>
      <c r="BK55" s="200"/>
      <c r="BL55" s="200"/>
      <c r="BM55" s="200"/>
      <c r="BN55" s="200"/>
      <c r="BO55" s="200"/>
      <c r="BP55" s="200"/>
      <c r="BQ55" s="200"/>
      <c r="BR55" s="200"/>
      <c r="BS55" s="200"/>
      <c r="BT55" s="200"/>
      <c r="BU55" s="200"/>
      <c r="BV55" s="200"/>
      <c r="BW55" s="200"/>
      <c r="BX55" s="200"/>
      <c r="BY55" s="200"/>
      <c r="BZ55" s="202">
        <v>0</v>
      </c>
      <c r="CA55" s="202">
        <v>0</v>
      </c>
      <c r="CB55" s="202">
        <v>0</v>
      </c>
      <c r="CC55" s="202">
        <v>0</v>
      </c>
      <c r="CD55" s="202">
        <v>0</v>
      </c>
      <c r="CE55" s="202">
        <v>13</v>
      </c>
      <c r="CF55" s="202">
        <v>7</v>
      </c>
      <c r="CG55" s="202">
        <v>6</v>
      </c>
      <c r="CH55" s="202">
        <v>6</v>
      </c>
      <c r="CI55" s="202">
        <v>0</v>
      </c>
      <c r="CJ55" s="202">
        <v>0</v>
      </c>
      <c r="CK55" s="202">
        <v>0</v>
      </c>
      <c r="CL55" s="202">
        <v>0</v>
      </c>
      <c r="CM55" s="202">
        <v>0</v>
      </c>
      <c r="CN55" s="202">
        <v>0</v>
      </c>
      <c r="CO55" s="202">
        <v>0</v>
      </c>
      <c r="CP55" s="202">
        <v>0</v>
      </c>
      <c r="CQ55" s="202">
        <v>37</v>
      </c>
      <c r="CR55" s="202">
        <v>14</v>
      </c>
      <c r="CS55" s="202">
        <v>14</v>
      </c>
      <c r="CT55" s="202">
        <v>2</v>
      </c>
      <c r="CU55" s="202">
        <v>0</v>
      </c>
      <c r="CV55" s="202">
        <v>0</v>
      </c>
      <c r="CW55" s="202">
        <v>0</v>
      </c>
      <c r="CX55" s="202">
        <v>0</v>
      </c>
      <c r="CY55" s="202">
        <v>0</v>
      </c>
      <c r="CZ55" s="202">
        <v>0</v>
      </c>
      <c r="DA55" s="202">
        <v>0</v>
      </c>
      <c r="DB55" s="202">
        <v>6</v>
      </c>
      <c r="DC55" s="202">
        <v>11</v>
      </c>
      <c r="DD55" s="202">
        <v>8</v>
      </c>
      <c r="DE55" s="202">
        <v>10</v>
      </c>
      <c r="DF55" s="202">
        <v>3</v>
      </c>
      <c r="DG55" s="202">
        <v>0</v>
      </c>
      <c r="DH55" s="202">
        <v>0</v>
      </c>
      <c r="DI55" s="202">
        <v>0</v>
      </c>
    </row>
    <row r="56" spans="2:113" x14ac:dyDescent="0.25">
      <c r="B56" s="199"/>
      <c r="C56" s="200"/>
      <c r="D56" s="200"/>
      <c r="E56" s="200" t="s">
        <v>68</v>
      </c>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200"/>
      <c r="AX56" s="200"/>
      <c r="AY56" s="200"/>
      <c r="AZ56" s="200"/>
      <c r="BA56" s="200"/>
      <c r="BB56" s="200"/>
      <c r="BC56" s="200"/>
      <c r="BD56" s="200"/>
      <c r="BE56" s="200"/>
      <c r="BF56" s="200"/>
      <c r="BG56" s="200"/>
      <c r="BH56" s="200"/>
      <c r="BI56" s="200"/>
      <c r="BJ56" s="200"/>
      <c r="BK56" s="200"/>
      <c r="BL56" s="200"/>
      <c r="BM56" s="200"/>
      <c r="BN56" s="200"/>
      <c r="BO56" s="200"/>
      <c r="BP56" s="200"/>
      <c r="BQ56" s="200"/>
      <c r="BR56" s="200"/>
      <c r="BS56" s="200"/>
      <c r="BT56" s="200"/>
      <c r="BU56" s="200"/>
      <c r="BV56" s="200"/>
      <c r="BW56" s="200"/>
      <c r="BX56" s="200"/>
      <c r="BY56" s="200"/>
      <c r="BZ56" s="202">
        <v>0</v>
      </c>
      <c r="CA56" s="202">
        <v>0</v>
      </c>
      <c r="CB56" s="202">
        <v>0</v>
      </c>
      <c r="CC56" s="202">
        <v>0</v>
      </c>
      <c r="CD56" s="202">
        <v>168</v>
      </c>
      <c r="CE56" s="202">
        <v>412</v>
      </c>
      <c r="CF56" s="202">
        <v>125</v>
      </c>
      <c r="CG56" s="202">
        <v>256</v>
      </c>
      <c r="CH56" s="202">
        <v>282</v>
      </c>
      <c r="CI56" s="202">
        <v>17</v>
      </c>
      <c r="CJ56" s="202">
        <v>0</v>
      </c>
      <c r="CK56" s="202">
        <v>0</v>
      </c>
      <c r="CL56" s="202">
        <v>0</v>
      </c>
      <c r="CM56" s="202">
        <v>0</v>
      </c>
      <c r="CN56" s="202">
        <v>0</v>
      </c>
      <c r="CO56" s="202">
        <v>0</v>
      </c>
      <c r="CP56" s="202">
        <v>383</v>
      </c>
      <c r="CQ56" s="202">
        <v>579</v>
      </c>
      <c r="CR56" s="202">
        <v>195</v>
      </c>
      <c r="CS56" s="202">
        <v>231</v>
      </c>
      <c r="CT56" s="202">
        <v>171</v>
      </c>
      <c r="CU56" s="202">
        <v>0</v>
      </c>
      <c r="CV56" s="202">
        <v>0</v>
      </c>
      <c r="CW56" s="202">
        <v>0</v>
      </c>
      <c r="CX56" s="202">
        <v>0</v>
      </c>
      <c r="CY56" s="202">
        <v>0</v>
      </c>
      <c r="CZ56" s="202">
        <v>0</v>
      </c>
      <c r="DA56" s="202">
        <v>0</v>
      </c>
      <c r="DB56" s="202">
        <v>71</v>
      </c>
      <c r="DC56" s="202">
        <v>464</v>
      </c>
      <c r="DD56" s="202">
        <v>204</v>
      </c>
      <c r="DE56" s="202">
        <v>295</v>
      </c>
      <c r="DF56" s="202">
        <v>93</v>
      </c>
      <c r="DG56" s="202">
        <v>0</v>
      </c>
      <c r="DH56" s="202">
        <v>0</v>
      </c>
      <c r="DI56" s="202">
        <v>0</v>
      </c>
    </row>
    <row r="57" spans="2:113" x14ac:dyDescent="0.25">
      <c r="B57" s="204" t="s">
        <v>20</v>
      </c>
      <c r="C57" s="205" t="s">
        <v>20</v>
      </c>
      <c r="D57" s="205" t="s">
        <v>28</v>
      </c>
      <c r="E57" s="205" t="s">
        <v>67</v>
      </c>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c r="BX57" s="205"/>
      <c r="BY57" s="205"/>
      <c r="BZ57" s="206">
        <v>0</v>
      </c>
      <c r="CA57" s="206">
        <v>4</v>
      </c>
      <c r="CB57" s="206">
        <v>7</v>
      </c>
      <c r="CC57" s="206">
        <v>11</v>
      </c>
      <c r="CD57" s="206">
        <v>52</v>
      </c>
      <c r="CE57" s="206">
        <v>274</v>
      </c>
      <c r="CF57" s="206">
        <v>162</v>
      </c>
      <c r="CG57" s="206">
        <v>248</v>
      </c>
      <c r="CH57" s="206">
        <v>87</v>
      </c>
      <c r="CI57" s="206">
        <v>21</v>
      </c>
      <c r="CJ57" s="206">
        <v>214</v>
      </c>
      <c r="CK57" s="206">
        <v>2</v>
      </c>
      <c r="CL57" s="206">
        <v>7</v>
      </c>
      <c r="CM57" s="206">
        <v>14</v>
      </c>
      <c r="CN57" s="206">
        <v>11</v>
      </c>
      <c r="CO57" s="206">
        <v>95</v>
      </c>
      <c r="CP57" s="206">
        <v>49</v>
      </c>
      <c r="CQ57" s="206">
        <v>301</v>
      </c>
      <c r="CR57" s="206">
        <v>318</v>
      </c>
      <c r="CS57" s="206">
        <v>437</v>
      </c>
      <c r="CT57" s="206">
        <v>119</v>
      </c>
      <c r="CU57" s="206">
        <v>122</v>
      </c>
      <c r="CV57" s="206">
        <v>78</v>
      </c>
      <c r="CW57" s="206">
        <v>23</v>
      </c>
      <c r="CX57" s="206">
        <v>63</v>
      </c>
      <c r="CY57" s="206">
        <v>8</v>
      </c>
      <c r="CZ57" s="206">
        <v>13</v>
      </c>
      <c r="DA57" s="206">
        <v>93</v>
      </c>
      <c r="DB57" s="206">
        <v>239</v>
      </c>
      <c r="DC57" s="206">
        <v>411</v>
      </c>
      <c r="DD57" s="206">
        <v>263</v>
      </c>
      <c r="DE57" s="206">
        <v>487</v>
      </c>
      <c r="DF57" s="206">
        <v>30</v>
      </c>
      <c r="DG57" s="206">
        <v>0</v>
      </c>
      <c r="DH57" s="206">
        <v>26</v>
      </c>
      <c r="DI57" s="206">
        <v>16</v>
      </c>
    </row>
    <row r="58" spans="2:113" x14ac:dyDescent="0.25">
      <c r="B58" s="204"/>
      <c r="C58" s="205"/>
      <c r="D58" s="205"/>
      <c r="E58" s="205" t="s">
        <v>459</v>
      </c>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5"/>
      <c r="BR58" s="205"/>
      <c r="BS58" s="205"/>
      <c r="BT58" s="205"/>
      <c r="BU58" s="205"/>
      <c r="BV58" s="205"/>
      <c r="BW58" s="205"/>
      <c r="BX58" s="205"/>
      <c r="BY58" s="205"/>
      <c r="BZ58" s="206">
        <v>0</v>
      </c>
      <c r="CA58" s="206">
        <v>60</v>
      </c>
      <c r="CB58" s="206">
        <v>81</v>
      </c>
      <c r="CC58" s="206">
        <v>110</v>
      </c>
      <c r="CD58" s="206">
        <v>85</v>
      </c>
      <c r="CE58" s="206">
        <v>302</v>
      </c>
      <c r="CF58" s="206">
        <v>16</v>
      </c>
      <c r="CG58" s="206">
        <v>33</v>
      </c>
      <c r="CH58" s="206">
        <v>11</v>
      </c>
      <c r="CI58" s="206">
        <v>0</v>
      </c>
      <c r="CJ58" s="206">
        <v>27</v>
      </c>
      <c r="CK58" s="206">
        <v>25</v>
      </c>
      <c r="CL58" s="206">
        <v>68</v>
      </c>
      <c r="CM58" s="206">
        <v>114</v>
      </c>
      <c r="CN58" s="206">
        <v>95</v>
      </c>
      <c r="CO58" s="206">
        <v>206</v>
      </c>
      <c r="CP58" s="206">
        <v>63</v>
      </c>
      <c r="CQ58" s="206">
        <v>169</v>
      </c>
      <c r="CR58" s="206">
        <v>71</v>
      </c>
      <c r="CS58" s="206">
        <v>65</v>
      </c>
      <c r="CT58" s="206">
        <v>15</v>
      </c>
      <c r="CU58" s="206">
        <v>99</v>
      </c>
      <c r="CV58" s="206">
        <v>45</v>
      </c>
      <c r="CW58" s="206">
        <v>0</v>
      </c>
      <c r="CX58" s="206">
        <v>0</v>
      </c>
      <c r="CY58" s="206">
        <v>2</v>
      </c>
      <c r="CZ58" s="206">
        <v>2</v>
      </c>
      <c r="DA58" s="206">
        <v>33</v>
      </c>
      <c r="DB58" s="206">
        <v>146</v>
      </c>
      <c r="DC58" s="206">
        <v>178</v>
      </c>
      <c r="DD58" s="206">
        <v>25</v>
      </c>
      <c r="DE58" s="206">
        <v>80</v>
      </c>
      <c r="DF58" s="206">
        <v>74</v>
      </c>
      <c r="DG58" s="206">
        <v>0</v>
      </c>
      <c r="DH58" s="206">
        <v>30</v>
      </c>
      <c r="DI58" s="206">
        <v>2</v>
      </c>
    </row>
    <row r="59" spans="2:113" x14ac:dyDescent="0.25">
      <c r="B59" s="204"/>
      <c r="C59" s="205"/>
      <c r="D59" s="205"/>
      <c r="E59" s="205" t="s">
        <v>68</v>
      </c>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5"/>
      <c r="BR59" s="205"/>
      <c r="BS59" s="205"/>
      <c r="BT59" s="205"/>
      <c r="BU59" s="205"/>
      <c r="BV59" s="205"/>
      <c r="BW59" s="205"/>
      <c r="BX59" s="205"/>
      <c r="BY59" s="205"/>
      <c r="BZ59" s="206">
        <v>0</v>
      </c>
      <c r="CA59" s="206">
        <v>64</v>
      </c>
      <c r="CB59" s="206">
        <v>88</v>
      </c>
      <c r="CC59" s="206">
        <v>121</v>
      </c>
      <c r="CD59" s="206">
        <v>137</v>
      </c>
      <c r="CE59" s="206">
        <v>576</v>
      </c>
      <c r="CF59" s="206">
        <v>178</v>
      </c>
      <c r="CG59" s="206">
        <v>281</v>
      </c>
      <c r="CH59" s="206">
        <v>98</v>
      </c>
      <c r="CI59" s="206">
        <v>21</v>
      </c>
      <c r="CJ59" s="206">
        <v>241</v>
      </c>
      <c r="CK59" s="206">
        <v>27</v>
      </c>
      <c r="CL59" s="206">
        <v>75</v>
      </c>
      <c r="CM59" s="206">
        <v>128</v>
      </c>
      <c r="CN59" s="206">
        <v>106</v>
      </c>
      <c r="CO59" s="206">
        <v>301</v>
      </c>
      <c r="CP59" s="206">
        <v>112</v>
      </c>
      <c r="CQ59" s="206">
        <v>470</v>
      </c>
      <c r="CR59" s="206">
        <v>389</v>
      </c>
      <c r="CS59" s="206">
        <v>502</v>
      </c>
      <c r="CT59" s="206">
        <v>134</v>
      </c>
      <c r="CU59" s="206">
        <v>221</v>
      </c>
      <c r="CV59" s="206">
        <v>123</v>
      </c>
      <c r="CW59" s="206">
        <v>23</v>
      </c>
      <c r="CX59" s="206">
        <v>63</v>
      </c>
      <c r="CY59" s="206">
        <v>10</v>
      </c>
      <c r="CZ59" s="206">
        <v>15</v>
      </c>
      <c r="DA59" s="206">
        <v>126</v>
      </c>
      <c r="DB59" s="206">
        <v>385</v>
      </c>
      <c r="DC59" s="206">
        <v>589</v>
      </c>
      <c r="DD59" s="206">
        <v>288</v>
      </c>
      <c r="DE59" s="206">
        <v>567</v>
      </c>
      <c r="DF59" s="206">
        <v>104</v>
      </c>
      <c r="DG59" s="206">
        <v>0</v>
      </c>
      <c r="DH59" s="206">
        <v>56</v>
      </c>
      <c r="DI59" s="206">
        <v>18</v>
      </c>
    </row>
    <row r="60" spans="2:113" x14ac:dyDescent="0.25">
      <c r="B60" s="199" t="s">
        <v>74</v>
      </c>
      <c r="C60" s="200" t="s">
        <v>75</v>
      </c>
      <c r="D60" s="200" t="s">
        <v>75</v>
      </c>
      <c r="E60" s="200" t="s">
        <v>67</v>
      </c>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0"/>
      <c r="BR60" s="200"/>
      <c r="BS60" s="200"/>
      <c r="BT60" s="200"/>
      <c r="BU60" s="200"/>
      <c r="BV60" s="200"/>
      <c r="BW60" s="200"/>
      <c r="BX60" s="200"/>
      <c r="BY60" s="200"/>
      <c r="BZ60" s="202">
        <v>33</v>
      </c>
      <c r="CA60" s="202">
        <v>251</v>
      </c>
      <c r="CB60" s="202">
        <v>79</v>
      </c>
      <c r="CC60" s="202">
        <v>649</v>
      </c>
      <c r="CD60" s="202">
        <v>1391</v>
      </c>
      <c r="CE60" s="202">
        <v>1484</v>
      </c>
      <c r="CF60" s="202">
        <v>2165</v>
      </c>
      <c r="CG60" s="202">
        <v>2238</v>
      </c>
      <c r="CH60" s="202">
        <v>604</v>
      </c>
      <c r="CI60" s="202">
        <v>745</v>
      </c>
      <c r="CJ60" s="202">
        <v>349</v>
      </c>
      <c r="CK60" s="202">
        <v>635</v>
      </c>
      <c r="CL60" s="202">
        <v>13</v>
      </c>
      <c r="CM60" s="202">
        <v>202</v>
      </c>
      <c r="CN60" s="202">
        <v>673</v>
      </c>
      <c r="CO60" s="202">
        <v>729</v>
      </c>
      <c r="CP60" s="202">
        <v>1363</v>
      </c>
      <c r="CQ60" s="202">
        <v>2077</v>
      </c>
      <c r="CR60" s="202">
        <v>2155</v>
      </c>
      <c r="CS60" s="202">
        <v>1898</v>
      </c>
      <c r="CT60" s="202">
        <v>1278</v>
      </c>
      <c r="CU60" s="202">
        <v>1206</v>
      </c>
      <c r="CV60" s="202">
        <v>1240</v>
      </c>
      <c r="CW60" s="202">
        <v>916</v>
      </c>
      <c r="CX60" s="202">
        <v>386</v>
      </c>
      <c r="CY60" s="202">
        <v>512</v>
      </c>
      <c r="CZ60" s="202">
        <v>759</v>
      </c>
      <c r="DA60" s="202">
        <v>1206</v>
      </c>
      <c r="DB60" s="202">
        <v>1940</v>
      </c>
      <c r="DC60" s="202">
        <v>2213</v>
      </c>
      <c r="DD60" s="202">
        <v>2101</v>
      </c>
      <c r="DE60" s="202">
        <v>2238</v>
      </c>
      <c r="DF60" s="202">
        <v>1031</v>
      </c>
      <c r="DG60" s="202">
        <v>965</v>
      </c>
      <c r="DH60" s="202">
        <v>1593</v>
      </c>
      <c r="DI60" s="202">
        <v>665</v>
      </c>
    </row>
    <row r="61" spans="2:113" x14ac:dyDescent="0.25">
      <c r="B61" s="199"/>
      <c r="C61" s="200"/>
      <c r="D61" s="200"/>
      <c r="E61" s="200" t="s">
        <v>459</v>
      </c>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c r="AY61" s="200"/>
      <c r="AZ61" s="200"/>
      <c r="BA61" s="200"/>
      <c r="BB61" s="200"/>
      <c r="BC61" s="200"/>
      <c r="BD61" s="200"/>
      <c r="BE61" s="200"/>
      <c r="BF61" s="200"/>
      <c r="BG61" s="200"/>
      <c r="BH61" s="200"/>
      <c r="BI61" s="200"/>
      <c r="BJ61" s="200"/>
      <c r="BK61" s="200"/>
      <c r="BL61" s="200"/>
      <c r="BM61" s="200"/>
      <c r="BN61" s="200"/>
      <c r="BO61" s="200"/>
      <c r="BP61" s="200"/>
      <c r="BQ61" s="200"/>
      <c r="BR61" s="200"/>
      <c r="BS61" s="200"/>
      <c r="BT61" s="200"/>
      <c r="BU61" s="200"/>
      <c r="BV61" s="200"/>
      <c r="BW61" s="200"/>
      <c r="BX61" s="200"/>
      <c r="BY61" s="200"/>
      <c r="BZ61" s="202">
        <v>2</v>
      </c>
      <c r="CA61" s="202">
        <v>404</v>
      </c>
      <c r="CB61" s="202">
        <v>19</v>
      </c>
      <c r="CC61" s="202">
        <v>176</v>
      </c>
      <c r="CD61" s="202">
        <v>813</v>
      </c>
      <c r="CE61" s="202">
        <v>554</v>
      </c>
      <c r="CF61" s="202">
        <v>760</v>
      </c>
      <c r="CG61" s="202">
        <v>501</v>
      </c>
      <c r="CH61" s="202">
        <v>182</v>
      </c>
      <c r="CI61" s="202">
        <v>839</v>
      </c>
      <c r="CJ61" s="202">
        <v>147</v>
      </c>
      <c r="CK61" s="202">
        <v>242</v>
      </c>
      <c r="CL61" s="202">
        <v>0</v>
      </c>
      <c r="CM61" s="202">
        <v>114</v>
      </c>
      <c r="CN61" s="202">
        <v>221</v>
      </c>
      <c r="CO61" s="202">
        <v>336</v>
      </c>
      <c r="CP61" s="202">
        <v>1039</v>
      </c>
      <c r="CQ61" s="202">
        <v>1592</v>
      </c>
      <c r="CR61" s="202">
        <v>734</v>
      </c>
      <c r="CS61" s="202">
        <v>425</v>
      </c>
      <c r="CT61" s="202">
        <v>1229</v>
      </c>
      <c r="CU61" s="202">
        <v>457</v>
      </c>
      <c r="CV61" s="202">
        <v>1455</v>
      </c>
      <c r="CW61" s="202">
        <v>473</v>
      </c>
      <c r="CX61" s="202">
        <v>151</v>
      </c>
      <c r="CY61" s="202">
        <v>380</v>
      </c>
      <c r="CZ61" s="202">
        <v>485</v>
      </c>
      <c r="DA61" s="202">
        <v>1035</v>
      </c>
      <c r="DB61" s="202">
        <v>1387</v>
      </c>
      <c r="DC61" s="202">
        <v>1197</v>
      </c>
      <c r="DD61" s="202">
        <v>653</v>
      </c>
      <c r="DE61" s="202">
        <v>958</v>
      </c>
      <c r="DF61" s="202">
        <v>227</v>
      </c>
      <c r="DG61" s="202">
        <v>1444</v>
      </c>
      <c r="DH61" s="202">
        <v>1115</v>
      </c>
      <c r="DI61" s="202">
        <v>1183</v>
      </c>
    </row>
    <row r="62" spans="2:113" x14ac:dyDescent="0.25">
      <c r="B62" s="199"/>
      <c r="C62" s="200"/>
      <c r="D62" s="200"/>
      <c r="E62" s="200" t="s">
        <v>68</v>
      </c>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0"/>
      <c r="AY62" s="200"/>
      <c r="AZ62" s="200"/>
      <c r="BA62" s="200"/>
      <c r="BB62" s="200"/>
      <c r="BC62" s="200"/>
      <c r="BD62" s="200"/>
      <c r="BE62" s="200"/>
      <c r="BF62" s="200"/>
      <c r="BG62" s="200"/>
      <c r="BH62" s="200"/>
      <c r="BI62" s="200"/>
      <c r="BJ62" s="200"/>
      <c r="BK62" s="200"/>
      <c r="BL62" s="200"/>
      <c r="BM62" s="200"/>
      <c r="BN62" s="200"/>
      <c r="BO62" s="200"/>
      <c r="BP62" s="200"/>
      <c r="BQ62" s="200"/>
      <c r="BR62" s="200"/>
      <c r="BS62" s="200"/>
      <c r="BT62" s="200"/>
      <c r="BU62" s="200"/>
      <c r="BV62" s="200"/>
      <c r="BW62" s="200"/>
      <c r="BX62" s="200"/>
      <c r="BY62" s="200"/>
      <c r="BZ62" s="202">
        <v>35</v>
      </c>
      <c r="CA62" s="202">
        <v>655</v>
      </c>
      <c r="CB62" s="202">
        <v>98</v>
      </c>
      <c r="CC62" s="202">
        <v>825</v>
      </c>
      <c r="CD62" s="202">
        <v>2204</v>
      </c>
      <c r="CE62" s="202">
        <v>2038</v>
      </c>
      <c r="CF62" s="202">
        <v>2925</v>
      </c>
      <c r="CG62" s="202">
        <v>2739</v>
      </c>
      <c r="CH62" s="202">
        <v>786</v>
      </c>
      <c r="CI62" s="202">
        <v>1584</v>
      </c>
      <c r="CJ62" s="202">
        <v>496</v>
      </c>
      <c r="CK62" s="202">
        <v>877</v>
      </c>
      <c r="CL62" s="202">
        <v>13</v>
      </c>
      <c r="CM62" s="202">
        <v>316</v>
      </c>
      <c r="CN62" s="202">
        <v>894</v>
      </c>
      <c r="CO62" s="202">
        <v>1065</v>
      </c>
      <c r="CP62" s="202">
        <v>2402</v>
      </c>
      <c r="CQ62" s="202">
        <v>3669</v>
      </c>
      <c r="CR62" s="202">
        <v>2889</v>
      </c>
      <c r="CS62" s="202">
        <v>2323</v>
      </c>
      <c r="CT62" s="202">
        <v>2507</v>
      </c>
      <c r="CU62" s="202">
        <v>1663</v>
      </c>
      <c r="CV62" s="202">
        <v>2695</v>
      </c>
      <c r="CW62" s="202">
        <v>1389</v>
      </c>
      <c r="CX62" s="202">
        <v>537</v>
      </c>
      <c r="CY62" s="202">
        <v>892</v>
      </c>
      <c r="CZ62" s="202">
        <v>1244</v>
      </c>
      <c r="DA62" s="202">
        <v>2241</v>
      </c>
      <c r="DB62" s="202">
        <v>3327</v>
      </c>
      <c r="DC62" s="202">
        <v>3410</v>
      </c>
      <c r="DD62" s="202">
        <v>2754</v>
      </c>
      <c r="DE62" s="202">
        <v>3196</v>
      </c>
      <c r="DF62" s="202">
        <v>1258</v>
      </c>
      <c r="DG62" s="202">
        <v>2409</v>
      </c>
      <c r="DH62" s="202">
        <v>2708</v>
      </c>
      <c r="DI62" s="202">
        <v>1848</v>
      </c>
    </row>
    <row r="63" spans="2:113" x14ac:dyDescent="0.25">
      <c r="B63" s="204" t="s">
        <v>74</v>
      </c>
      <c r="C63" s="205" t="s">
        <v>8</v>
      </c>
      <c r="D63" s="205" t="s">
        <v>8</v>
      </c>
      <c r="E63" s="205" t="s">
        <v>67</v>
      </c>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c r="BZ63" s="206">
        <v>0</v>
      </c>
      <c r="CA63" s="206">
        <v>0</v>
      </c>
      <c r="CB63" s="206">
        <v>19</v>
      </c>
      <c r="CC63" s="206">
        <v>916</v>
      </c>
      <c r="CD63" s="206">
        <v>1844</v>
      </c>
      <c r="CE63" s="206">
        <v>3705</v>
      </c>
      <c r="CF63" s="206">
        <v>12896</v>
      </c>
      <c r="CG63" s="206">
        <v>6676</v>
      </c>
      <c r="CH63" s="206">
        <v>1482</v>
      </c>
      <c r="CI63" s="206">
        <v>530</v>
      </c>
      <c r="CJ63" s="206">
        <v>548</v>
      </c>
      <c r="CK63" s="206">
        <v>120</v>
      </c>
      <c r="CL63" s="206">
        <v>210</v>
      </c>
      <c r="CM63" s="206">
        <v>0</v>
      </c>
      <c r="CN63" s="206">
        <v>269</v>
      </c>
      <c r="CO63" s="206">
        <v>397</v>
      </c>
      <c r="CP63" s="206">
        <v>1760</v>
      </c>
      <c r="CQ63" s="206">
        <v>3852</v>
      </c>
      <c r="CR63" s="206">
        <v>11039</v>
      </c>
      <c r="CS63" s="206">
        <v>6299</v>
      </c>
      <c r="CT63" s="206">
        <v>1350</v>
      </c>
      <c r="CU63" s="206">
        <v>554</v>
      </c>
      <c r="CV63" s="206">
        <v>413</v>
      </c>
      <c r="CW63" s="206">
        <v>225</v>
      </c>
      <c r="CX63" s="206">
        <v>0</v>
      </c>
      <c r="CY63" s="206">
        <v>0</v>
      </c>
      <c r="CZ63" s="206">
        <v>38</v>
      </c>
      <c r="DA63" s="206">
        <v>708</v>
      </c>
      <c r="DB63" s="206">
        <v>2041</v>
      </c>
      <c r="DC63" s="206">
        <v>3236</v>
      </c>
      <c r="DD63" s="206">
        <v>12312</v>
      </c>
      <c r="DE63" s="206">
        <v>5474</v>
      </c>
      <c r="DF63" s="206">
        <v>1254</v>
      </c>
      <c r="DG63" s="206">
        <v>662</v>
      </c>
      <c r="DH63" s="206">
        <v>212</v>
      </c>
      <c r="DI63" s="206">
        <v>115</v>
      </c>
    </row>
    <row r="64" spans="2:113" x14ac:dyDescent="0.25">
      <c r="B64" s="204"/>
      <c r="C64" s="205"/>
      <c r="D64" s="205"/>
      <c r="E64" s="205" t="s">
        <v>459</v>
      </c>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5"/>
      <c r="BR64" s="205"/>
      <c r="BS64" s="205"/>
      <c r="BT64" s="205"/>
      <c r="BU64" s="205"/>
      <c r="BV64" s="205"/>
      <c r="BW64" s="205"/>
      <c r="BX64" s="205"/>
      <c r="BY64" s="205"/>
      <c r="BZ64" s="206">
        <v>0</v>
      </c>
      <c r="CA64" s="206">
        <v>0</v>
      </c>
      <c r="CB64" s="206">
        <v>70</v>
      </c>
      <c r="CC64" s="206">
        <v>360</v>
      </c>
      <c r="CD64" s="206">
        <v>3090</v>
      </c>
      <c r="CE64" s="206">
        <v>3041</v>
      </c>
      <c r="CF64" s="206">
        <v>4900</v>
      </c>
      <c r="CG64" s="206">
        <v>2718</v>
      </c>
      <c r="CH64" s="206">
        <v>256</v>
      </c>
      <c r="CI64" s="206">
        <v>505</v>
      </c>
      <c r="CJ64" s="206">
        <v>412</v>
      </c>
      <c r="CK64" s="206">
        <v>124</v>
      </c>
      <c r="CL64" s="206">
        <v>78</v>
      </c>
      <c r="CM64" s="206">
        <v>0</v>
      </c>
      <c r="CN64" s="206">
        <v>202</v>
      </c>
      <c r="CO64" s="206">
        <v>255</v>
      </c>
      <c r="CP64" s="206">
        <v>3258</v>
      </c>
      <c r="CQ64" s="206">
        <v>2700</v>
      </c>
      <c r="CR64" s="206">
        <v>4689</v>
      </c>
      <c r="CS64" s="206">
        <v>2155</v>
      </c>
      <c r="CT64" s="206">
        <v>377</v>
      </c>
      <c r="CU64" s="206">
        <v>399</v>
      </c>
      <c r="CV64" s="206">
        <v>298</v>
      </c>
      <c r="CW64" s="206">
        <v>169</v>
      </c>
      <c r="CX64" s="206">
        <v>0</v>
      </c>
      <c r="CY64" s="206">
        <v>0</v>
      </c>
      <c r="CZ64" s="206">
        <v>4</v>
      </c>
      <c r="DA64" s="206">
        <v>514</v>
      </c>
      <c r="DB64" s="206">
        <v>3010</v>
      </c>
      <c r="DC64" s="206">
        <v>2712</v>
      </c>
      <c r="DD64" s="206">
        <v>5761</v>
      </c>
      <c r="DE64" s="206">
        <v>2054</v>
      </c>
      <c r="DF64" s="206">
        <v>477</v>
      </c>
      <c r="DG64" s="206">
        <v>376</v>
      </c>
      <c r="DH64" s="206">
        <v>259</v>
      </c>
      <c r="DI64" s="206">
        <v>350</v>
      </c>
    </row>
    <row r="65" spans="2:113" x14ac:dyDescent="0.25">
      <c r="B65" s="204"/>
      <c r="C65" s="205"/>
      <c r="D65" s="205"/>
      <c r="E65" s="205" t="s">
        <v>68</v>
      </c>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6">
        <v>0</v>
      </c>
      <c r="CA65" s="206">
        <v>0</v>
      </c>
      <c r="CB65" s="206">
        <v>89</v>
      </c>
      <c r="CC65" s="206">
        <v>1276</v>
      </c>
      <c r="CD65" s="206">
        <v>4934</v>
      </c>
      <c r="CE65" s="206">
        <v>6746</v>
      </c>
      <c r="CF65" s="206">
        <v>17796</v>
      </c>
      <c r="CG65" s="206">
        <v>9394</v>
      </c>
      <c r="CH65" s="206">
        <v>1738</v>
      </c>
      <c r="CI65" s="206">
        <v>1035</v>
      </c>
      <c r="CJ65" s="206">
        <v>960</v>
      </c>
      <c r="CK65" s="206">
        <v>244</v>
      </c>
      <c r="CL65" s="206">
        <v>288</v>
      </c>
      <c r="CM65" s="206">
        <v>0</v>
      </c>
      <c r="CN65" s="206">
        <v>471</v>
      </c>
      <c r="CO65" s="206">
        <v>652</v>
      </c>
      <c r="CP65" s="206">
        <v>5018</v>
      </c>
      <c r="CQ65" s="206">
        <v>6552</v>
      </c>
      <c r="CR65" s="206">
        <v>15728</v>
      </c>
      <c r="CS65" s="206">
        <v>8454</v>
      </c>
      <c r="CT65" s="206">
        <v>1727</v>
      </c>
      <c r="CU65" s="206">
        <v>953</v>
      </c>
      <c r="CV65" s="206">
        <v>711</v>
      </c>
      <c r="CW65" s="206">
        <v>394</v>
      </c>
      <c r="CX65" s="206">
        <v>0</v>
      </c>
      <c r="CY65" s="206">
        <v>0</v>
      </c>
      <c r="CZ65" s="206">
        <v>42</v>
      </c>
      <c r="DA65" s="206">
        <v>1222</v>
      </c>
      <c r="DB65" s="206">
        <v>5051</v>
      </c>
      <c r="DC65" s="206">
        <v>5948</v>
      </c>
      <c r="DD65" s="206">
        <v>18073</v>
      </c>
      <c r="DE65" s="206">
        <v>7528</v>
      </c>
      <c r="DF65" s="206">
        <v>1731</v>
      </c>
      <c r="DG65" s="206">
        <v>1038</v>
      </c>
      <c r="DH65" s="206">
        <v>471</v>
      </c>
      <c r="DI65" s="206">
        <v>465</v>
      </c>
    </row>
    <row r="66" spans="2:113" x14ac:dyDescent="0.25">
      <c r="B66" s="199" t="s">
        <v>23</v>
      </c>
      <c r="C66" s="200" t="s">
        <v>23</v>
      </c>
      <c r="D66" s="200" t="s">
        <v>23</v>
      </c>
      <c r="E66" s="200" t="s">
        <v>67</v>
      </c>
      <c r="F66" s="200"/>
      <c r="G66" s="200"/>
      <c r="H66" s="200"/>
      <c r="I66" s="200"/>
      <c r="J66" s="200"/>
      <c r="K66" s="200"/>
      <c r="L66" s="200"/>
      <c r="M66" s="200"/>
      <c r="N66" s="200"/>
      <c r="O66" s="200"/>
      <c r="P66" s="200"/>
      <c r="Q66" s="200"/>
      <c r="R66" s="202">
        <v>20083</v>
      </c>
      <c r="S66" s="202">
        <v>16072</v>
      </c>
      <c r="T66" s="202">
        <v>28973</v>
      </c>
      <c r="U66" s="202">
        <v>73159</v>
      </c>
      <c r="V66" s="202">
        <v>97207</v>
      </c>
      <c r="W66" s="202">
        <v>139926</v>
      </c>
      <c r="X66" s="202">
        <v>209939</v>
      </c>
      <c r="Y66" s="202">
        <v>145773</v>
      </c>
      <c r="Z66" s="202">
        <v>60198</v>
      </c>
      <c r="AA66" s="202">
        <v>37195</v>
      </c>
      <c r="AB66" s="202">
        <v>24164</v>
      </c>
      <c r="AC66" s="202">
        <v>99532</v>
      </c>
      <c r="AD66" s="202">
        <v>22424</v>
      </c>
      <c r="AE66" s="202">
        <v>24753</v>
      </c>
      <c r="AF66" s="202">
        <v>32248</v>
      </c>
      <c r="AG66" s="202">
        <v>55775</v>
      </c>
      <c r="AH66" s="202">
        <v>109972</v>
      </c>
      <c r="AI66" s="202">
        <v>138362</v>
      </c>
      <c r="AJ66" s="202">
        <v>206313</v>
      </c>
      <c r="AK66" s="202">
        <v>128669</v>
      </c>
      <c r="AL66" s="202">
        <v>60055</v>
      </c>
      <c r="AM66" s="202">
        <v>41971</v>
      </c>
      <c r="AN66" s="202">
        <v>40345</v>
      </c>
      <c r="AO66" s="202">
        <v>85768</v>
      </c>
      <c r="AP66" s="202">
        <v>19056</v>
      </c>
      <c r="AQ66" s="202">
        <v>18461</v>
      </c>
      <c r="AR66" s="202">
        <v>28812</v>
      </c>
      <c r="AS66" s="202">
        <v>78897</v>
      </c>
      <c r="AT66" s="202">
        <v>115984</v>
      </c>
      <c r="AU66" s="202">
        <v>131539</v>
      </c>
      <c r="AV66" s="202">
        <v>209650</v>
      </c>
      <c r="AW66" s="202">
        <v>151493</v>
      </c>
      <c r="AX66" s="202">
        <v>70732</v>
      </c>
      <c r="AY66" s="202">
        <v>37957</v>
      </c>
      <c r="AZ66" s="202">
        <v>37506</v>
      </c>
      <c r="BA66" s="202">
        <v>87701</v>
      </c>
      <c r="BB66" s="202">
        <v>16855</v>
      </c>
      <c r="BC66" s="202">
        <v>13711</v>
      </c>
      <c r="BD66" s="202">
        <v>31274</v>
      </c>
      <c r="BE66" s="202">
        <v>59111</v>
      </c>
      <c r="BF66" s="202">
        <v>95820</v>
      </c>
      <c r="BG66" s="202">
        <v>130225</v>
      </c>
      <c r="BH66" s="202">
        <v>182407</v>
      </c>
      <c r="BI66" s="202">
        <v>157577</v>
      </c>
      <c r="BJ66" s="202">
        <v>68301</v>
      </c>
      <c r="BK66" s="202">
        <v>39305</v>
      </c>
      <c r="BL66" s="202">
        <v>35482</v>
      </c>
      <c r="BM66" s="202">
        <v>80003</v>
      </c>
      <c r="BN66" s="202">
        <v>18076</v>
      </c>
      <c r="BO66" s="202">
        <v>15472</v>
      </c>
      <c r="BP66" s="202">
        <v>28696</v>
      </c>
      <c r="BQ66" s="202">
        <v>77968</v>
      </c>
      <c r="BR66" s="202">
        <v>84430</v>
      </c>
      <c r="BS66" s="202">
        <v>160953</v>
      </c>
      <c r="BT66" s="202">
        <v>215435</v>
      </c>
      <c r="BU66" s="202">
        <v>155228</v>
      </c>
      <c r="BV66" s="202">
        <v>72144</v>
      </c>
      <c r="BW66" s="202">
        <v>52269</v>
      </c>
      <c r="BX66" s="202">
        <v>36254</v>
      </c>
      <c r="BY66" s="202">
        <v>65296</v>
      </c>
      <c r="BZ66" s="202">
        <v>19397</v>
      </c>
      <c r="CA66" s="202">
        <v>16990</v>
      </c>
      <c r="CB66" s="202">
        <v>34314</v>
      </c>
      <c r="CC66" s="202">
        <v>75558</v>
      </c>
      <c r="CD66" s="202">
        <v>107454</v>
      </c>
      <c r="CE66" s="202">
        <v>129963</v>
      </c>
      <c r="CF66" s="202">
        <v>228237</v>
      </c>
      <c r="CG66" s="202">
        <v>144962</v>
      </c>
      <c r="CH66" s="202">
        <v>67388</v>
      </c>
      <c r="CI66" s="202">
        <v>35764</v>
      </c>
      <c r="CJ66" s="202">
        <v>33579</v>
      </c>
      <c r="CK66" s="202">
        <v>88511</v>
      </c>
      <c r="CL66" s="202">
        <v>17460</v>
      </c>
      <c r="CM66" s="202">
        <v>17184</v>
      </c>
      <c r="CN66" s="202">
        <v>37530</v>
      </c>
      <c r="CO66" s="202">
        <v>56797</v>
      </c>
      <c r="CP66" s="202">
        <v>104846</v>
      </c>
      <c r="CQ66" s="202">
        <v>142374</v>
      </c>
      <c r="CR66" s="202">
        <v>217302</v>
      </c>
      <c r="CS66" s="202">
        <v>154271</v>
      </c>
      <c r="CT66" s="202">
        <v>72512</v>
      </c>
      <c r="CU66" s="202">
        <v>45062</v>
      </c>
      <c r="CV66" s="202">
        <v>47092</v>
      </c>
      <c r="CW66" s="202">
        <v>95589</v>
      </c>
      <c r="CX66" s="202">
        <v>17460</v>
      </c>
      <c r="CY66" s="202">
        <v>35895</v>
      </c>
      <c r="CZ66" s="202">
        <v>38261</v>
      </c>
      <c r="DA66" s="202">
        <v>69424</v>
      </c>
      <c r="DB66" s="202">
        <v>91321</v>
      </c>
      <c r="DC66" s="202">
        <v>134642</v>
      </c>
      <c r="DD66" s="202">
        <v>185304</v>
      </c>
      <c r="DE66" s="202">
        <v>151491</v>
      </c>
      <c r="DF66" s="202">
        <v>67838</v>
      </c>
      <c r="DG66" s="202">
        <v>40420</v>
      </c>
      <c r="DH66" s="202">
        <v>37986</v>
      </c>
      <c r="DI66" s="202">
        <v>100977</v>
      </c>
    </row>
    <row r="67" spans="2:113" x14ac:dyDescent="0.25">
      <c r="B67" s="199"/>
      <c r="C67" s="200"/>
      <c r="D67" s="200"/>
      <c r="E67" s="200" t="s">
        <v>459</v>
      </c>
      <c r="F67" s="200"/>
      <c r="G67" s="200"/>
      <c r="H67" s="200"/>
      <c r="I67" s="200"/>
      <c r="J67" s="200"/>
      <c r="K67" s="200"/>
      <c r="L67" s="200"/>
      <c r="M67" s="200"/>
      <c r="N67" s="200"/>
      <c r="O67" s="200"/>
      <c r="P67" s="200"/>
      <c r="Q67" s="200"/>
      <c r="R67" s="202">
        <v>7636</v>
      </c>
      <c r="S67" s="202">
        <v>7003</v>
      </c>
      <c r="T67" s="202">
        <v>14529</v>
      </c>
      <c r="U67" s="202">
        <v>36702</v>
      </c>
      <c r="V67" s="202">
        <v>64315</v>
      </c>
      <c r="W67" s="202">
        <v>68913</v>
      </c>
      <c r="X67" s="202">
        <v>84108</v>
      </c>
      <c r="Y67" s="202">
        <v>56286</v>
      </c>
      <c r="Z67" s="202">
        <v>28962</v>
      </c>
      <c r="AA67" s="202">
        <v>20873</v>
      </c>
      <c r="AB67" s="202">
        <v>9674</v>
      </c>
      <c r="AC67" s="202">
        <v>26116</v>
      </c>
      <c r="AD67" s="202">
        <v>6784</v>
      </c>
      <c r="AE67" s="202">
        <v>13038</v>
      </c>
      <c r="AF67" s="202">
        <v>14745</v>
      </c>
      <c r="AG67" s="202">
        <v>27304</v>
      </c>
      <c r="AH67" s="202">
        <v>71558</v>
      </c>
      <c r="AI67" s="202">
        <v>65394</v>
      </c>
      <c r="AJ67" s="202">
        <v>75750</v>
      </c>
      <c r="AK67" s="202">
        <v>48595</v>
      </c>
      <c r="AL67" s="202">
        <v>26261</v>
      </c>
      <c r="AM67" s="202">
        <v>22090</v>
      </c>
      <c r="AN67" s="202">
        <v>10902</v>
      </c>
      <c r="AO67" s="202">
        <v>23169</v>
      </c>
      <c r="AP67" s="202">
        <v>6717</v>
      </c>
      <c r="AQ67" s="202">
        <v>8729</v>
      </c>
      <c r="AR67" s="202">
        <v>10286</v>
      </c>
      <c r="AS67" s="202">
        <v>40031</v>
      </c>
      <c r="AT67" s="202">
        <v>69749</v>
      </c>
      <c r="AU67" s="202">
        <v>57826</v>
      </c>
      <c r="AV67" s="202">
        <v>88105</v>
      </c>
      <c r="AW67" s="202">
        <v>51288</v>
      </c>
      <c r="AX67" s="202">
        <v>31796</v>
      </c>
      <c r="AY67" s="202">
        <v>19458</v>
      </c>
      <c r="AZ67" s="202">
        <v>10419</v>
      </c>
      <c r="BA67" s="202">
        <v>22936</v>
      </c>
      <c r="BB67" s="202">
        <v>3904</v>
      </c>
      <c r="BC67" s="202">
        <v>4541</v>
      </c>
      <c r="BD67" s="202">
        <v>14962</v>
      </c>
      <c r="BE67" s="202">
        <v>29606</v>
      </c>
      <c r="BF67" s="202">
        <v>55150</v>
      </c>
      <c r="BG67" s="202">
        <v>62518</v>
      </c>
      <c r="BH67" s="202">
        <v>66062</v>
      </c>
      <c r="BI67" s="202">
        <v>59743</v>
      </c>
      <c r="BJ67" s="202">
        <v>28925</v>
      </c>
      <c r="BK67" s="202">
        <v>17188</v>
      </c>
      <c r="BL67" s="202">
        <v>14563</v>
      </c>
      <c r="BM67" s="202">
        <v>17889</v>
      </c>
      <c r="BN67" s="202">
        <v>6314</v>
      </c>
      <c r="BO67" s="202">
        <v>5883</v>
      </c>
      <c r="BP67" s="202">
        <v>14199</v>
      </c>
      <c r="BQ67" s="202">
        <v>40005</v>
      </c>
      <c r="BR67" s="202">
        <v>53404</v>
      </c>
      <c r="BS67" s="202">
        <v>67603</v>
      </c>
      <c r="BT67" s="202">
        <v>79178</v>
      </c>
      <c r="BU67" s="202">
        <v>52719</v>
      </c>
      <c r="BV67" s="202">
        <v>32955</v>
      </c>
      <c r="BW67" s="202">
        <v>23560</v>
      </c>
      <c r="BX67" s="202">
        <v>16418</v>
      </c>
      <c r="BY67" s="202">
        <v>23499</v>
      </c>
      <c r="BZ67" s="202">
        <v>7670</v>
      </c>
      <c r="CA67" s="202">
        <v>7610</v>
      </c>
      <c r="CB67" s="202">
        <v>17402</v>
      </c>
      <c r="CC67" s="202">
        <v>41129</v>
      </c>
      <c r="CD67" s="202">
        <v>70322</v>
      </c>
      <c r="CE67" s="202">
        <v>57003</v>
      </c>
      <c r="CF67" s="202">
        <v>90157</v>
      </c>
      <c r="CG67" s="202">
        <v>54939</v>
      </c>
      <c r="CH67" s="202">
        <v>30660</v>
      </c>
      <c r="CI67" s="202">
        <v>20629</v>
      </c>
      <c r="CJ67" s="202">
        <v>13735</v>
      </c>
      <c r="CK67" s="202">
        <v>21910</v>
      </c>
      <c r="CL67" s="202">
        <v>6577</v>
      </c>
      <c r="CM67" s="202">
        <v>9778</v>
      </c>
      <c r="CN67" s="202">
        <v>17300</v>
      </c>
      <c r="CO67" s="202">
        <v>31483</v>
      </c>
      <c r="CP67" s="202">
        <v>64892</v>
      </c>
      <c r="CQ67" s="202">
        <v>60869</v>
      </c>
      <c r="CR67" s="202">
        <v>82807</v>
      </c>
      <c r="CS67" s="202">
        <v>57669</v>
      </c>
      <c r="CT67" s="202">
        <v>32725</v>
      </c>
      <c r="CU67" s="202">
        <v>26430</v>
      </c>
      <c r="CV67" s="202">
        <v>12895</v>
      </c>
      <c r="CW67" s="202">
        <v>26165</v>
      </c>
      <c r="CX67" s="202">
        <v>6577</v>
      </c>
      <c r="CY67" s="202">
        <v>10008</v>
      </c>
      <c r="CZ67" s="202">
        <v>20505</v>
      </c>
      <c r="DA67" s="202">
        <v>37107</v>
      </c>
      <c r="DB67" s="202">
        <v>54841</v>
      </c>
      <c r="DC67" s="202">
        <v>57812</v>
      </c>
      <c r="DD67" s="202">
        <v>72606</v>
      </c>
      <c r="DE67" s="202">
        <v>60297</v>
      </c>
      <c r="DF67" s="202">
        <v>26827</v>
      </c>
      <c r="DG67" s="202">
        <v>24887</v>
      </c>
      <c r="DH67" s="202">
        <v>14192</v>
      </c>
      <c r="DI67" s="202">
        <v>29680</v>
      </c>
    </row>
    <row r="68" spans="2:113" x14ac:dyDescent="0.25">
      <c r="B68" s="199"/>
      <c r="C68" s="200"/>
      <c r="D68" s="200"/>
      <c r="E68" s="200" t="s">
        <v>68</v>
      </c>
      <c r="F68" s="202">
        <v>25919</v>
      </c>
      <c r="G68" s="202">
        <v>22033</v>
      </c>
      <c r="H68" s="202">
        <v>29580</v>
      </c>
      <c r="I68" s="202">
        <v>89741</v>
      </c>
      <c r="J68" s="202">
        <v>151664</v>
      </c>
      <c r="K68" s="202">
        <v>220920</v>
      </c>
      <c r="L68" s="202">
        <v>293418</v>
      </c>
      <c r="M68" s="202">
        <v>218658</v>
      </c>
      <c r="N68" s="202">
        <v>101503</v>
      </c>
      <c r="O68" s="202">
        <v>51757</v>
      </c>
      <c r="P68" s="202">
        <v>31256</v>
      </c>
      <c r="Q68" s="202">
        <v>126490</v>
      </c>
      <c r="R68" s="202">
        <v>27719</v>
      </c>
      <c r="S68" s="202">
        <v>23075</v>
      </c>
      <c r="T68" s="202">
        <v>43502</v>
      </c>
      <c r="U68" s="202">
        <v>109861</v>
      </c>
      <c r="V68" s="202">
        <v>161522</v>
      </c>
      <c r="W68" s="202">
        <v>208839</v>
      </c>
      <c r="X68" s="202">
        <v>294047</v>
      </c>
      <c r="Y68" s="202">
        <v>202059</v>
      </c>
      <c r="Z68" s="202">
        <v>89160</v>
      </c>
      <c r="AA68" s="202">
        <v>58068</v>
      </c>
      <c r="AB68" s="202">
        <v>33838</v>
      </c>
      <c r="AC68" s="202">
        <v>125648</v>
      </c>
      <c r="AD68" s="202">
        <v>29208</v>
      </c>
      <c r="AE68" s="202">
        <v>37791</v>
      </c>
      <c r="AF68" s="202">
        <v>46993</v>
      </c>
      <c r="AG68" s="202">
        <v>83079</v>
      </c>
      <c r="AH68" s="202">
        <v>181530</v>
      </c>
      <c r="AI68" s="202">
        <v>203756</v>
      </c>
      <c r="AJ68" s="202">
        <v>282063</v>
      </c>
      <c r="AK68" s="202">
        <v>177264</v>
      </c>
      <c r="AL68" s="202">
        <v>86316</v>
      </c>
      <c r="AM68" s="202">
        <v>64061</v>
      </c>
      <c r="AN68" s="202">
        <v>51247</v>
      </c>
      <c r="AO68" s="202">
        <v>108937</v>
      </c>
      <c r="AP68" s="202">
        <v>25773</v>
      </c>
      <c r="AQ68" s="202">
        <v>27190</v>
      </c>
      <c r="AR68" s="202">
        <v>39098</v>
      </c>
      <c r="AS68" s="202">
        <v>118928</v>
      </c>
      <c r="AT68" s="202">
        <v>185733</v>
      </c>
      <c r="AU68" s="202">
        <v>189365</v>
      </c>
      <c r="AV68" s="202">
        <v>297755</v>
      </c>
      <c r="AW68" s="202">
        <v>202781</v>
      </c>
      <c r="AX68" s="202">
        <v>102528</v>
      </c>
      <c r="AY68" s="202">
        <v>57415</v>
      </c>
      <c r="AZ68" s="202">
        <v>47925</v>
      </c>
      <c r="BA68" s="202">
        <v>110637</v>
      </c>
      <c r="BB68" s="202">
        <v>20759</v>
      </c>
      <c r="BC68" s="202">
        <v>18252</v>
      </c>
      <c r="BD68" s="202">
        <v>46236</v>
      </c>
      <c r="BE68" s="202">
        <v>88717</v>
      </c>
      <c r="BF68" s="202">
        <v>150970</v>
      </c>
      <c r="BG68" s="202">
        <v>192743</v>
      </c>
      <c r="BH68" s="202">
        <v>248469</v>
      </c>
      <c r="BI68" s="202">
        <v>217320</v>
      </c>
      <c r="BJ68" s="202">
        <v>97226</v>
      </c>
      <c r="BK68" s="202">
        <v>56493</v>
      </c>
      <c r="BL68" s="202">
        <v>50045</v>
      </c>
      <c r="BM68" s="202">
        <v>97892</v>
      </c>
      <c r="BN68" s="202">
        <v>24390</v>
      </c>
      <c r="BO68" s="202">
        <v>21355</v>
      </c>
      <c r="BP68" s="202">
        <v>42895</v>
      </c>
      <c r="BQ68" s="202">
        <v>117973</v>
      </c>
      <c r="BR68" s="202">
        <v>137834</v>
      </c>
      <c r="BS68" s="202">
        <v>228556</v>
      </c>
      <c r="BT68" s="202">
        <v>294613</v>
      </c>
      <c r="BU68" s="202">
        <v>207947</v>
      </c>
      <c r="BV68" s="202">
        <v>105099</v>
      </c>
      <c r="BW68" s="202">
        <v>75829</v>
      </c>
      <c r="BX68" s="202">
        <v>52672</v>
      </c>
      <c r="BY68" s="202">
        <v>88795</v>
      </c>
      <c r="BZ68" s="202">
        <v>27067</v>
      </c>
      <c r="CA68" s="202">
        <v>24600</v>
      </c>
      <c r="CB68" s="202">
        <v>51716</v>
      </c>
      <c r="CC68" s="202">
        <v>116687</v>
      </c>
      <c r="CD68" s="202">
        <v>177776</v>
      </c>
      <c r="CE68" s="202">
        <v>186966</v>
      </c>
      <c r="CF68" s="202">
        <v>318394</v>
      </c>
      <c r="CG68" s="202">
        <v>199901</v>
      </c>
      <c r="CH68" s="202">
        <v>98048</v>
      </c>
      <c r="CI68" s="202">
        <v>56393</v>
      </c>
      <c r="CJ68" s="202">
        <v>47314</v>
      </c>
      <c r="CK68" s="202">
        <v>110421</v>
      </c>
      <c r="CL68" s="202">
        <v>24037</v>
      </c>
      <c r="CM68" s="202">
        <v>26962</v>
      </c>
      <c r="CN68" s="202">
        <v>54830</v>
      </c>
      <c r="CO68" s="202">
        <v>88280</v>
      </c>
      <c r="CP68" s="202">
        <v>169738</v>
      </c>
      <c r="CQ68" s="202">
        <v>203243</v>
      </c>
      <c r="CR68" s="202">
        <v>300109</v>
      </c>
      <c r="CS68" s="202">
        <v>211940</v>
      </c>
      <c r="CT68" s="202">
        <v>105237</v>
      </c>
      <c r="CU68" s="202">
        <v>71492</v>
      </c>
      <c r="CV68" s="202">
        <v>59987</v>
      </c>
      <c r="CW68" s="202">
        <v>121754</v>
      </c>
      <c r="CX68" s="202">
        <v>24037</v>
      </c>
      <c r="CY68" s="202">
        <v>45903</v>
      </c>
      <c r="CZ68" s="202">
        <v>58766</v>
      </c>
      <c r="DA68" s="202">
        <v>106531</v>
      </c>
      <c r="DB68" s="202">
        <v>146162</v>
      </c>
      <c r="DC68" s="202">
        <v>192454</v>
      </c>
      <c r="DD68" s="202">
        <v>257910</v>
      </c>
      <c r="DE68" s="202">
        <v>211788</v>
      </c>
      <c r="DF68" s="202">
        <v>94665</v>
      </c>
      <c r="DG68" s="202">
        <v>65307</v>
      </c>
      <c r="DH68" s="202">
        <v>52178</v>
      </c>
      <c r="DI68" s="202">
        <v>130657</v>
      </c>
    </row>
    <row r="69" spans="2:113" x14ac:dyDescent="0.25">
      <c r="B69" s="204" t="s">
        <v>52</v>
      </c>
      <c r="C69" s="205" t="s">
        <v>2</v>
      </c>
      <c r="D69" s="205" t="s">
        <v>2</v>
      </c>
      <c r="E69" s="205" t="s">
        <v>67</v>
      </c>
      <c r="F69" s="205"/>
      <c r="G69" s="205"/>
      <c r="H69" s="205"/>
      <c r="I69" s="205"/>
      <c r="J69" s="205"/>
      <c r="K69" s="205"/>
      <c r="L69" s="205"/>
      <c r="M69" s="205"/>
      <c r="N69" s="205"/>
      <c r="O69" s="205"/>
      <c r="P69" s="205"/>
      <c r="Q69" s="205"/>
      <c r="R69" s="206">
        <v>3797</v>
      </c>
      <c r="S69" s="206">
        <v>3704</v>
      </c>
      <c r="T69" s="206">
        <v>4312</v>
      </c>
      <c r="U69" s="206">
        <v>3240</v>
      </c>
      <c r="V69" s="206">
        <v>2839</v>
      </c>
      <c r="W69" s="206">
        <v>2295</v>
      </c>
      <c r="X69" s="206">
        <v>6175</v>
      </c>
      <c r="Y69" s="206">
        <v>5171</v>
      </c>
      <c r="Z69" s="206">
        <v>3221</v>
      </c>
      <c r="AA69" s="206">
        <v>2078</v>
      </c>
      <c r="AB69" s="206">
        <v>6433</v>
      </c>
      <c r="AC69" s="206">
        <v>2009</v>
      </c>
      <c r="AD69" s="206">
        <v>4829</v>
      </c>
      <c r="AE69" s="206">
        <v>5696</v>
      </c>
      <c r="AF69" s="206">
        <v>5658</v>
      </c>
      <c r="AG69" s="206">
        <v>5353</v>
      </c>
      <c r="AH69" s="206">
        <v>4052</v>
      </c>
      <c r="AI69" s="206">
        <v>3310</v>
      </c>
      <c r="AJ69" s="206">
        <v>5305</v>
      </c>
      <c r="AK69" s="206">
        <v>5935</v>
      </c>
      <c r="AL69" s="206">
        <v>4046</v>
      </c>
      <c r="AM69" s="206">
        <v>5169</v>
      </c>
      <c r="AN69" s="206">
        <v>8373</v>
      </c>
      <c r="AO69" s="206">
        <v>3090</v>
      </c>
      <c r="AP69" s="206">
        <v>12018</v>
      </c>
      <c r="AQ69" s="206">
        <v>5663</v>
      </c>
      <c r="AR69" s="206">
        <v>4971</v>
      </c>
      <c r="AS69" s="206">
        <v>3281</v>
      </c>
      <c r="AT69" s="206">
        <v>6717</v>
      </c>
      <c r="AU69" s="206">
        <v>3130</v>
      </c>
      <c r="AV69" s="206">
        <v>9015</v>
      </c>
      <c r="AW69" s="206">
        <v>5039</v>
      </c>
      <c r="AX69" s="206">
        <v>3491</v>
      </c>
      <c r="AY69" s="206">
        <v>5807</v>
      </c>
      <c r="AZ69" s="206">
        <v>6362</v>
      </c>
      <c r="BA69" s="206">
        <v>3362</v>
      </c>
      <c r="BB69" s="206">
        <v>2878</v>
      </c>
      <c r="BC69" s="206">
        <v>2819</v>
      </c>
      <c r="BD69" s="206">
        <v>4416</v>
      </c>
      <c r="BE69" s="206">
        <v>4586</v>
      </c>
      <c r="BF69" s="206">
        <v>4348</v>
      </c>
      <c r="BG69" s="206">
        <v>5640</v>
      </c>
      <c r="BH69" s="206">
        <v>4680</v>
      </c>
      <c r="BI69" s="206">
        <v>4573</v>
      </c>
      <c r="BJ69" s="206">
        <v>3744</v>
      </c>
      <c r="BK69" s="206">
        <v>4202</v>
      </c>
      <c r="BL69" s="206">
        <v>3705</v>
      </c>
      <c r="BM69" s="206">
        <v>9465</v>
      </c>
      <c r="BN69" s="206">
        <v>3672</v>
      </c>
      <c r="BO69" s="206">
        <v>3522</v>
      </c>
      <c r="BP69" s="206">
        <v>5389</v>
      </c>
      <c r="BQ69" s="206">
        <v>2910</v>
      </c>
      <c r="BR69" s="206">
        <v>3880</v>
      </c>
      <c r="BS69" s="206">
        <v>3363</v>
      </c>
      <c r="BT69" s="206">
        <v>2109</v>
      </c>
      <c r="BU69" s="206">
        <v>4406</v>
      </c>
      <c r="BV69" s="206">
        <v>2925</v>
      </c>
      <c r="BW69" s="206">
        <v>4354</v>
      </c>
      <c r="BX69" s="206">
        <v>4835</v>
      </c>
      <c r="BY69" s="206">
        <v>10299</v>
      </c>
      <c r="BZ69" s="206">
        <v>4057</v>
      </c>
      <c r="CA69" s="206">
        <v>4184</v>
      </c>
      <c r="CB69" s="206">
        <v>4596</v>
      </c>
      <c r="CC69" s="206">
        <v>3449</v>
      </c>
      <c r="CD69" s="206">
        <v>4511</v>
      </c>
      <c r="CE69" s="206">
        <v>3780</v>
      </c>
      <c r="CF69" s="206">
        <v>5511</v>
      </c>
      <c r="CG69" s="206">
        <v>4718</v>
      </c>
      <c r="CH69" s="206">
        <v>3612</v>
      </c>
      <c r="CI69" s="206">
        <v>4702</v>
      </c>
      <c r="CJ69" s="206">
        <v>4885</v>
      </c>
      <c r="CK69" s="206">
        <v>10296</v>
      </c>
      <c r="CL69" s="206">
        <v>4116</v>
      </c>
      <c r="CM69" s="206">
        <v>4075</v>
      </c>
      <c r="CN69" s="206">
        <v>4953</v>
      </c>
      <c r="CO69" s="206">
        <v>4564</v>
      </c>
      <c r="CP69" s="206">
        <v>4329</v>
      </c>
      <c r="CQ69" s="206">
        <v>3121</v>
      </c>
      <c r="CR69" s="206">
        <v>4973</v>
      </c>
      <c r="CS69" s="206">
        <v>5138</v>
      </c>
      <c r="CT69" s="206">
        <v>4169</v>
      </c>
      <c r="CU69" s="206">
        <v>5840</v>
      </c>
      <c r="CV69" s="206">
        <v>5397</v>
      </c>
      <c r="CW69" s="206">
        <v>2424</v>
      </c>
      <c r="CX69" s="206">
        <v>3478</v>
      </c>
      <c r="CY69" s="205"/>
      <c r="CZ69" s="206">
        <v>5187</v>
      </c>
      <c r="DA69" s="206">
        <v>8122</v>
      </c>
      <c r="DB69" s="206">
        <v>6051</v>
      </c>
      <c r="DC69" s="206">
        <v>5288</v>
      </c>
      <c r="DD69" s="206">
        <v>5574</v>
      </c>
      <c r="DE69" s="206">
        <v>5905</v>
      </c>
      <c r="DF69" s="206">
        <v>5446</v>
      </c>
      <c r="DG69" s="206">
        <v>7485</v>
      </c>
      <c r="DH69" s="206">
        <v>8900</v>
      </c>
      <c r="DI69" s="206">
        <v>9721</v>
      </c>
    </row>
    <row r="70" spans="2:113" x14ac:dyDescent="0.25">
      <c r="B70" s="204"/>
      <c r="C70" s="205"/>
      <c r="D70" s="205"/>
      <c r="E70" s="205" t="s">
        <v>459</v>
      </c>
      <c r="F70" s="205"/>
      <c r="G70" s="205"/>
      <c r="H70" s="205"/>
      <c r="I70" s="205"/>
      <c r="J70" s="205"/>
      <c r="K70" s="205"/>
      <c r="L70" s="205"/>
      <c r="M70" s="205"/>
      <c r="N70" s="205"/>
      <c r="O70" s="205"/>
      <c r="P70" s="205"/>
      <c r="Q70" s="205"/>
      <c r="R70" s="206">
        <v>1486</v>
      </c>
      <c r="S70" s="206">
        <v>2333</v>
      </c>
      <c r="T70" s="206">
        <v>2911</v>
      </c>
      <c r="U70" s="206">
        <v>1610</v>
      </c>
      <c r="V70" s="206">
        <v>2166</v>
      </c>
      <c r="W70" s="206">
        <v>1126</v>
      </c>
      <c r="X70" s="206">
        <v>2552</v>
      </c>
      <c r="Y70" s="206">
        <v>1478</v>
      </c>
      <c r="Z70" s="206">
        <v>1235</v>
      </c>
      <c r="AA70" s="206">
        <v>3290</v>
      </c>
      <c r="AB70" s="206">
        <v>2305</v>
      </c>
      <c r="AC70" s="206">
        <v>4755</v>
      </c>
      <c r="AD70" s="206">
        <v>1620</v>
      </c>
      <c r="AE70" s="206">
        <v>2085</v>
      </c>
      <c r="AF70" s="206">
        <v>1899</v>
      </c>
      <c r="AG70" s="206">
        <v>1953</v>
      </c>
      <c r="AH70" s="206">
        <v>2138</v>
      </c>
      <c r="AI70" s="206">
        <v>953</v>
      </c>
      <c r="AJ70" s="206">
        <v>1995</v>
      </c>
      <c r="AK70" s="206">
        <v>1634</v>
      </c>
      <c r="AL70" s="206">
        <v>943</v>
      </c>
      <c r="AM70" s="206">
        <v>2454</v>
      </c>
      <c r="AN70" s="206">
        <v>1573</v>
      </c>
      <c r="AO70" s="206">
        <v>1442</v>
      </c>
      <c r="AP70" s="206">
        <v>2814</v>
      </c>
      <c r="AQ70" s="206">
        <v>4637</v>
      </c>
      <c r="AR70" s="206">
        <v>3462</v>
      </c>
      <c r="AS70" s="206">
        <v>2419</v>
      </c>
      <c r="AT70" s="206">
        <v>2472</v>
      </c>
      <c r="AU70" s="206">
        <v>1470</v>
      </c>
      <c r="AV70" s="206">
        <v>2427</v>
      </c>
      <c r="AW70" s="206">
        <v>1593</v>
      </c>
      <c r="AX70" s="206">
        <v>1300</v>
      </c>
      <c r="AY70" s="206">
        <v>3067</v>
      </c>
      <c r="AZ70" s="206">
        <v>2370</v>
      </c>
      <c r="BA70" s="206">
        <v>1139</v>
      </c>
      <c r="BB70" s="206">
        <v>1303</v>
      </c>
      <c r="BC70" s="206">
        <v>2173</v>
      </c>
      <c r="BD70" s="206">
        <v>2141</v>
      </c>
      <c r="BE70" s="206">
        <v>2043</v>
      </c>
      <c r="BF70" s="206">
        <v>2478</v>
      </c>
      <c r="BG70" s="206">
        <v>1072</v>
      </c>
      <c r="BH70" s="206">
        <v>1870</v>
      </c>
      <c r="BI70" s="206">
        <v>1377</v>
      </c>
      <c r="BJ70" s="206">
        <v>1178</v>
      </c>
      <c r="BK70" s="206">
        <v>1654</v>
      </c>
      <c r="BL70" s="206">
        <v>2154</v>
      </c>
      <c r="BM70" s="206">
        <v>2585</v>
      </c>
      <c r="BN70" s="206">
        <v>2032</v>
      </c>
      <c r="BO70" s="206">
        <v>2146</v>
      </c>
      <c r="BP70" s="206">
        <v>2717</v>
      </c>
      <c r="BQ70" s="206">
        <v>1643</v>
      </c>
      <c r="BR70" s="206">
        <v>1676</v>
      </c>
      <c r="BS70" s="206">
        <v>918</v>
      </c>
      <c r="BT70" s="206">
        <v>4872</v>
      </c>
      <c r="BU70" s="206">
        <v>1816</v>
      </c>
      <c r="BV70" s="206">
        <v>1342</v>
      </c>
      <c r="BW70" s="206">
        <v>2315</v>
      </c>
      <c r="BX70" s="206">
        <v>2674</v>
      </c>
      <c r="BY70" s="206">
        <v>3799</v>
      </c>
      <c r="BZ70" s="206">
        <v>2097</v>
      </c>
      <c r="CA70" s="206">
        <v>1924</v>
      </c>
      <c r="CB70" s="206">
        <v>2720</v>
      </c>
      <c r="CC70" s="206">
        <v>1849</v>
      </c>
      <c r="CD70" s="206">
        <v>2365</v>
      </c>
      <c r="CE70" s="206">
        <v>2032</v>
      </c>
      <c r="CF70" s="206">
        <v>1993</v>
      </c>
      <c r="CG70" s="206">
        <v>1734</v>
      </c>
      <c r="CH70" s="206">
        <v>1057</v>
      </c>
      <c r="CI70" s="206">
        <v>2214</v>
      </c>
      <c r="CJ70" s="206">
        <v>2612</v>
      </c>
      <c r="CK70" s="206">
        <v>2575</v>
      </c>
      <c r="CL70" s="206">
        <v>1386</v>
      </c>
      <c r="CM70" s="206">
        <v>2065</v>
      </c>
      <c r="CN70" s="206">
        <v>2246</v>
      </c>
      <c r="CO70" s="206">
        <v>2361</v>
      </c>
      <c r="CP70" s="206">
        <v>1991</v>
      </c>
      <c r="CQ70" s="206">
        <v>1359</v>
      </c>
      <c r="CR70" s="206">
        <v>1967</v>
      </c>
      <c r="CS70" s="206">
        <v>1544</v>
      </c>
      <c r="CT70" s="206">
        <v>1259</v>
      </c>
      <c r="CU70" s="206">
        <v>2419</v>
      </c>
      <c r="CV70" s="206">
        <v>1897</v>
      </c>
      <c r="CW70" s="206">
        <v>9382</v>
      </c>
      <c r="CX70" s="206">
        <v>1716</v>
      </c>
      <c r="CY70" s="205"/>
      <c r="CZ70" s="206">
        <v>2124</v>
      </c>
      <c r="DA70" s="206">
        <v>3035</v>
      </c>
      <c r="DB70" s="206">
        <v>2266</v>
      </c>
      <c r="DC70" s="206">
        <v>2163</v>
      </c>
      <c r="DD70" s="206">
        <v>1995</v>
      </c>
      <c r="DE70" s="206">
        <v>1872</v>
      </c>
      <c r="DF70" s="206">
        <v>1467</v>
      </c>
      <c r="DG70" s="206">
        <v>3638</v>
      </c>
      <c r="DH70" s="206">
        <v>3265</v>
      </c>
      <c r="DI70" s="206">
        <v>4217</v>
      </c>
    </row>
    <row r="71" spans="2:113" x14ac:dyDescent="0.25">
      <c r="B71" s="204"/>
      <c r="C71" s="205"/>
      <c r="D71" s="205"/>
      <c r="E71" s="205" t="s">
        <v>68</v>
      </c>
      <c r="F71" s="206">
        <v>6099</v>
      </c>
      <c r="G71" s="206">
        <v>6748</v>
      </c>
      <c r="H71" s="206">
        <v>7612</v>
      </c>
      <c r="I71" s="206">
        <v>15550</v>
      </c>
      <c r="J71" s="206">
        <v>9592</v>
      </c>
      <c r="K71" s="206">
        <v>5587</v>
      </c>
      <c r="L71" s="206">
        <v>10475</v>
      </c>
      <c r="M71" s="206">
        <v>10364</v>
      </c>
      <c r="N71" s="206">
        <v>6397</v>
      </c>
      <c r="O71" s="206">
        <v>8818</v>
      </c>
      <c r="P71" s="206">
        <v>11807</v>
      </c>
      <c r="Q71" s="206">
        <v>8890</v>
      </c>
      <c r="R71" s="206">
        <v>5283</v>
      </c>
      <c r="S71" s="206">
        <v>6037</v>
      </c>
      <c r="T71" s="206">
        <v>7223</v>
      </c>
      <c r="U71" s="206">
        <v>4850</v>
      </c>
      <c r="V71" s="206">
        <v>5005</v>
      </c>
      <c r="W71" s="206">
        <v>3421</v>
      </c>
      <c r="X71" s="206">
        <v>8727</v>
      </c>
      <c r="Y71" s="206">
        <v>6649</v>
      </c>
      <c r="Z71" s="206">
        <v>4456</v>
      </c>
      <c r="AA71" s="206">
        <v>5368</v>
      </c>
      <c r="AB71" s="206">
        <v>8738</v>
      </c>
      <c r="AC71" s="206">
        <v>6764</v>
      </c>
      <c r="AD71" s="206">
        <v>6449</v>
      </c>
      <c r="AE71" s="206">
        <v>7781</v>
      </c>
      <c r="AF71" s="206">
        <v>7557</v>
      </c>
      <c r="AG71" s="206">
        <v>7306</v>
      </c>
      <c r="AH71" s="206">
        <v>6190</v>
      </c>
      <c r="AI71" s="206">
        <v>4263</v>
      </c>
      <c r="AJ71" s="206">
        <v>7300</v>
      </c>
      <c r="AK71" s="206">
        <v>7569</v>
      </c>
      <c r="AL71" s="206">
        <v>4989</v>
      </c>
      <c r="AM71" s="206">
        <v>7623</v>
      </c>
      <c r="AN71" s="206">
        <v>9946</v>
      </c>
      <c r="AO71" s="206">
        <v>4532</v>
      </c>
      <c r="AP71" s="206">
        <v>14832</v>
      </c>
      <c r="AQ71" s="206">
        <v>10300</v>
      </c>
      <c r="AR71" s="206">
        <v>8433</v>
      </c>
      <c r="AS71" s="206">
        <v>5700</v>
      </c>
      <c r="AT71" s="206">
        <v>9189</v>
      </c>
      <c r="AU71" s="206">
        <v>4600</v>
      </c>
      <c r="AV71" s="206">
        <v>11442</v>
      </c>
      <c r="AW71" s="206">
        <v>6632</v>
      </c>
      <c r="AX71" s="206">
        <v>4791</v>
      </c>
      <c r="AY71" s="206">
        <v>8874</v>
      </c>
      <c r="AZ71" s="206">
        <v>8732</v>
      </c>
      <c r="BA71" s="206">
        <v>4501</v>
      </c>
      <c r="BB71" s="206">
        <v>4181</v>
      </c>
      <c r="BC71" s="206">
        <v>4992</v>
      </c>
      <c r="BD71" s="206">
        <v>6557</v>
      </c>
      <c r="BE71" s="206">
        <v>6629</v>
      </c>
      <c r="BF71" s="206">
        <v>6826</v>
      </c>
      <c r="BG71" s="206">
        <v>6712</v>
      </c>
      <c r="BH71" s="206">
        <v>6550</v>
      </c>
      <c r="BI71" s="206">
        <v>5950</v>
      </c>
      <c r="BJ71" s="206">
        <v>4922</v>
      </c>
      <c r="BK71" s="206">
        <v>5856</v>
      </c>
      <c r="BL71" s="206">
        <v>5859</v>
      </c>
      <c r="BM71" s="206">
        <v>12050</v>
      </c>
      <c r="BN71" s="206">
        <v>5704</v>
      </c>
      <c r="BO71" s="206">
        <v>5668</v>
      </c>
      <c r="BP71" s="206">
        <v>8106</v>
      </c>
      <c r="BQ71" s="206">
        <v>4553</v>
      </c>
      <c r="BR71" s="206">
        <v>5556</v>
      </c>
      <c r="BS71" s="206">
        <v>4281</v>
      </c>
      <c r="BT71" s="206">
        <v>6981</v>
      </c>
      <c r="BU71" s="206">
        <v>6222</v>
      </c>
      <c r="BV71" s="206">
        <v>4267</v>
      </c>
      <c r="BW71" s="206">
        <v>6669</v>
      </c>
      <c r="BX71" s="206">
        <v>7509</v>
      </c>
      <c r="BY71" s="206">
        <v>14098</v>
      </c>
      <c r="BZ71" s="206">
        <v>6154</v>
      </c>
      <c r="CA71" s="206">
        <v>6108</v>
      </c>
      <c r="CB71" s="206">
        <v>7316</v>
      </c>
      <c r="CC71" s="206">
        <v>5298</v>
      </c>
      <c r="CD71" s="206">
        <v>6876</v>
      </c>
      <c r="CE71" s="206">
        <v>5812</v>
      </c>
      <c r="CF71" s="206">
        <v>7504</v>
      </c>
      <c r="CG71" s="206">
        <v>6452</v>
      </c>
      <c r="CH71" s="206">
        <v>4669</v>
      </c>
      <c r="CI71" s="206">
        <v>6916</v>
      </c>
      <c r="CJ71" s="206">
        <v>7497</v>
      </c>
      <c r="CK71" s="206">
        <v>12871</v>
      </c>
      <c r="CL71" s="206">
        <v>5502</v>
      </c>
      <c r="CM71" s="206">
        <v>6140</v>
      </c>
      <c r="CN71" s="206">
        <v>7199</v>
      </c>
      <c r="CO71" s="206">
        <v>6925</v>
      </c>
      <c r="CP71" s="206">
        <v>6320</v>
      </c>
      <c r="CQ71" s="206">
        <v>4480</v>
      </c>
      <c r="CR71" s="206">
        <v>6940</v>
      </c>
      <c r="CS71" s="206">
        <v>6682</v>
      </c>
      <c r="CT71" s="206">
        <v>5428</v>
      </c>
      <c r="CU71" s="206">
        <v>8259</v>
      </c>
      <c r="CV71" s="206">
        <v>7294</v>
      </c>
      <c r="CW71" s="206">
        <v>11806</v>
      </c>
      <c r="CX71" s="206">
        <v>5194</v>
      </c>
      <c r="CY71" s="206">
        <v>6836</v>
      </c>
      <c r="CZ71" s="206">
        <v>7311</v>
      </c>
      <c r="DA71" s="206">
        <v>11157</v>
      </c>
      <c r="DB71" s="206">
        <v>8317</v>
      </c>
      <c r="DC71" s="206">
        <v>7451</v>
      </c>
      <c r="DD71" s="206">
        <v>7569</v>
      </c>
      <c r="DE71" s="206">
        <v>7777</v>
      </c>
      <c r="DF71" s="206">
        <v>6913</v>
      </c>
      <c r="DG71" s="206">
        <v>11123</v>
      </c>
      <c r="DH71" s="206">
        <v>12165</v>
      </c>
      <c r="DI71" s="206">
        <v>13938</v>
      </c>
    </row>
    <row r="72" spans="2:113" x14ac:dyDescent="0.25">
      <c r="B72" s="199" t="s">
        <v>52</v>
      </c>
      <c r="C72" s="200" t="s">
        <v>5</v>
      </c>
      <c r="D72" s="200" t="s">
        <v>5</v>
      </c>
      <c r="E72" s="200" t="s">
        <v>67</v>
      </c>
      <c r="F72" s="200"/>
      <c r="G72" s="200"/>
      <c r="H72" s="200"/>
      <c r="I72" s="200"/>
      <c r="J72" s="200"/>
      <c r="K72" s="200"/>
      <c r="L72" s="200"/>
      <c r="M72" s="200"/>
      <c r="N72" s="200"/>
      <c r="O72" s="200"/>
      <c r="P72" s="200"/>
      <c r="Q72" s="200"/>
      <c r="R72" s="202">
        <v>1025</v>
      </c>
      <c r="S72" s="202">
        <v>1529</v>
      </c>
      <c r="T72" s="202">
        <v>1440</v>
      </c>
      <c r="U72" s="202">
        <v>1835</v>
      </c>
      <c r="V72" s="202">
        <v>3404</v>
      </c>
      <c r="W72" s="202">
        <v>3634</v>
      </c>
      <c r="X72" s="202">
        <v>7977</v>
      </c>
      <c r="Y72" s="202">
        <v>4824</v>
      </c>
      <c r="Z72" s="202">
        <v>2585</v>
      </c>
      <c r="AA72" s="202">
        <v>2254</v>
      </c>
      <c r="AB72" s="202">
        <v>2021</v>
      </c>
      <c r="AC72" s="202">
        <v>1822</v>
      </c>
      <c r="AD72" s="202">
        <v>1232</v>
      </c>
      <c r="AE72" s="202">
        <v>2124</v>
      </c>
      <c r="AF72" s="202">
        <v>2253</v>
      </c>
      <c r="AG72" s="202">
        <v>2229</v>
      </c>
      <c r="AH72" s="202">
        <v>2776</v>
      </c>
      <c r="AI72" s="202">
        <v>3393</v>
      </c>
      <c r="AJ72" s="202">
        <v>6877</v>
      </c>
      <c r="AK72" s="202">
        <v>5523</v>
      </c>
      <c r="AL72" s="202">
        <v>2465</v>
      </c>
      <c r="AM72" s="202">
        <v>2342</v>
      </c>
      <c r="AN72" s="202">
        <v>1632</v>
      </c>
      <c r="AO72" s="202">
        <v>1441</v>
      </c>
      <c r="AP72" s="202">
        <v>1058</v>
      </c>
      <c r="AQ72" s="202">
        <v>3559</v>
      </c>
      <c r="AR72" s="202">
        <v>181</v>
      </c>
      <c r="AS72" s="200"/>
      <c r="AT72" s="200"/>
      <c r="AU72" s="200"/>
      <c r="AV72" s="200"/>
      <c r="AW72" s="200"/>
      <c r="AX72" s="200"/>
      <c r="AY72" s="200"/>
      <c r="AZ72" s="200"/>
      <c r="BA72" s="200"/>
      <c r="BB72" s="200"/>
      <c r="BC72" s="200"/>
      <c r="BD72" s="200"/>
      <c r="BE72" s="200"/>
      <c r="BF72" s="200"/>
      <c r="BG72" s="202">
        <v>23348</v>
      </c>
      <c r="BH72" s="202">
        <v>19351</v>
      </c>
      <c r="BI72" s="202">
        <v>15531</v>
      </c>
      <c r="BJ72" s="202">
        <v>8015</v>
      </c>
      <c r="BK72" s="202">
        <v>8842</v>
      </c>
      <c r="BL72" s="202">
        <v>8623</v>
      </c>
      <c r="BM72" s="202">
        <v>4072</v>
      </c>
      <c r="BN72" s="202">
        <v>4669</v>
      </c>
      <c r="BO72" s="202">
        <v>7021</v>
      </c>
      <c r="BP72" s="202">
        <v>6956</v>
      </c>
      <c r="BQ72" s="202">
        <v>7805</v>
      </c>
      <c r="BR72" s="202">
        <v>8659</v>
      </c>
      <c r="BS72" s="202">
        <v>8904</v>
      </c>
      <c r="BT72" s="202">
        <v>20475</v>
      </c>
      <c r="BU72" s="202">
        <v>11933</v>
      </c>
      <c r="BV72" s="202">
        <v>6657</v>
      </c>
      <c r="BW72" s="202">
        <v>6623</v>
      </c>
      <c r="BX72" s="202">
        <v>6520</v>
      </c>
      <c r="BY72" s="202">
        <v>3729</v>
      </c>
      <c r="BZ72" s="202">
        <v>3953</v>
      </c>
      <c r="CA72" s="202">
        <v>5493</v>
      </c>
      <c r="CB72" s="202">
        <v>5284</v>
      </c>
      <c r="CC72" s="202">
        <v>7436</v>
      </c>
      <c r="CD72" s="202">
        <v>7313</v>
      </c>
      <c r="CE72" s="202">
        <v>34740</v>
      </c>
      <c r="CF72" s="202">
        <v>14637</v>
      </c>
      <c r="CG72" s="202">
        <v>8877</v>
      </c>
      <c r="CH72" s="202">
        <v>8254</v>
      </c>
      <c r="CI72" s="202">
        <v>6079</v>
      </c>
      <c r="CJ72" s="202">
        <v>5643</v>
      </c>
      <c r="CK72" s="202">
        <v>3078</v>
      </c>
      <c r="CL72" s="202">
        <v>2740</v>
      </c>
      <c r="CM72" s="202">
        <v>4413</v>
      </c>
      <c r="CN72" s="202">
        <v>4905</v>
      </c>
      <c r="CO72" s="202">
        <v>5536</v>
      </c>
      <c r="CP72" s="202">
        <v>6158</v>
      </c>
      <c r="CQ72" s="202">
        <v>7331</v>
      </c>
      <c r="CR72" s="202">
        <v>13542</v>
      </c>
      <c r="CS72" s="202">
        <v>8587</v>
      </c>
      <c r="CT72" s="202">
        <v>8018</v>
      </c>
      <c r="CU72" s="202">
        <v>5703</v>
      </c>
      <c r="CV72" s="202">
        <v>4339</v>
      </c>
      <c r="CW72" s="202">
        <v>5762</v>
      </c>
      <c r="CX72" s="202">
        <v>3359</v>
      </c>
      <c r="CY72" s="202">
        <v>4156</v>
      </c>
      <c r="CZ72" s="202">
        <v>4654</v>
      </c>
      <c r="DA72" s="202">
        <v>4264</v>
      </c>
      <c r="DB72" s="202">
        <v>6960</v>
      </c>
      <c r="DC72" s="202">
        <v>9058</v>
      </c>
      <c r="DD72" s="202">
        <v>13721</v>
      </c>
      <c r="DE72" s="202">
        <v>10218</v>
      </c>
      <c r="DF72" s="202">
        <v>6640</v>
      </c>
      <c r="DG72" s="202">
        <v>6854</v>
      </c>
      <c r="DH72" s="202">
        <v>5566</v>
      </c>
      <c r="DI72" s="202">
        <v>6751</v>
      </c>
    </row>
    <row r="73" spans="2:113" x14ac:dyDescent="0.25">
      <c r="B73" s="199"/>
      <c r="C73" s="200"/>
      <c r="D73" s="200"/>
      <c r="E73" s="200" t="s">
        <v>459</v>
      </c>
      <c r="F73" s="200"/>
      <c r="G73" s="200"/>
      <c r="H73" s="200"/>
      <c r="I73" s="200"/>
      <c r="J73" s="200"/>
      <c r="K73" s="200"/>
      <c r="L73" s="200"/>
      <c r="M73" s="200"/>
      <c r="N73" s="200"/>
      <c r="O73" s="200"/>
      <c r="P73" s="200"/>
      <c r="Q73" s="200"/>
      <c r="R73" s="202">
        <v>420</v>
      </c>
      <c r="S73" s="202">
        <v>799</v>
      </c>
      <c r="T73" s="202">
        <v>398</v>
      </c>
      <c r="U73" s="202">
        <v>572</v>
      </c>
      <c r="V73" s="202">
        <v>739</v>
      </c>
      <c r="W73" s="202">
        <v>1119</v>
      </c>
      <c r="X73" s="202">
        <v>4377</v>
      </c>
      <c r="Y73" s="202">
        <v>2137</v>
      </c>
      <c r="Z73" s="202">
        <v>708</v>
      </c>
      <c r="AA73" s="202">
        <v>939</v>
      </c>
      <c r="AB73" s="202">
        <v>590</v>
      </c>
      <c r="AC73" s="202">
        <v>452</v>
      </c>
      <c r="AD73" s="202">
        <v>530</v>
      </c>
      <c r="AE73" s="202">
        <v>1455</v>
      </c>
      <c r="AF73" s="202">
        <v>946</v>
      </c>
      <c r="AG73" s="202">
        <v>423</v>
      </c>
      <c r="AH73" s="202">
        <v>795</v>
      </c>
      <c r="AI73" s="202">
        <v>1598</v>
      </c>
      <c r="AJ73" s="202">
        <v>3664</v>
      </c>
      <c r="AK73" s="202">
        <v>2347</v>
      </c>
      <c r="AL73" s="202">
        <v>569</v>
      </c>
      <c r="AM73" s="202">
        <v>1116</v>
      </c>
      <c r="AN73" s="202">
        <v>577</v>
      </c>
      <c r="AO73" s="202">
        <v>341</v>
      </c>
      <c r="AP73" s="202">
        <v>450</v>
      </c>
      <c r="AQ73" s="202">
        <v>2220</v>
      </c>
      <c r="AR73" s="202">
        <v>54</v>
      </c>
      <c r="AS73" s="200"/>
      <c r="AT73" s="200"/>
      <c r="AU73" s="200"/>
      <c r="AV73" s="200"/>
      <c r="AW73" s="200"/>
      <c r="AX73" s="200"/>
      <c r="AY73" s="200"/>
      <c r="AZ73" s="200"/>
      <c r="BA73" s="200"/>
      <c r="BB73" s="200"/>
      <c r="BC73" s="200"/>
      <c r="BD73" s="200"/>
      <c r="BE73" s="200"/>
      <c r="BF73" s="200"/>
      <c r="BG73" s="202">
        <v>6503</v>
      </c>
      <c r="BH73" s="202">
        <v>8453</v>
      </c>
      <c r="BI73" s="202">
        <v>6717</v>
      </c>
      <c r="BJ73" s="202">
        <v>1803</v>
      </c>
      <c r="BK73" s="202">
        <v>2341</v>
      </c>
      <c r="BL73" s="202">
        <v>4148</v>
      </c>
      <c r="BM73" s="202">
        <v>1014</v>
      </c>
      <c r="BN73" s="202">
        <v>1849</v>
      </c>
      <c r="BO73" s="202">
        <v>4386</v>
      </c>
      <c r="BP73" s="202">
        <v>2655</v>
      </c>
      <c r="BQ73" s="202">
        <v>2424</v>
      </c>
      <c r="BR73" s="202">
        <v>2546</v>
      </c>
      <c r="BS73" s="202">
        <v>3677</v>
      </c>
      <c r="BT73" s="202">
        <v>10390</v>
      </c>
      <c r="BU73" s="202">
        <v>4956</v>
      </c>
      <c r="BV73" s="202">
        <v>1430</v>
      </c>
      <c r="BW73" s="202">
        <v>2330</v>
      </c>
      <c r="BX73" s="202">
        <v>3882</v>
      </c>
      <c r="BY73" s="202">
        <v>1697</v>
      </c>
      <c r="BZ73" s="202">
        <v>2288</v>
      </c>
      <c r="CA73" s="202">
        <v>3299</v>
      </c>
      <c r="CB73" s="202">
        <v>1540</v>
      </c>
      <c r="CC73" s="202">
        <v>3402</v>
      </c>
      <c r="CD73" s="202">
        <v>2450</v>
      </c>
      <c r="CE73" s="202">
        <v>10041</v>
      </c>
      <c r="CF73" s="202">
        <v>7781</v>
      </c>
      <c r="CG73" s="202">
        <v>4159</v>
      </c>
      <c r="CH73" s="202">
        <v>1709</v>
      </c>
      <c r="CI73" s="202">
        <v>2890</v>
      </c>
      <c r="CJ73" s="202">
        <v>2894</v>
      </c>
      <c r="CK73" s="202">
        <v>1243</v>
      </c>
      <c r="CL73" s="202">
        <v>1486</v>
      </c>
      <c r="CM73" s="202">
        <v>3502</v>
      </c>
      <c r="CN73" s="202">
        <v>2424</v>
      </c>
      <c r="CO73" s="202">
        <v>3080</v>
      </c>
      <c r="CP73" s="202">
        <v>2182</v>
      </c>
      <c r="CQ73" s="202">
        <v>2516</v>
      </c>
      <c r="CR73" s="202">
        <v>6534</v>
      </c>
      <c r="CS73" s="202">
        <v>3312</v>
      </c>
      <c r="CT73" s="202">
        <v>1654</v>
      </c>
      <c r="CU73" s="202">
        <v>2868</v>
      </c>
      <c r="CV73" s="202">
        <v>2158</v>
      </c>
      <c r="CW73" s="202">
        <v>2566</v>
      </c>
      <c r="CX73" s="202">
        <v>1548</v>
      </c>
      <c r="CY73" s="202">
        <v>2907</v>
      </c>
      <c r="CZ73" s="202">
        <v>1962</v>
      </c>
      <c r="DA73" s="202">
        <v>2420</v>
      </c>
      <c r="DB73" s="202">
        <v>2381</v>
      </c>
      <c r="DC73" s="202">
        <v>3667</v>
      </c>
      <c r="DD73" s="202">
        <v>6621</v>
      </c>
      <c r="DE73" s="202">
        <v>3915</v>
      </c>
      <c r="DF73" s="202">
        <v>2048</v>
      </c>
      <c r="DG73" s="202">
        <v>3858</v>
      </c>
      <c r="DH73" s="202">
        <v>2302</v>
      </c>
      <c r="DI73" s="202">
        <v>2936</v>
      </c>
    </row>
    <row r="74" spans="2:113" x14ac:dyDescent="0.25">
      <c r="B74" s="199"/>
      <c r="C74" s="200"/>
      <c r="D74" s="200"/>
      <c r="E74" s="200" t="s">
        <v>68</v>
      </c>
      <c r="F74" s="202">
        <v>2074</v>
      </c>
      <c r="G74" s="202">
        <v>3161</v>
      </c>
      <c r="H74" s="202">
        <v>2606</v>
      </c>
      <c r="I74" s="202">
        <v>3995</v>
      </c>
      <c r="J74" s="202">
        <v>4661</v>
      </c>
      <c r="K74" s="202">
        <v>5834</v>
      </c>
      <c r="L74" s="202">
        <v>10031</v>
      </c>
      <c r="M74" s="202">
        <v>7995</v>
      </c>
      <c r="N74" s="202">
        <v>4051</v>
      </c>
      <c r="O74" s="202">
        <v>4853</v>
      </c>
      <c r="P74" s="202">
        <v>3826</v>
      </c>
      <c r="Q74" s="202">
        <v>3548</v>
      </c>
      <c r="R74" s="202">
        <v>1445</v>
      </c>
      <c r="S74" s="202">
        <v>2328</v>
      </c>
      <c r="T74" s="202">
        <v>1838</v>
      </c>
      <c r="U74" s="202">
        <v>2407</v>
      </c>
      <c r="V74" s="202">
        <v>4143</v>
      </c>
      <c r="W74" s="202">
        <v>4753</v>
      </c>
      <c r="X74" s="202">
        <v>12354</v>
      </c>
      <c r="Y74" s="202">
        <v>6961</v>
      </c>
      <c r="Z74" s="202">
        <v>3293</v>
      </c>
      <c r="AA74" s="202">
        <v>3193</v>
      </c>
      <c r="AB74" s="202">
        <v>2611</v>
      </c>
      <c r="AC74" s="202">
        <v>2274</v>
      </c>
      <c r="AD74" s="202">
        <v>1762</v>
      </c>
      <c r="AE74" s="202">
        <v>3579</v>
      </c>
      <c r="AF74" s="202">
        <v>3199</v>
      </c>
      <c r="AG74" s="202">
        <v>2652</v>
      </c>
      <c r="AH74" s="202">
        <v>3571</v>
      </c>
      <c r="AI74" s="202">
        <v>4991</v>
      </c>
      <c r="AJ74" s="202">
        <v>10541</v>
      </c>
      <c r="AK74" s="202">
        <v>7870</v>
      </c>
      <c r="AL74" s="202">
        <v>3034</v>
      </c>
      <c r="AM74" s="202">
        <v>3458</v>
      </c>
      <c r="AN74" s="202">
        <v>2209</v>
      </c>
      <c r="AO74" s="202">
        <v>1782</v>
      </c>
      <c r="AP74" s="202">
        <v>1508</v>
      </c>
      <c r="AQ74" s="202">
        <v>5779</v>
      </c>
      <c r="AR74" s="202">
        <v>235</v>
      </c>
      <c r="AS74" s="200"/>
      <c r="AT74" s="200"/>
      <c r="AU74" s="200"/>
      <c r="AV74" s="200"/>
      <c r="AW74" s="200"/>
      <c r="AX74" s="200"/>
      <c r="AY74" s="200"/>
      <c r="AZ74" s="200"/>
      <c r="BA74" s="200"/>
      <c r="BB74" s="200"/>
      <c r="BC74" s="200"/>
      <c r="BD74" s="200"/>
      <c r="BE74" s="200"/>
      <c r="BF74" s="200"/>
      <c r="BG74" s="202">
        <v>29851</v>
      </c>
      <c r="BH74" s="202">
        <v>27804</v>
      </c>
      <c r="BI74" s="202">
        <v>22248</v>
      </c>
      <c r="BJ74" s="202">
        <v>9818</v>
      </c>
      <c r="BK74" s="202">
        <v>11183</v>
      </c>
      <c r="BL74" s="202">
        <v>12771</v>
      </c>
      <c r="BM74" s="202">
        <v>5086</v>
      </c>
      <c r="BN74" s="202">
        <v>6518</v>
      </c>
      <c r="BO74" s="202">
        <v>11407</v>
      </c>
      <c r="BP74" s="202">
        <v>9611</v>
      </c>
      <c r="BQ74" s="202">
        <v>10229</v>
      </c>
      <c r="BR74" s="202">
        <v>11205</v>
      </c>
      <c r="BS74" s="202">
        <v>12581</v>
      </c>
      <c r="BT74" s="202">
        <v>30865</v>
      </c>
      <c r="BU74" s="202">
        <v>16889</v>
      </c>
      <c r="BV74" s="202">
        <v>8087</v>
      </c>
      <c r="BW74" s="202">
        <v>8953</v>
      </c>
      <c r="BX74" s="202">
        <v>10402</v>
      </c>
      <c r="BY74" s="202">
        <v>5426</v>
      </c>
      <c r="BZ74" s="202">
        <v>6241</v>
      </c>
      <c r="CA74" s="202">
        <v>8792</v>
      </c>
      <c r="CB74" s="202">
        <v>6824</v>
      </c>
      <c r="CC74" s="202">
        <v>10838</v>
      </c>
      <c r="CD74" s="202">
        <v>9763</v>
      </c>
      <c r="CE74" s="202">
        <v>44781</v>
      </c>
      <c r="CF74" s="202">
        <v>22418</v>
      </c>
      <c r="CG74" s="202">
        <v>13036</v>
      </c>
      <c r="CH74" s="202">
        <v>9963</v>
      </c>
      <c r="CI74" s="202">
        <v>8969</v>
      </c>
      <c r="CJ74" s="202">
        <v>8537</v>
      </c>
      <c r="CK74" s="202">
        <v>4321</v>
      </c>
      <c r="CL74" s="202">
        <v>4226</v>
      </c>
      <c r="CM74" s="202">
        <v>7915</v>
      </c>
      <c r="CN74" s="202">
        <v>7329</v>
      </c>
      <c r="CO74" s="202">
        <v>8616</v>
      </c>
      <c r="CP74" s="202">
        <v>8340</v>
      </c>
      <c r="CQ74" s="202">
        <v>9847</v>
      </c>
      <c r="CR74" s="202">
        <v>20076</v>
      </c>
      <c r="CS74" s="202">
        <v>11899</v>
      </c>
      <c r="CT74" s="202">
        <v>9672</v>
      </c>
      <c r="CU74" s="202">
        <v>8571</v>
      </c>
      <c r="CV74" s="202">
        <v>6497</v>
      </c>
      <c r="CW74" s="202">
        <v>8328</v>
      </c>
      <c r="CX74" s="202">
        <v>4907</v>
      </c>
      <c r="CY74" s="202">
        <v>7063</v>
      </c>
      <c r="CZ74" s="202">
        <v>6616</v>
      </c>
      <c r="DA74" s="202">
        <v>6684</v>
      </c>
      <c r="DB74" s="202">
        <v>9341</v>
      </c>
      <c r="DC74" s="202">
        <v>12725</v>
      </c>
      <c r="DD74" s="202">
        <v>20342</v>
      </c>
      <c r="DE74" s="202">
        <v>14133</v>
      </c>
      <c r="DF74" s="202">
        <v>8688</v>
      </c>
      <c r="DG74" s="202">
        <v>10712</v>
      </c>
      <c r="DH74" s="202">
        <v>7868</v>
      </c>
      <c r="DI74" s="202">
        <v>9687</v>
      </c>
    </row>
    <row r="75" spans="2:113" x14ac:dyDescent="0.25">
      <c r="B75" s="204" t="s">
        <v>54</v>
      </c>
      <c r="C75" s="205" t="s">
        <v>9</v>
      </c>
      <c r="D75" s="205" t="s">
        <v>9</v>
      </c>
      <c r="E75" s="205" t="s">
        <v>67</v>
      </c>
      <c r="F75" s="205"/>
      <c r="G75" s="205"/>
      <c r="H75" s="205"/>
      <c r="I75" s="205"/>
      <c r="J75" s="205"/>
      <c r="K75" s="205"/>
      <c r="L75" s="205"/>
      <c r="M75" s="205"/>
      <c r="N75" s="205"/>
      <c r="O75" s="205"/>
      <c r="P75" s="205"/>
      <c r="Q75" s="205"/>
      <c r="R75" s="206">
        <v>4445</v>
      </c>
      <c r="S75" s="206">
        <v>3927</v>
      </c>
      <c r="T75" s="206">
        <v>4860</v>
      </c>
      <c r="U75" s="206">
        <v>4287</v>
      </c>
      <c r="V75" s="206">
        <v>5064</v>
      </c>
      <c r="W75" s="206">
        <v>5913</v>
      </c>
      <c r="X75" s="206">
        <v>9561</v>
      </c>
      <c r="Y75" s="206">
        <v>8571</v>
      </c>
      <c r="Z75" s="206">
        <v>5181</v>
      </c>
      <c r="AA75" s="206">
        <v>8388</v>
      </c>
      <c r="AB75" s="206">
        <v>7742</v>
      </c>
      <c r="AC75" s="206">
        <v>5392</v>
      </c>
      <c r="AD75" s="206">
        <v>7341</v>
      </c>
      <c r="AE75" s="206">
        <v>6987</v>
      </c>
      <c r="AF75" s="206">
        <v>8214</v>
      </c>
      <c r="AG75" s="206">
        <v>4884</v>
      </c>
      <c r="AH75" s="206">
        <v>5285</v>
      </c>
      <c r="AI75" s="206">
        <v>5873</v>
      </c>
      <c r="AJ75" s="206">
        <v>9115</v>
      </c>
      <c r="AK75" s="206">
        <v>14990</v>
      </c>
      <c r="AL75" s="206">
        <v>6515</v>
      </c>
      <c r="AM75" s="206">
        <v>9746</v>
      </c>
      <c r="AN75" s="206">
        <v>7303</v>
      </c>
      <c r="AO75" s="206">
        <v>5993</v>
      </c>
      <c r="AP75" s="206">
        <v>8042</v>
      </c>
      <c r="AQ75" s="206">
        <v>6994</v>
      </c>
      <c r="AR75" s="206">
        <v>7332</v>
      </c>
      <c r="AS75" s="206">
        <v>4982</v>
      </c>
      <c r="AT75" s="206">
        <v>6202</v>
      </c>
      <c r="AU75" s="206">
        <v>8017</v>
      </c>
      <c r="AV75" s="206">
        <v>10055</v>
      </c>
      <c r="AW75" s="206">
        <v>10001</v>
      </c>
      <c r="AX75" s="206">
        <v>5660</v>
      </c>
      <c r="AY75" s="206">
        <v>8963</v>
      </c>
      <c r="AZ75" s="206">
        <v>5823</v>
      </c>
      <c r="BA75" s="206">
        <v>3780</v>
      </c>
      <c r="BB75" s="206">
        <v>4959</v>
      </c>
      <c r="BC75" s="206">
        <v>4807</v>
      </c>
      <c r="BD75" s="206">
        <v>5715</v>
      </c>
      <c r="BE75" s="206">
        <v>6846</v>
      </c>
      <c r="BF75" s="206">
        <v>7338</v>
      </c>
      <c r="BG75" s="206">
        <v>9285</v>
      </c>
      <c r="BH75" s="206">
        <v>10515</v>
      </c>
      <c r="BI75" s="206">
        <v>17446</v>
      </c>
      <c r="BJ75" s="206">
        <v>7314</v>
      </c>
      <c r="BK75" s="206">
        <v>7895</v>
      </c>
      <c r="BL75" s="206">
        <v>4745</v>
      </c>
      <c r="BM75" s="206">
        <v>4331</v>
      </c>
      <c r="BN75" s="206">
        <v>4922</v>
      </c>
      <c r="BO75" s="206">
        <v>4741</v>
      </c>
      <c r="BP75" s="206">
        <v>5901</v>
      </c>
      <c r="BQ75" s="206">
        <v>7327</v>
      </c>
      <c r="BR75" s="206">
        <v>6206</v>
      </c>
      <c r="BS75" s="206">
        <v>7046</v>
      </c>
      <c r="BT75" s="206">
        <v>10990</v>
      </c>
      <c r="BU75" s="206">
        <v>14744</v>
      </c>
      <c r="BV75" s="206">
        <v>5568</v>
      </c>
      <c r="BW75" s="206">
        <v>5751</v>
      </c>
      <c r="BX75" s="206">
        <v>5910</v>
      </c>
      <c r="BY75" s="206">
        <v>5359</v>
      </c>
      <c r="BZ75" s="206">
        <v>5021</v>
      </c>
      <c r="CA75" s="206">
        <v>6859</v>
      </c>
      <c r="CB75" s="206">
        <v>5859</v>
      </c>
      <c r="CC75" s="206">
        <v>8214</v>
      </c>
      <c r="CD75" s="206">
        <v>7234</v>
      </c>
      <c r="CE75" s="206">
        <v>8017</v>
      </c>
      <c r="CF75" s="206">
        <v>12581</v>
      </c>
      <c r="CG75" s="206">
        <v>16502</v>
      </c>
      <c r="CH75" s="206">
        <v>6181</v>
      </c>
      <c r="CI75" s="206">
        <v>6328</v>
      </c>
      <c r="CJ75" s="206">
        <v>6445</v>
      </c>
      <c r="CK75" s="206">
        <v>4195</v>
      </c>
      <c r="CL75" s="206">
        <v>4457</v>
      </c>
      <c r="CM75" s="206">
        <v>5389</v>
      </c>
      <c r="CN75" s="206">
        <v>6145</v>
      </c>
      <c r="CO75" s="206">
        <v>8961</v>
      </c>
      <c r="CP75" s="206">
        <v>7528</v>
      </c>
      <c r="CQ75" s="206">
        <v>6912</v>
      </c>
      <c r="CR75" s="206">
        <v>10624</v>
      </c>
      <c r="CS75" s="206">
        <v>14517</v>
      </c>
      <c r="CT75" s="206">
        <v>5244</v>
      </c>
      <c r="CU75" s="206">
        <v>6002</v>
      </c>
      <c r="CV75" s="206">
        <v>6827</v>
      </c>
      <c r="CW75" s="206">
        <v>5030</v>
      </c>
      <c r="CX75" s="206">
        <v>5615</v>
      </c>
      <c r="CY75" s="206">
        <v>5420</v>
      </c>
      <c r="CZ75" s="206">
        <v>6283</v>
      </c>
      <c r="DA75" s="206">
        <v>7107</v>
      </c>
      <c r="DB75" s="206">
        <v>6719</v>
      </c>
      <c r="DC75" s="206">
        <v>7154</v>
      </c>
      <c r="DD75" s="206">
        <v>9546</v>
      </c>
      <c r="DE75" s="206">
        <v>15519</v>
      </c>
      <c r="DF75" s="206">
        <v>4836</v>
      </c>
      <c r="DG75" s="206">
        <v>7131</v>
      </c>
      <c r="DH75" s="206">
        <v>6361</v>
      </c>
      <c r="DI75" s="206">
        <v>6349</v>
      </c>
    </row>
    <row r="76" spans="2:113" x14ac:dyDescent="0.25">
      <c r="B76" s="204"/>
      <c r="C76" s="205"/>
      <c r="D76" s="205"/>
      <c r="E76" s="205" t="s">
        <v>459</v>
      </c>
      <c r="F76" s="205"/>
      <c r="G76" s="205"/>
      <c r="H76" s="205"/>
      <c r="I76" s="205"/>
      <c r="J76" s="205"/>
      <c r="K76" s="205"/>
      <c r="L76" s="205"/>
      <c r="M76" s="205"/>
      <c r="N76" s="205"/>
      <c r="O76" s="205"/>
      <c r="P76" s="205"/>
      <c r="Q76" s="205"/>
      <c r="R76" s="206">
        <v>1954</v>
      </c>
      <c r="S76" s="206">
        <v>2842</v>
      </c>
      <c r="T76" s="206">
        <v>2678</v>
      </c>
      <c r="U76" s="206">
        <v>3053</v>
      </c>
      <c r="V76" s="206">
        <v>3838</v>
      </c>
      <c r="W76" s="206">
        <v>1921</v>
      </c>
      <c r="X76" s="206">
        <v>3717</v>
      </c>
      <c r="Y76" s="206">
        <v>2386</v>
      </c>
      <c r="Z76" s="206">
        <v>1416</v>
      </c>
      <c r="AA76" s="206">
        <v>3044</v>
      </c>
      <c r="AB76" s="206">
        <v>3284</v>
      </c>
      <c r="AC76" s="206">
        <v>2765</v>
      </c>
      <c r="AD76" s="206">
        <v>3028</v>
      </c>
      <c r="AE76" s="206">
        <v>3929</v>
      </c>
      <c r="AF76" s="206">
        <v>3700</v>
      </c>
      <c r="AG76" s="206">
        <v>3703</v>
      </c>
      <c r="AH76" s="206">
        <v>3432</v>
      </c>
      <c r="AI76" s="206">
        <v>2206</v>
      </c>
      <c r="AJ76" s="206">
        <v>3125</v>
      </c>
      <c r="AK76" s="206">
        <v>2845</v>
      </c>
      <c r="AL76" s="206">
        <v>2288</v>
      </c>
      <c r="AM76" s="206">
        <v>3816</v>
      </c>
      <c r="AN76" s="206">
        <v>3163</v>
      </c>
      <c r="AO76" s="206">
        <v>2572</v>
      </c>
      <c r="AP76" s="206">
        <v>2784</v>
      </c>
      <c r="AQ76" s="206">
        <v>3589</v>
      </c>
      <c r="AR76" s="206">
        <v>3717</v>
      </c>
      <c r="AS76" s="206">
        <v>3226</v>
      </c>
      <c r="AT76" s="206">
        <v>3742</v>
      </c>
      <c r="AU76" s="206">
        <v>2627</v>
      </c>
      <c r="AV76" s="206">
        <v>3456</v>
      </c>
      <c r="AW76" s="206">
        <v>6515</v>
      </c>
      <c r="AX76" s="206">
        <v>1321</v>
      </c>
      <c r="AY76" s="206">
        <v>3863</v>
      </c>
      <c r="AZ76" s="206">
        <v>2731</v>
      </c>
      <c r="BA76" s="206">
        <v>1710</v>
      </c>
      <c r="BB76" s="206">
        <v>1721</v>
      </c>
      <c r="BC76" s="206">
        <v>2783</v>
      </c>
      <c r="BD76" s="206">
        <v>3327</v>
      </c>
      <c r="BE76" s="206">
        <v>1721</v>
      </c>
      <c r="BF76" s="206">
        <v>4202</v>
      </c>
      <c r="BG76" s="206">
        <v>2637</v>
      </c>
      <c r="BH76" s="206">
        <v>3111</v>
      </c>
      <c r="BI76" s="206">
        <v>3160</v>
      </c>
      <c r="BJ76" s="206">
        <v>1740</v>
      </c>
      <c r="BK76" s="206">
        <v>2631</v>
      </c>
      <c r="BL76" s="206">
        <v>3438</v>
      </c>
      <c r="BM76" s="206">
        <v>1984</v>
      </c>
      <c r="BN76" s="206">
        <v>2105</v>
      </c>
      <c r="BO76" s="206">
        <v>3118</v>
      </c>
      <c r="BP76" s="206">
        <v>3147</v>
      </c>
      <c r="BQ76" s="206">
        <v>3579</v>
      </c>
      <c r="BR76" s="206">
        <v>5090</v>
      </c>
      <c r="BS76" s="206">
        <v>2013</v>
      </c>
      <c r="BT76" s="206">
        <v>3828</v>
      </c>
      <c r="BU76" s="206">
        <v>3747</v>
      </c>
      <c r="BV76" s="206">
        <v>1358</v>
      </c>
      <c r="BW76" s="206">
        <v>2945</v>
      </c>
      <c r="BX76" s="206">
        <v>3514</v>
      </c>
      <c r="BY76" s="206">
        <v>2308</v>
      </c>
      <c r="BZ76" s="206">
        <v>2144</v>
      </c>
      <c r="CA76" s="206">
        <v>3703</v>
      </c>
      <c r="CB76" s="206">
        <v>3675</v>
      </c>
      <c r="CC76" s="206">
        <v>3511</v>
      </c>
      <c r="CD76" s="206">
        <v>4542</v>
      </c>
      <c r="CE76" s="206">
        <v>2893</v>
      </c>
      <c r="CF76" s="206">
        <v>4428</v>
      </c>
      <c r="CG76" s="206">
        <v>3703</v>
      </c>
      <c r="CH76" s="206">
        <v>1799</v>
      </c>
      <c r="CI76" s="206">
        <v>4486</v>
      </c>
      <c r="CJ76" s="206">
        <v>4106</v>
      </c>
      <c r="CK76" s="206">
        <v>1899</v>
      </c>
      <c r="CL76" s="206">
        <v>2102</v>
      </c>
      <c r="CM76" s="206">
        <v>3592</v>
      </c>
      <c r="CN76" s="206">
        <v>3577</v>
      </c>
      <c r="CO76" s="206">
        <v>4234</v>
      </c>
      <c r="CP76" s="206">
        <v>4788</v>
      </c>
      <c r="CQ76" s="206">
        <v>2107</v>
      </c>
      <c r="CR76" s="206">
        <v>3308</v>
      </c>
      <c r="CS76" s="206">
        <v>2738</v>
      </c>
      <c r="CT76" s="206">
        <v>1070</v>
      </c>
      <c r="CU76" s="206">
        <v>3790</v>
      </c>
      <c r="CV76" s="206">
        <v>4285</v>
      </c>
      <c r="CW76" s="206">
        <v>3117</v>
      </c>
      <c r="CX76" s="206">
        <v>3281</v>
      </c>
      <c r="CY76" s="206">
        <v>4150</v>
      </c>
      <c r="CZ76" s="206">
        <v>3930</v>
      </c>
      <c r="DA76" s="206">
        <v>4069</v>
      </c>
      <c r="DB76" s="206">
        <v>4721</v>
      </c>
      <c r="DC76" s="206">
        <v>3760</v>
      </c>
      <c r="DD76" s="206">
        <v>3998</v>
      </c>
      <c r="DE76" s="206">
        <v>3572</v>
      </c>
      <c r="DF76" s="206">
        <v>1224</v>
      </c>
      <c r="DG76" s="206">
        <v>3366</v>
      </c>
      <c r="DH76" s="206">
        <v>3271</v>
      </c>
      <c r="DI76" s="206">
        <v>4458</v>
      </c>
    </row>
    <row r="77" spans="2:113" x14ac:dyDescent="0.25">
      <c r="B77" s="204"/>
      <c r="C77" s="205"/>
      <c r="D77" s="205"/>
      <c r="E77" s="205" t="s">
        <v>68</v>
      </c>
      <c r="F77" s="206">
        <v>13466</v>
      </c>
      <c r="G77" s="206">
        <v>13265</v>
      </c>
      <c r="H77" s="206">
        <v>15188</v>
      </c>
      <c r="I77" s="206">
        <v>14575</v>
      </c>
      <c r="J77" s="206">
        <v>16422</v>
      </c>
      <c r="K77" s="206">
        <v>12063</v>
      </c>
      <c r="L77" s="206">
        <v>18656</v>
      </c>
      <c r="M77" s="206">
        <v>21736</v>
      </c>
      <c r="N77" s="206">
        <v>12231</v>
      </c>
      <c r="O77" s="206">
        <v>16042</v>
      </c>
      <c r="P77" s="206">
        <v>20049</v>
      </c>
      <c r="Q77" s="206">
        <v>16122</v>
      </c>
      <c r="R77" s="206">
        <v>6399</v>
      </c>
      <c r="S77" s="206">
        <v>6769</v>
      </c>
      <c r="T77" s="206">
        <v>7538</v>
      </c>
      <c r="U77" s="206">
        <v>7340</v>
      </c>
      <c r="V77" s="206">
        <v>8902</v>
      </c>
      <c r="W77" s="206">
        <v>7834</v>
      </c>
      <c r="X77" s="206">
        <v>13278</v>
      </c>
      <c r="Y77" s="206">
        <v>10957</v>
      </c>
      <c r="Z77" s="206">
        <v>6597</v>
      </c>
      <c r="AA77" s="206">
        <v>11432</v>
      </c>
      <c r="AB77" s="206">
        <v>11026</v>
      </c>
      <c r="AC77" s="206">
        <v>8157</v>
      </c>
      <c r="AD77" s="206">
        <v>10369</v>
      </c>
      <c r="AE77" s="206">
        <v>10916</v>
      </c>
      <c r="AF77" s="206">
        <v>11914</v>
      </c>
      <c r="AG77" s="206">
        <v>8587</v>
      </c>
      <c r="AH77" s="206">
        <v>8717</v>
      </c>
      <c r="AI77" s="206">
        <v>8079</v>
      </c>
      <c r="AJ77" s="206">
        <v>12240</v>
      </c>
      <c r="AK77" s="206">
        <v>17835</v>
      </c>
      <c r="AL77" s="206">
        <v>8803</v>
      </c>
      <c r="AM77" s="206">
        <v>13562</v>
      </c>
      <c r="AN77" s="206">
        <v>10466</v>
      </c>
      <c r="AO77" s="206">
        <v>8565</v>
      </c>
      <c r="AP77" s="206">
        <v>10826</v>
      </c>
      <c r="AQ77" s="206">
        <v>10583</v>
      </c>
      <c r="AR77" s="206">
        <v>11049</v>
      </c>
      <c r="AS77" s="206">
        <v>8208</v>
      </c>
      <c r="AT77" s="206">
        <v>9944</v>
      </c>
      <c r="AU77" s="206">
        <v>10644</v>
      </c>
      <c r="AV77" s="206">
        <v>13511</v>
      </c>
      <c r="AW77" s="206">
        <v>16516</v>
      </c>
      <c r="AX77" s="206">
        <v>6981</v>
      </c>
      <c r="AY77" s="206">
        <v>12826</v>
      </c>
      <c r="AZ77" s="206">
        <v>8554</v>
      </c>
      <c r="BA77" s="206">
        <v>5490</v>
      </c>
      <c r="BB77" s="206">
        <v>6680</v>
      </c>
      <c r="BC77" s="206">
        <v>7590</v>
      </c>
      <c r="BD77" s="206">
        <v>9042</v>
      </c>
      <c r="BE77" s="206">
        <v>8567</v>
      </c>
      <c r="BF77" s="206">
        <v>11540</v>
      </c>
      <c r="BG77" s="206">
        <v>11922</v>
      </c>
      <c r="BH77" s="206">
        <v>13626</v>
      </c>
      <c r="BI77" s="206">
        <v>20606</v>
      </c>
      <c r="BJ77" s="206">
        <v>9054</v>
      </c>
      <c r="BK77" s="206">
        <v>10526</v>
      </c>
      <c r="BL77" s="206">
        <v>8183</v>
      </c>
      <c r="BM77" s="206">
        <v>6315</v>
      </c>
      <c r="BN77" s="206">
        <v>7027</v>
      </c>
      <c r="BO77" s="206">
        <v>7859</v>
      </c>
      <c r="BP77" s="206">
        <v>9048</v>
      </c>
      <c r="BQ77" s="206">
        <v>10906</v>
      </c>
      <c r="BR77" s="206">
        <v>11296</v>
      </c>
      <c r="BS77" s="206">
        <v>9059</v>
      </c>
      <c r="BT77" s="206">
        <v>14818</v>
      </c>
      <c r="BU77" s="206">
        <v>18491</v>
      </c>
      <c r="BV77" s="206">
        <v>6926</v>
      </c>
      <c r="BW77" s="206">
        <v>8696</v>
      </c>
      <c r="BX77" s="206">
        <v>9424</v>
      </c>
      <c r="BY77" s="206">
        <v>7667</v>
      </c>
      <c r="BZ77" s="206">
        <v>7165</v>
      </c>
      <c r="CA77" s="206">
        <v>10562</v>
      </c>
      <c r="CB77" s="206">
        <v>9534</v>
      </c>
      <c r="CC77" s="206">
        <v>11725</v>
      </c>
      <c r="CD77" s="206">
        <v>11776</v>
      </c>
      <c r="CE77" s="206">
        <v>10910</v>
      </c>
      <c r="CF77" s="206">
        <v>17009</v>
      </c>
      <c r="CG77" s="206">
        <v>20205</v>
      </c>
      <c r="CH77" s="206">
        <v>7980</v>
      </c>
      <c r="CI77" s="206">
        <v>10814</v>
      </c>
      <c r="CJ77" s="206">
        <v>10551</v>
      </c>
      <c r="CK77" s="206">
        <v>6094</v>
      </c>
      <c r="CL77" s="206">
        <v>6559</v>
      </c>
      <c r="CM77" s="206">
        <v>8981</v>
      </c>
      <c r="CN77" s="206">
        <v>9722</v>
      </c>
      <c r="CO77" s="206">
        <v>13195</v>
      </c>
      <c r="CP77" s="206">
        <v>12316</v>
      </c>
      <c r="CQ77" s="206">
        <v>9019</v>
      </c>
      <c r="CR77" s="206">
        <v>13932</v>
      </c>
      <c r="CS77" s="206">
        <v>17255</v>
      </c>
      <c r="CT77" s="206">
        <v>6314</v>
      </c>
      <c r="CU77" s="206">
        <v>9792</v>
      </c>
      <c r="CV77" s="206">
        <v>11112</v>
      </c>
      <c r="CW77" s="206">
        <v>8147</v>
      </c>
      <c r="CX77" s="206">
        <v>8896</v>
      </c>
      <c r="CY77" s="206">
        <v>9570</v>
      </c>
      <c r="CZ77" s="206">
        <v>10213</v>
      </c>
      <c r="DA77" s="206">
        <v>11176</v>
      </c>
      <c r="DB77" s="206">
        <v>11440</v>
      </c>
      <c r="DC77" s="206">
        <v>10914</v>
      </c>
      <c r="DD77" s="206">
        <v>13544</v>
      </c>
      <c r="DE77" s="206">
        <v>19091</v>
      </c>
      <c r="DF77" s="206">
        <v>6060</v>
      </c>
      <c r="DG77" s="206">
        <v>10497</v>
      </c>
      <c r="DH77" s="206">
        <v>9632</v>
      </c>
      <c r="DI77" s="206">
        <v>10807</v>
      </c>
    </row>
    <row r="78" spans="2:113" x14ac:dyDescent="0.25">
      <c r="B78" s="199" t="s">
        <v>54</v>
      </c>
      <c r="C78" s="200" t="s">
        <v>44</v>
      </c>
      <c r="D78" s="200" t="s">
        <v>44</v>
      </c>
      <c r="E78" s="200" t="s">
        <v>67</v>
      </c>
      <c r="F78" s="200"/>
      <c r="G78" s="200"/>
      <c r="H78" s="200"/>
      <c r="I78" s="200"/>
      <c r="J78" s="200"/>
      <c r="K78" s="200"/>
      <c r="L78" s="200"/>
      <c r="M78" s="200"/>
      <c r="N78" s="200"/>
      <c r="O78" s="200"/>
      <c r="P78" s="200"/>
      <c r="Q78" s="200"/>
      <c r="R78" s="202">
        <v>3514</v>
      </c>
      <c r="S78" s="202">
        <v>3578</v>
      </c>
      <c r="T78" s="202">
        <v>5882</v>
      </c>
      <c r="U78" s="202">
        <v>3697</v>
      </c>
      <c r="V78" s="202">
        <v>3585</v>
      </c>
      <c r="W78" s="202">
        <v>4640</v>
      </c>
      <c r="X78" s="202">
        <v>5065</v>
      </c>
      <c r="Y78" s="202">
        <v>4881</v>
      </c>
      <c r="Z78" s="202">
        <v>3472</v>
      </c>
      <c r="AA78" s="202">
        <v>4782</v>
      </c>
      <c r="AB78" s="202">
        <v>7417</v>
      </c>
      <c r="AC78" s="202">
        <v>4606</v>
      </c>
      <c r="AD78" s="202">
        <v>3422</v>
      </c>
      <c r="AE78" s="202">
        <v>4653</v>
      </c>
      <c r="AF78" s="202">
        <v>3695</v>
      </c>
      <c r="AG78" s="202">
        <v>4092</v>
      </c>
      <c r="AH78" s="202">
        <v>4366</v>
      </c>
      <c r="AI78" s="202">
        <v>2746</v>
      </c>
      <c r="AJ78" s="202">
        <v>3700</v>
      </c>
      <c r="AK78" s="202">
        <v>4835</v>
      </c>
      <c r="AL78" s="202">
        <v>2897</v>
      </c>
      <c r="AM78" s="202">
        <v>3477</v>
      </c>
      <c r="AN78" s="202">
        <v>3424</v>
      </c>
      <c r="AO78" s="202">
        <v>3408</v>
      </c>
      <c r="AP78" s="202">
        <v>2291</v>
      </c>
      <c r="AQ78" s="202">
        <v>3892</v>
      </c>
      <c r="AR78" s="202">
        <v>5102</v>
      </c>
      <c r="AS78" s="202">
        <v>2722</v>
      </c>
      <c r="AT78" s="202">
        <v>3976</v>
      </c>
      <c r="AU78" s="202">
        <v>3964</v>
      </c>
      <c r="AV78" s="202">
        <v>3524</v>
      </c>
      <c r="AW78" s="202">
        <v>3612</v>
      </c>
      <c r="AX78" s="202">
        <v>3651</v>
      </c>
      <c r="AY78" s="202">
        <v>3726</v>
      </c>
      <c r="AZ78" s="202">
        <v>4628</v>
      </c>
      <c r="BA78" s="202">
        <v>3435</v>
      </c>
      <c r="BB78" s="202">
        <v>2041</v>
      </c>
      <c r="BC78" s="202">
        <v>2932</v>
      </c>
      <c r="BD78" s="202">
        <v>3628</v>
      </c>
      <c r="BE78" s="202">
        <v>2634</v>
      </c>
      <c r="BF78" s="202">
        <v>3278</v>
      </c>
      <c r="BG78" s="202">
        <v>5546</v>
      </c>
      <c r="BH78" s="202">
        <v>3950</v>
      </c>
      <c r="BI78" s="202">
        <v>6391</v>
      </c>
      <c r="BJ78" s="202">
        <v>5217</v>
      </c>
      <c r="BK78" s="202">
        <v>6532</v>
      </c>
      <c r="BL78" s="202">
        <v>6548</v>
      </c>
      <c r="BM78" s="202">
        <v>5792</v>
      </c>
      <c r="BN78" s="202">
        <v>3449</v>
      </c>
      <c r="BO78" s="202">
        <v>4008</v>
      </c>
      <c r="BP78" s="202">
        <v>4212</v>
      </c>
      <c r="BQ78" s="202">
        <v>7241</v>
      </c>
      <c r="BR78" s="202">
        <v>5677</v>
      </c>
      <c r="BS78" s="202">
        <v>4577</v>
      </c>
      <c r="BT78" s="202">
        <v>5038</v>
      </c>
      <c r="BU78" s="202">
        <v>4861</v>
      </c>
      <c r="BV78" s="202">
        <v>4817</v>
      </c>
      <c r="BW78" s="202">
        <v>5303</v>
      </c>
      <c r="BX78" s="202">
        <v>5318</v>
      </c>
      <c r="BY78" s="202">
        <v>5870</v>
      </c>
      <c r="BZ78" s="202">
        <v>3593</v>
      </c>
      <c r="CA78" s="202">
        <v>4561</v>
      </c>
      <c r="CB78" s="202">
        <v>4945</v>
      </c>
      <c r="CC78" s="202">
        <v>7551</v>
      </c>
      <c r="CD78" s="202">
        <v>5543</v>
      </c>
      <c r="CE78" s="202">
        <v>3451</v>
      </c>
      <c r="CF78" s="202">
        <v>3664</v>
      </c>
      <c r="CG78" s="202">
        <v>5517</v>
      </c>
      <c r="CH78" s="202">
        <v>4419</v>
      </c>
      <c r="CI78" s="202">
        <v>4837</v>
      </c>
      <c r="CJ78" s="202">
        <v>4084</v>
      </c>
      <c r="CK78" s="202">
        <v>4120</v>
      </c>
      <c r="CL78" s="202">
        <v>1555</v>
      </c>
      <c r="CM78" s="202">
        <v>2303</v>
      </c>
      <c r="CN78" s="202">
        <v>2080</v>
      </c>
      <c r="CO78" s="202">
        <v>6379</v>
      </c>
      <c r="CP78" s="202">
        <v>2543</v>
      </c>
      <c r="CQ78" s="202">
        <v>1845</v>
      </c>
      <c r="CR78" s="202">
        <v>1364</v>
      </c>
      <c r="CS78" s="202">
        <v>1537</v>
      </c>
      <c r="CT78" s="202">
        <v>1253</v>
      </c>
      <c r="CU78" s="202">
        <v>1660</v>
      </c>
      <c r="CV78" s="202">
        <v>2126</v>
      </c>
      <c r="CW78" s="202">
        <v>2320</v>
      </c>
      <c r="CX78" s="202">
        <v>2249</v>
      </c>
      <c r="CY78" s="202">
        <v>2302</v>
      </c>
      <c r="CZ78" s="202">
        <v>2053</v>
      </c>
      <c r="DA78" s="202">
        <v>2990</v>
      </c>
      <c r="DB78" s="202">
        <v>2739</v>
      </c>
      <c r="DC78" s="202">
        <v>3305</v>
      </c>
      <c r="DD78" s="202">
        <v>3614</v>
      </c>
      <c r="DE78" s="202">
        <v>3742</v>
      </c>
      <c r="DF78" s="202">
        <v>3203</v>
      </c>
      <c r="DG78" s="202">
        <v>3020</v>
      </c>
      <c r="DH78" s="202">
        <v>2227</v>
      </c>
      <c r="DI78" s="202">
        <v>1731</v>
      </c>
    </row>
    <row r="79" spans="2:113" x14ac:dyDescent="0.25">
      <c r="B79" s="199"/>
      <c r="C79" s="200"/>
      <c r="D79" s="200"/>
      <c r="E79" s="200" t="s">
        <v>459</v>
      </c>
      <c r="F79" s="200"/>
      <c r="G79" s="200"/>
      <c r="H79" s="200"/>
      <c r="I79" s="200"/>
      <c r="J79" s="200"/>
      <c r="K79" s="200"/>
      <c r="L79" s="200"/>
      <c r="M79" s="200"/>
      <c r="N79" s="200"/>
      <c r="O79" s="200"/>
      <c r="P79" s="200"/>
      <c r="Q79" s="200"/>
      <c r="R79" s="202">
        <v>523</v>
      </c>
      <c r="S79" s="202">
        <v>575</v>
      </c>
      <c r="T79" s="202">
        <v>649</v>
      </c>
      <c r="U79" s="202">
        <v>726</v>
      </c>
      <c r="V79" s="202">
        <v>486</v>
      </c>
      <c r="W79" s="202">
        <v>448</v>
      </c>
      <c r="X79" s="202">
        <v>300</v>
      </c>
      <c r="Y79" s="202">
        <v>255</v>
      </c>
      <c r="Z79" s="202">
        <v>297</v>
      </c>
      <c r="AA79" s="202">
        <v>695</v>
      </c>
      <c r="AB79" s="202">
        <v>483</v>
      </c>
      <c r="AC79" s="202">
        <v>832</v>
      </c>
      <c r="AD79" s="202">
        <v>350</v>
      </c>
      <c r="AE79" s="202">
        <v>737</v>
      </c>
      <c r="AF79" s="202">
        <v>551</v>
      </c>
      <c r="AG79" s="202">
        <v>445</v>
      </c>
      <c r="AH79" s="202">
        <v>364</v>
      </c>
      <c r="AI79" s="202">
        <v>302</v>
      </c>
      <c r="AJ79" s="202">
        <v>623</v>
      </c>
      <c r="AK79" s="202">
        <v>407</v>
      </c>
      <c r="AL79" s="202">
        <v>158</v>
      </c>
      <c r="AM79" s="202">
        <v>559</v>
      </c>
      <c r="AN79" s="202">
        <v>521</v>
      </c>
      <c r="AO79" s="202">
        <v>595</v>
      </c>
      <c r="AP79" s="202">
        <v>620</v>
      </c>
      <c r="AQ79" s="202">
        <v>1026</v>
      </c>
      <c r="AR79" s="202">
        <v>491</v>
      </c>
      <c r="AS79" s="202">
        <v>769</v>
      </c>
      <c r="AT79" s="202">
        <v>633</v>
      </c>
      <c r="AU79" s="202">
        <v>1025</v>
      </c>
      <c r="AV79" s="202">
        <v>553</v>
      </c>
      <c r="AW79" s="202">
        <v>576</v>
      </c>
      <c r="AX79" s="202">
        <v>395</v>
      </c>
      <c r="AY79" s="202">
        <v>959</v>
      </c>
      <c r="AZ79" s="202">
        <v>671</v>
      </c>
      <c r="BA79" s="202">
        <v>677</v>
      </c>
      <c r="BB79" s="202">
        <v>477</v>
      </c>
      <c r="BC79" s="202">
        <v>556</v>
      </c>
      <c r="BD79" s="202">
        <v>845</v>
      </c>
      <c r="BE79" s="202">
        <v>913</v>
      </c>
      <c r="BF79" s="202">
        <v>560</v>
      </c>
      <c r="BG79" s="202">
        <v>496</v>
      </c>
      <c r="BH79" s="202">
        <v>372</v>
      </c>
      <c r="BI79" s="202">
        <v>1250</v>
      </c>
      <c r="BJ79" s="202">
        <v>291</v>
      </c>
      <c r="BK79" s="202">
        <v>712</v>
      </c>
      <c r="BL79" s="202">
        <v>1152</v>
      </c>
      <c r="BM79" s="202">
        <v>424</v>
      </c>
      <c r="BN79" s="202">
        <v>437</v>
      </c>
      <c r="BO79" s="202">
        <v>635</v>
      </c>
      <c r="BP79" s="202">
        <v>761</v>
      </c>
      <c r="BQ79" s="202">
        <v>642</v>
      </c>
      <c r="BR79" s="202">
        <v>633</v>
      </c>
      <c r="BS79" s="202">
        <v>474</v>
      </c>
      <c r="BT79" s="202">
        <v>468</v>
      </c>
      <c r="BU79" s="202">
        <v>460</v>
      </c>
      <c r="BV79" s="202">
        <v>513</v>
      </c>
      <c r="BW79" s="202">
        <v>669</v>
      </c>
      <c r="BX79" s="202">
        <v>548</v>
      </c>
      <c r="BY79" s="202">
        <v>389</v>
      </c>
      <c r="BZ79" s="202">
        <v>644</v>
      </c>
      <c r="CA79" s="202">
        <v>863</v>
      </c>
      <c r="CB79" s="202">
        <v>750</v>
      </c>
      <c r="CC79" s="202">
        <v>792</v>
      </c>
      <c r="CD79" s="202">
        <v>622</v>
      </c>
      <c r="CE79" s="202">
        <v>956</v>
      </c>
      <c r="CF79" s="202">
        <v>495</v>
      </c>
      <c r="CG79" s="202">
        <v>647</v>
      </c>
      <c r="CH79" s="202">
        <v>385</v>
      </c>
      <c r="CI79" s="202">
        <v>693</v>
      </c>
      <c r="CJ79" s="202">
        <v>574</v>
      </c>
      <c r="CK79" s="202">
        <v>627</v>
      </c>
      <c r="CL79" s="202">
        <v>394</v>
      </c>
      <c r="CM79" s="202">
        <v>639</v>
      </c>
      <c r="CN79" s="202">
        <v>1184</v>
      </c>
      <c r="CO79" s="202">
        <v>813</v>
      </c>
      <c r="CP79" s="202">
        <v>444</v>
      </c>
      <c r="CQ79" s="202">
        <v>312</v>
      </c>
      <c r="CR79" s="202">
        <v>282</v>
      </c>
      <c r="CS79" s="202">
        <v>432</v>
      </c>
      <c r="CT79" s="202">
        <v>142</v>
      </c>
      <c r="CU79" s="202">
        <v>814</v>
      </c>
      <c r="CV79" s="202">
        <v>739</v>
      </c>
      <c r="CW79" s="202">
        <v>782</v>
      </c>
      <c r="CX79" s="202">
        <v>420</v>
      </c>
      <c r="CY79" s="202">
        <v>407</v>
      </c>
      <c r="CZ79" s="202">
        <v>625</v>
      </c>
      <c r="DA79" s="202">
        <v>939</v>
      </c>
      <c r="DB79" s="202">
        <v>613</v>
      </c>
      <c r="DC79" s="202">
        <v>532</v>
      </c>
      <c r="DD79" s="202">
        <v>808</v>
      </c>
      <c r="DE79" s="202">
        <v>975</v>
      </c>
      <c r="DF79" s="202">
        <v>499</v>
      </c>
      <c r="DG79" s="202">
        <v>923</v>
      </c>
      <c r="DH79" s="202">
        <v>684</v>
      </c>
      <c r="DI79" s="202">
        <v>649</v>
      </c>
    </row>
    <row r="80" spans="2:113" x14ac:dyDescent="0.25">
      <c r="B80" s="199"/>
      <c r="C80" s="200"/>
      <c r="D80" s="200"/>
      <c r="E80" s="200" t="s">
        <v>68</v>
      </c>
      <c r="F80" s="202">
        <v>7825</v>
      </c>
      <c r="G80" s="202">
        <v>7259</v>
      </c>
      <c r="H80" s="202">
        <v>10587</v>
      </c>
      <c r="I80" s="202">
        <v>9134</v>
      </c>
      <c r="J80" s="202">
        <v>10695</v>
      </c>
      <c r="K80" s="202">
        <v>9323</v>
      </c>
      <c r="L80" s="202">
        <v>8855</v>
      </c>
      <c r="M80" s="202">
        <v>13820</v>
      </c>
      <c r="N80" s="202">
        <v>10767</v>
      </c>
      <c r="O80" s="202">
        <v>12420</v>
      </c>
      <c r="P80" s="202">
        <v>16295</v>
      </c>
      <c r="Q80" s="202">
        <v>12679</v>
      </c>
      <c r="R80" s="202">
        <v>4037</v>
      </c>
      <c r="S80" s="202">
        <v>4153</v>
      </c>
      <c r="T80" s="202">
        <v>6531</v>
      </c>
      <c r="U80" s="202">
        <v>4423</v>
      </c>
      <c r="V80" s="202">
        <v>4071</v>
      </c>
      <c r="W80" s="202">
        <v>5088</v>
      </c>
      <c r="X80" s="202">
        <v>5365</v>
      </c>
      <c r="Y80" s="202">
        <v>5136</v>
      </c>
      <c r="Z80" s="202">
        <v>3769</v>
      </c>
      <c r="AA80" s="202">
        <v>5477</v>
      </c>
      <c r="AB80" s="202">
        <v>7900</v>
      </c>
      <c r="AC80" s="202">
        <v>5438</v>
      </c>
      <c r="AD80" s="202">
        <v>3772</v>
      </c>
      <c r="AE80" s="202">
        <v>5390</v>
      </c>
      <c r="AF80" s="202">
        <v>4246</v>
      </c>
      <c r="AG80" s="202">
        <v>4537</v>
      </c>
      <c r="AH80" s="202">
        <v>4730</v>
      </c>
      <c r="AI80" s="202">
        <v>3048</v>
      </c>
      <c r="AJ80" s="202">
        <v>4323</v>
      </c>
      <c r="AK80" s="202">
        <v>5242</v>
      </c>
      <c r="AL80" s="202">
        <v>3055</v>
      </c>
      <c r="AM80" s="202">
        <v>4036</v>
      </c>
      <c r="AN80" s="202">
        <v>3945</v>
      </c>
      <c r="AO80" s="202">
        <v>4003</v>
      </c>
      <c r="AP80" s="202">
        <v>2911</v>
      </c>
      <c r="AQ80" s="202">
        <v>4918</v>
      </c>
      <c r="AR80" s="202">
        <v>5593</v>
      </c>
      <c r="AS80" s="202">
        <v>3491</v>
      </c>
      <c r="AT80" s="202">
        <v>4609</v>
      </c>
      <c r="AU80" s="202">
        <v>4989</v>
      </c>
      <c r="AV80" s="202">
        <v>4077</v>
      </c>
      <c r="AW80" s="202">
        <v>4188</v>
      </c>
      <c r="AX80" s="202">
        <v>4046</v>
      </c>
      <c r="AY80" s="202">
        <v>4685</v>
      </c>
      <c r="AZ80" s="202">
        <v>5299</v>
      </c>
      <c r="BA80" s="202">
        <v>4112</v>
      </c>
      <c r="BB80" s="202">
        <v>2518</v>
      </c>
      <c r="BC80" s="202">
        <v>3488</v>
      </c>
      <c r="BD80" s="202">
        <v>4473</v>
      </c>
      <c r="BE80" s="202">
        <v>3547</v>
      </c>
      <c r="BF80" s="202">
        <v>3838</v>
      </c>
      <c r="BG80" s="202">
        <v>6042</v>
      </c>
      <c r="BH80" s="202">
        <v>4322</v>
      </c>
      <c r="BI80" s="202">
        <v>7641</v>
      </c>
      <c r="BJ80" s="202">
        <v>5508</v>
      </c>
      <c r="BK80" s="202">
        <v>7244</v>
      </c>
      <c r="BL80" s="202">
        <v>7700</v>
      </c>
      <c r="BM80" s="202">
        <v>6216</v>
      </c>
      <c r="BN80" s="202">
        <v>3886</v>
      </c>
      <c r="BO80" s="202">
        <v>4643</v>
      </c>
      <c r="BP80" s="202">
        <v>4973</v>
      </c>
      <c r="BQ80" s="202">
        <v>7883</v>
      </c>
      <c r="BR80" s="202">
        <v>6310</v>
      </c>
      <c r="BS80" s="202">
        <v>5051</v>
      </c>
      <c r="BT80" s="202">
        <v>5506</v>
      </c>
      <c r="BU80" s="202">
        <v>5321</v>
      </c>
      <c r="BV80" s="202">
        <v>5330</v>
      </c>
      <c r="BW80" s="202">
        <v>5972</v>
      </c>
      <c r="BX80" s="202">
        <v>5866</v>
      </c>
      <c r="BY80" s="202">
        <v>6259</v>
      </c>
      <c r="BZ80" s="202">
        <v>4237</v>
      </c>
      <c r="CA80" s="202">
        <v>5424</v>
      </c>
      <c r="CB80" s="202">
        <v>5695</v>
      </c>
      <c r="CC80" s="202">
        <v>8343</v>
      </c>
      <c r="CD80" s="202">
        <v>6165</v>
      </c>
      <c r="CE80" s="202">
        <v>4407</v>
      </c>
      <c r="CF80" s="202">
        <v>4159</v>
      </c>
      <c r="CG80" s="202">
        <v>6164</v>
      </c>
      <c r="CH80" s="202">
        <v>4804</v>
      </c>
      <c r="CI80" s="202">
        <v>5530</v>
      </c>
      <c r="CJ80" s="202">
        <v>4658</v>
      </c>
      <c r="CK80" s="202">
        <v>4747</v>
      </c>
      <c r="CL80" s="202">
        <v>1949</v>
      </c>
      <c r="CM80" s="202">
        <v>2942</v>
      </c>
      <c r="CN80" s="202">
        <v>3261</v>
      </c>
      <c r="CO80" s="202">
        <v>7192</v>
      </c>
      <c r="CP80" s="202">
        <v>2855</v>
      </c>
      <c r="CQ80" s="202">
        <v>2157</v>
      </c>
      <c r="CR80" s="202">
        <v>1646</v>
      </c>
      <c r="CS80" s="202">
        <v>1969</v>
      </c>
      <c r="CT80" s="202">
        <v>1395</v>
      </c>
      <c r="CU80" s="202">
        <v>2474</v>
      </c>
      <c r="CV80" s="202">
        <v>2865</v>
      </c>
      <c r="CW80" s="202">
        <v>3102</v>
      </c>
      <c r="CX80" s="202">
        <v>2669</v>
      </c>
      <c r="CY80" s="202">
        <v>2709</v>
      </c>
      <c r="CZ80" s="202">
        <v>2678</v>
      </c>
      <c r="DA80" s="202">
        <v>3929</v>
      </c>
      <c r="DB80" s="202">
        <v>3352</v>
      </c>
      <c r="DC80" s="202">
        <v>3837</v>
      </c>
      <c r="DD80" s="202">
        <v>4422</v>
      </c>
      <c r="DE80" s="202">
        <v>4717</v>
      </c>
      <c r="DF80" s="202">
        <v>3702</v>
      </c>
      <c r="DG80" s="202">
        <v>3943</v>
      </c>
      <c r="DH80" s="202">
        <v>2911</v>
      </c>
      <c r="DI80" s="202">
        <v>2380</v>
      </c>
    </row>
    <row r="81" spans="2:113" x14ac:dyDescent="0.25">
      <c r="B81" s="204" t="s">
        <v>54</v>
      </c>
      <c r="C81" s="205" t="s">
        <v>76</v>
      </c>
      <c r="D81" s="205" t="s">
        <v>76</v>
      </c>
      <c r="E81" s="205" t="s">
        <v>67</v>
      </c>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c r="BR81" s="205"/>
      <c r="BS81" s="205"/>
      <c r="BT81" s="205"/>
      <c r="BU81" s="205"/>
      <c r="BV81" s="205"/>
      <c r="BW81" s="205"/>
      <c r="BX81" s="205"/>
      <c r="BY81" s="205"/>
      <c r="BZ81" s="206">
        <v>257</v>
      </c>
      <c r="CA81" s="206">
        <v>316</v>
      </c>
      <c r="CB81" s="206">
        <v>586</v>
      </c>
      <c r="CC81" s="206">
        <v>692</v>
      </c>
      <c r="CD81" s="206">
        <v>901</v>
      </c>
      <c r="CE81" s="206">
        <v>960</v>
      </c>
      <c r="CF81" s="206">
        <v>636</v>
      </c>
      <c r="CG81" s="206">
        <v>569</v>
      </c>
      <c r="CH81" s="206">
        <v>576</v>
      </c>
      <c r="CI81" s="206">
        <v>407</v>
      </c>
      <c r="CJ81" s="206">
        <v>400</v>
      </c>
      <c r="CK81" s="206">
        <v>559</v>
      </c>
      <c r="CL81" s="206">
        <v>493</v>
      </c>
      <c r="CM81" s="206">
        <v>283</v>
      </c>
      <c r="CN81" s="206">
        <v>368</v>
      </c>
      <c r="CO81" s="206">
        <v>567</v>
      </c>
      <c r="CP81" s="206">
        <v>658</v>
      </c>
      <c r="CQ81" s="206">
        <v>711</v>
      </c>
      <c r="CR81" s="206">
        <v>757</v>
      </c>
      <c r="CS81" s="206">
        <v>671</v>
      </c>
      <c r="CT81" s="206">
        <v>535</v>
      </c>
      <c r="CU81" s="206">
        <v>544</v>
      </c>
      <c r="CV81" s="206">
        <v>528</v>
      </c>
      <c r="CW81" s="206">
        <v>1190</v>
      </c>
      <c r="CX81" s="206">
        <v>471</v>
      </c>
      <c r="CY81" s="206">
        <v>400</v>
      </c>
      <c r="CZ81" s="206">
        <v>677</v>
      </c>
      <c r="DA81" s="206">
        <v>581</v>
      </c>
      <c r="DB81" s="206">
        <v>1193</v>
      </c>
      <c r="DC81" s="206">
        <v>993</v>
      </c>
      <c r="DD81" s="206">
        <v>401</v>
      </c>
      <c r="DE81" s="206">
        <v>789</v>
      </c>
      <c r="DF81" s="206">
        <v>400</v>
      </c>
      <c r="DG81" s="206">
        <v>1072</v>
      </c>
      <c r="DH81" s="206">
        <v>590</v>
      </c>
      <c r="DI81" s="206">
        <v>634</v>
      </c>
    </row>
    <row r="82" spans="2:113" x14ac:dyDescent="0.25">
      <c r="B82" s="204"/>
      <c r="C82" s="205"/>
      <c r="D82" s="205"/>
      <c r="E82" s="205" t="s">
        <v>459</v>
      </c>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c r="BR82" s="205"/>
      <c r="BS82" s="205"/>
      <c r="BT82" s="205"/>
      <c r="BU82" s="205"/>
      <c r="BV82" s="205"/>
      <c r="BW82" s="205"/>
      <c r="BX82" s="205"/>
      <c r="BY82" s="205"/>
      <c r="BZ82" s="206">
        <v>84</v>
      </c>
      <c r="CA82" s="206">
        <v>141</v>
      </c>
      <c r="CB82" s="206">
        <v>120</v>
      </c>
      <c r="CC82" s="206">
        <v>123</v>
      </c>
      <c r="CD82" s="206">
        <v>506</v>
      </c>
      <c r="CE82" s="206">
        <v>412</v>
      </c>
      <c r="CF82" s="206">
        <v>343</v>
      </c>
      <c r="CG82" s="206">
        <v>284</v>
      </c>
      <c r="CH82" s="206">
        <v>320</v>
      </c>
      <c r="CI82" s="206">
        <v>401</v>
      </c>
      <c r="CJ82" s="206">
        <v>290</v>
      </c>
      <c r="CK82" s="206">
        <v>222</v>
      </c>
      <c r="CL82" s="206">
        <v>110</v>
      </c>
      <c r="CM82" s="206">
        <v>140</v>
      </c>
      <c r="CN82" s="206">
        <v>269</v>
      </c>
      <c r="CO82" s="206">
        <v>367</v>
      </c>
      <c r="CP82" s="206">
        <v>382</v>
      </c>
      <c r="CQ82" s="206">
        <v>300</v>
      </c>
      <c r="CR82" s="206">
        <v>300</v>
      </c>
      <c r="CS82" s="206">
        <v>406</v>
      </c>
      <c r="CT82" s="206">
        <v>125</v>
      </c>
      <c r="CU82" s="206">
        <v>746</v>
      </c>
      <c r="CV82" s="206">
        <v>532</v>
      </c>
      <c r="CW82" s="206">
        <v>220</v>
      </c>
      <c r="CX82" s="206">
        <v>100</v>
      </c>
      <c r="CY82" s="206">
        <v>497</v>
      </c>
      <c r="CZ82" s="206">
        <v>287</v>
      </c>
      <c r="DA82" s="206">
        <v>280</v>
      </c>
      <c r="DB82" s="206">
        <v>1471</v>
      </c>
      <c r="DC82" s="206">
        <v>390</v>
      </c>
      <c r="DD82" s="206">
        <v>200</v>
      </c>
      <c r="DE82" s="206">
        <v>230</v>
      </c>
      <c r="DF82" s="206">
        <v>118</v>
      </c>
      <c r="DG82" s="206">
        <v>550</v>
      </c>
      <c r="DH82" s="206">
        <v>331</v>
      </c>
      <c r="DI82" s="206">
        <v>241</v>
      </c>
    </row>
    <row r="83" spans="2:113" x14ac:dyDescent="0.25">
      <c r="B83" s="204"/>
      <c r="C83" s="205"/>
      <c r="D83" s="205"/>
      <c r="E83" s="205" t="s">
        <v>68</v>
      </c>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c r="BR83" s="205"/>
      <c r="BS83" s="205"/>
      <c r="BT83" s="205"/>
      <c r="BU83" s="205"/>
      <c r="BV83" s="205"/>
      <c r="BW83" s="205"/>
      <c r="BX83" s="205"/>
      <c r="BY83" s="205"/>
      <c r="BZ83" s="206">
        <v>341</v>
      </c>
      <c r="CA83" s="206">
        <v>457</v>
      </c>
      <c r="CB83" s="206">
        <v>706</v>
      </c>
      <c r="CC83" s="206">
        <v>815</v>
      </c>
      <c r="CD83" s="206">
        <v>1407</v>
      </c>
      <c r="CE83" s="206">
        <v>1372</v>
      </c>
      <c r="CF83" s="206">
        <v>979</v>
      </c>
      <c r="CG83" s="206">
        <v>853</v>
      </c>
      <c r="CH83" s="206">
        <v>896</v>
      </c>
      <c r="CI83" s="206">
        <v>808</v>
      </c>
      <c r="CJ83" s="206">
        <v>690</v>
      </c>
      <c r="CK83" s="206">
        <v>781</v>
      </c>
      <c r="CL83" s="206">
        <v>603</v>
      </c>
      <c r="CM83" s="206">
        <v>423</v>
      </c>
      <c r="CN83" s="206">
        <v>637</v>
      </c>
      <c r="CO83" s="206">
        <v>934</v>
      </c>
      <c r="CP83" s="206">
        <v>1040</v>
      </c>
      <c r="CQ83" s="206">
        <v>1011</v>
      </c>
      <c r="CR83" s="206">
        <v>1057</v>
      </c>
      <c r="CS83" s="206">
        <v>1077</v>
      </c>
      <c r="CT83" s="206">
        <v>660</v>
      </c>
      <c r="CU83" s="206">
        <v>1290</v>
      </c>
      <c r="CV83" s="206">
        <v>1060</v>
      </c>
      <c r="CW83" s="206">
        <v>1410</v>
      </c>
      <c r="CX83" s="206">
        <v>571</v>
      </c>
      <c r="CY83" s="206">
        <v>895</v>
      </c>
      <c r="CZ83" s="206">
        <v>964</v>
      </c>
      <c r="DA83" s="206">
        <v>884</v>
      </c>
      <c r="DB83" s="206">
        <v>2679</v>
      </c>
      <c r="DC83" s="206">
        <v>1383</v>
      </c>
      <c r="DD83" s="206">
        <v>601</v>
      </c>
      <c r="DE83" s="206">
        <v>1019</v>
      </c>
      <c r="DF83" s="206">
        <v>518</v>
      </c>
      <c r="DG83" s="206">
        <v>1622</v>
      </c>
      <c r="DH83" s="206">
        <v>921</v>
      </c>
      <c r="DI83" s="206">
        <v>875</v>
      </c>
    </row>
    <row r="84" spans="2:113" x14ac:dyDescent="0.25">
      <c r="B84" s="199" t="s">
        <v>56</v>
      </c>
      <c r="C84" s="200" t="s">
        <v>13</v>
      </c>
      <c r="D84" s="200" t="s">
        <v>13</v>
      </c>
      <c r="E84" s="200" t="s">
        <v>67</v>
      </c>
      <c r="F84" s="200"/>
      <c r="G84" s="200"/>
      <c r="H84" s="200"/>
      <c r="I84" s="200"/>
      <c r="J84" s="200"/>
      <c r="K84" s="200"/>
      <c r="L84" s="200"/>
      <c r="M84" s="200"/>
      <c r="N84" s="200"/>
      <c r="O84" s="200"/>
      <c r="P84" s="200"/>
      <c r="Q84" s="200"/>
      <c r="R84" s="202">
        <v>3557</v>
      </c>
      <c r="S84" s="202">
        <v>6165</v>
      </c>
      <c r="T84" s="202">
        <v>6775</v>
      </c>
      <c r="U84" s="202">
        <v>6518</v>
      </c>
      <c r="V84" s="202">
        <v>10307</v>
      </c>
      <c r="W84" s="202">
        <v>16702</v>
      </c>
      <c r="X84" s="202">
        <v>33870</v>
      </c>
      <c r="Y84" s="202">
        <v>21866</v>
      </c>
      <c r="Z84" s="202">
        <v>8499</v>
      </c>
      <c r="AA84" s="202">
        <v>7801</v>
      </c>
      <c r="AB84" s="202">
        <v>6063</v>
      </c>
      <c r="AC84" s="202">
        <v>5733</v>
      </c>
      <c r="AD84" s="202">
        <v>3108</v>
      </c>
      <c r="AE84" s="202">
        <v>6057</v>
      </c>
      <c r="AF84" s="202">
        <v>6294</v>
      </c>
      <c r="AG84" s="202">
        <v>6399</v>
      </c>
      <c r="AH84" s="202">
        <v>10413</v>
      </c>
      <c r="AI84" s="202">
        <v>15596</v>
      </c>
      <c r="AJ84" s="202">
        <v>27439</v>
      </c>
      <c r="AK84" s="202">
        <v>22642</v>
      </c>
      <c r="AL84" s="202">
        <v>8856</v>
      </c>
      <c r="AM84" s="202">
        <v>10879</v>
      </c>
      <c r="AN84" s="202">
        <v>7551</v>
      </c>
      <c r="AO84" s="202">
        <v>4109</v>
      </c>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200"/>
      <c r="BR84" s="200"/>
      <c r="BS84" s="200"/>
      <c r="BT84" s="200"/>
      <c r="BU84" s="200"/>
      <c r="BV84" s="200"/>
      <c r="BW84" s="200"/>
      <c r="BX84" s="200"/>
      <c r="BY84" s="200"/>
      <c r="BZ84" s="202">
        <v>9303</v>
      </c>
      <c r="CA84" s="202">
        <v>12026</v>
      </c>
      <c r="CB84" s="202">
        <v>15645</v>
      </c>
      <c r="CC84" s="202">
        <v>14703</v>
      </c>
      <c r="CD84" s="202">
        <v>19636</v>
      </c>
      <c r="CE84" s="202">
        <v>24266</v>
      </c>
      <c r="CF84" s="202">
        <v>42037</v>
      </c>
      <c r="CG84" s="202">
        <v>30406</v>
      </c>
      <c r="CH84" s="202">
        <v>17846</v>
      </c>
      <c r="CI84" s="202">
        <v>15226</v>
      </c>
      <c r="CJ84" s="202">
        <v>14332</v>
      </c>
      <c r="CK84" s="202">
        <v>9056</v>
      </c>
      <c r="CL84" s="202">
        <v>9210</v>
      </c>
      <c r="CM84" s="202">
        <v>12356</v>
      </c>
      <c r="CN84" s="202">
        <v>12620</v>
      </c>
      <c r="CO84" s="202">
        <v>13716</v>
      </c>
      <c r="CP84" s="202">
        <v>19136</v>
      </c>
      <c r="CQ84" s="202">
        <v>24748</v>
      </c>
      <c r="CR84" s="202">
        <v>43783</v>
      </c>
      <c r="CS84" s="202">
        <v>33109</v>
      </c>
      <c r="CT84" s="202">
        <v>16385</v>
      </c>
      <c r="CU84" s="202">
        <v>17867</v>
      </c>
      <c r="CV84" s="202">
        <v>17867</v>
      </c>
      <c r="CW84" s="202">
        <v>8116</v>
      </c>
      <c r="CX84" s="202">
        <v>9139</v>
      </c>
      <c r="CY84" s="202">
        <v>12479</v>
      </c>
      <c r="CZ84" s="202">
        <v>13436</v>
      </c>
      <c r="DA84" s="202">
        <v>12823</v>
      </c>
      <c r="DB84" s="202">
        <v>20319</v>
      </c>
      <c r="DC84" s="202">
        <v>41302</v>
      </c>
      <c r="DD84" s="202">
        <v>61999</v>
      </c>
      <c r="DE84" s="202">
        <v>48095</v>
      </c>
      <c r="DF84" s="202">
        <v>21072</v>
      </c>
      <c r="DG84" s="202">
        <v>20533</v>
      </c>
      <c r="DH84" s="202">
        <v>13129</v>
      </c>
      <c r="DI84" s="202">
        <v>8223</v>
      </c>
    </row>
    <row r="85" spans="2:113" x14ac:dyDescent="0.25">
      <c r="B85" s="199"/>
      <c r="C85" s="200"/>
      <c r="D85" s="200"/>
      <c r="E85" s="200" t="s">
        <v>459</v>
      </c>
      <c r="F85" s="200"/>
      <c r="G85" s="200"/>
      <c r="H85" s="200"/>
      <c r="I85" s="200"/>
      <c r="J85" s="200"/>
      <c r="K85" s="200"/>
      <c r="L85" s="200"/>
      <c r="M85" s="200"/>
      <c r="N85" s="200"/>
      <c r="O85" s="200"/>
      <c r="P85" s="200"/>
      <c r="Q85" s="200"/>
      <c r="R85" s="202">
        <v>1003</v>
      </c>
      <c r="S85" s="202">
        <v>1739</v>
      </c>
      <c r="T85" s="202">
        <v>1910</v>
      </c>
      <c r="U85" s="202">
        <v>1838</v>
      </c>
      <c r="V85" s="202">
        <v>2907</v>
      </c>
      <c r="W85" s="202">
        <v>4710</v>
      </c>
      <c r="X85" s="202">
        <v>10696</v>
      </c>
      <c r="Y85" s="202">
        <v>6905</v>
      </c>
      <c r="Z85" s="202">
        <v>2684</v>
      </c>
      <c r="AA85" s="202">
        <v>2464</v>
      </c>
      <c r="AB85" s="202">
        <v>1915</v>
      </c>
      <c r="AC85" s="202">
        <v>1811</v>
      </c>
      <c r="AD85" s="202">
        <v>1208</v>
      </c>
      <c r="AE85" s="202">
        <v>2355</v>
      </c>
      <c r="AF85" s="202">
        <v>2447</v>
      </c>
      <c r="AG85" s="202">
        <v>2488</v>
      </c>
      <c r="AH85" s="202">
        <v>4049</v>
      </c>
      <c r="AI85" s="202">
        <v>6064</v>
      </c>
      <c r="AJ85" s="202">
        <v>10696</v>
      </c>
      <c r="AK85" s="202">
        <v>7150</v>
      </c>
      <c r="AL85" s="202">
        <v>2796</v>
      </c>
      <c r="AM85" s="202">
        <v>3435</v>
      </c>
      <c r="AN85" s="202">
        <v>2385</v>
      </c>
      <c r="AO85" s="202">
        <v>1297</v>
      </c>
      <c r="AP85" s="200"/>
      <c r="AQ85" s="200"/>
      <c r="AR85" s="200"/>
      <c r="AS85" s="200"/>
      <c r="AT85" s="200"/>
      <c r="AU85" s="200"/>
      <c r="AV85" s="200"/>
      <c r="AW85" s="200"/>
      <c r="AX85" s="200"/>
      <c r="AY85" s="200"/>
      <c r="AZ85" s="200"/>
      <c r="BA85" s="200"/>
      <c r="BB85" s="200"/>
      <c r="BC85" s="200"/>
      <c r="BD85" s="200"/>
      <c r="BE85" s="200"/>
      <c r="BF85" s="200"/>
      <c r="BG85" s="200"/>
      <c r="BH85" s="200"/>
      <c r="BI85" s="200"/>
      <c r="BJ85" s="200"/>
      <c r="BK85" s="200"/>
      <c r="BL85" s="200"/>
      <c r="BM85" s="200"/>
      <c r="BN85" s="200"/>
      <c r="BO85" s="200"/>
      <c r="BP85" s="200"/>
      <c r="BQ85" s="200"/>
      <c r="BR85" s="200"/>
      <c r="BS85" s="200"/>
      <c r="BT85" s="200"/>
      <c r="BU85" s="200"/>
      <c r="BV85" s="200"/>
      <c r="BW85" s="200"/>
      <c r="BX85" s="200"/>
      <c r="BY85" s="200"/>
      <c r="BZ85" s="202">
        <v>720</v>
      </c>
      <c r="CA85" s="202">
        <v>1871</v>
      </c>
      <c r="CB85" s="202">
        <v>690</v>
      </c>
      <c r="CC85" s="202">
        <v>1283</v>
      </c>
      <c r="CD85" s="202">
        <v>1424</v>
      </c>
      <c r="CE85" s="202">
        <v>1884</v>
      </c>
      <c r="CF85" s="202">
        <v>7797</v>
      </c>
      <c r="CG85" s="202">
        <v>3991</v>
      </c>
      <c r="CH85" s="202">
        <v>782</v>
      </c>
      <c r="CI85" s="202">
        <v>1276</v>
      </c>
      <c r="CJ85" s="202">
        <v>1344</v>
      </c>
      <c r="CK85" s="202">
        <v>701</v>
      </c>
      <c r="CL85" s="202">
        <v>733</v>
      </c>
      <c r="CM85" s="202">
        <v>1956</v>
      </c>
      <c r="CN85" s="202">
        <v>1282</v>
      </c>
      <c r="CO85" s="202">
        <v>1318</v>
      </c>
      <c r="CP85" s="202">
        <v>1641</v>
      </c>
      <c r="CQ85" s="202">
        <v>2142</v>
      </c>
      <c r="CR85" s="202">
        <v>6638</v>
      </c>
      <c r="CS85" s="202">
        <v>3296</v>
      </c>
      <c r="CT85" s="202">
        <v>581</v>
      </c>
      <c r="CU85" s="202">
        <v>1964</v>
      </c>
      <c r="CV85" s="202">
        <v>1964</v>
      </c>
      <c r="CW85" s="202">
        <v>1964</v>
      </c>
      <c r="CX85" s="202">
        <v>675</v>
      </c>
      <c r="CY85" s="202">
        <v>1854</v>
      </c>
      <c r="CZ85" s="202">
        <v>767</v>
      </c>
      <c r="DA85" s="202">
        <v>1278</v>
      </c>
      <c r="DB85" s="202">
        <v>1525</v>
      </c>
      <c r="DC85" s="202">
        <v>5161</v>
      </c>
      <c r="DD85" s="202">
        <v>11621</v>
      </c>
      <c r="DE85" s="202">
        <v>6803</v>
      </c>
      <c r="DF85" s="202">
        <v>1526</v>
      </c>
      <c r="DG85" s="202">
        <v>2954</v>
      </c>
      <c r="DH85" s="202">
        <v>1162</v>
      </c>
      <c r="DI85" s="202">
        <v>1527</v>
      </c>
    </row>
    <row r="86" spans="2:113" x14ac:dyDescent="0.25">
      <c r="B86" s="199"/>
      <c r="C86" s="200"/>
      <c r="D86" s="200"/>
      <c r="E86" s="200" t="s">
        <v>68</v>
      </c>
      <c r="F86" s="202">
        <v>4996</v>
      </c>
      <c r="G86" s="202">
        <v>8583</v>
      </c>
      <c r="H86" s="202">
        <v>7533</v>
      </c>
      <c r="I86" s="202">
        <v>10046</v>
      </c>
      <c r="J86" s="202">
        <v>15929</v>
      </c>
      <c r="K86" s="202">
        <v>20452</v>
      </c>
      <c r="L86" s="202">
        <v>44375</v>
      </c>
      <c r="M86" s="202">
        <v>40104</v>
      </c>
      <c r="N86" s="202">
        <v>13385</v>
      </c>
      <c r="O86" s="202">
        <v>11394</v>
      </c>
      <c r="P86" s="202">
        <v>8217</v>
      </c>
      <c r="Q86" s="202">
        <v>7007</v>
      </c>
      <c r="R86" s="202">
        <v>4560</v>
      </c>
      <c r="S86" s="202">
        <v>7904</v>
      </c>
      <c r="T86" s="202">
        <v>8685</v>
      </c>
      <c r="U86" s="202">
        <v>8356</v>
      </c>
      <c r="V86" s="202">
        <v>13214</v>
      </c>
      <c r="W86" s="202">
        <v>21412</v>
      </c>
      <c r="X86" s="202">
        <v>44566</v>
      </c>
      <c r="Y86" s="202">
        <v>28771</v>
      </c>
      <c r="Z86" s="202">
        <v>11183</v>
      </c>
      <c r="AA86" s="202">
        <v>10265</v>
      </c>
      <c r="AB86" s="202">
        <v>7978</v>
      </c>
      <c r="AC86" s="202">
        <v>7544</v>
      </c>
      <c r="AD86" s="202">
        <v>4316</v>
      </c>
      <c r="AE86" s="202">
        <v>8412</v>
      </c>
      <c r="AF86" s="202">
        <v>8741</v>
      </c>
      <c r="AG86" s="202">
        <v>8887</v>
      </c>
      <c r="AH86" s="202">
        <v>14462</v>
      </c>
      <c r="AI86" s="202">
        <v>21660</v>
      </c>
      <c r="AJ86" s="202">
        <v>38135</v>
      </c>
      <c r="AK86" s="202">
        <v>29792</v>
      </c>
      <c r="AL86" s="202">
        <v>11652</v>
      </c>
      <c r="AM86" s="202">
        <v>14314</v>
      </c>
      <c r="AN86" s="202">
        <v>9936</v>
      </c>
      <c r="AO86" s="202">
        <v>5406</v>
      </c>
      <c r="AP86" s="202">
        <v>5113</v>
      </c>
      <c r="AQ86" s="202">
        <v>10950</v>
      </c>
      <c r="AR86" s="202">
        <v>8490</v>
      </c>
      <c r="AS86" s="202">
        <v>10496</v>
      </c>
      <c r="AT86" s="202">
        <v>15451</v>
      </c>
      <c r="AU86" s="202">
        <v>22582</v>
      </c>
      <c r="AV86" s="202">
        <v>42515</v>
      </c>
      <c r="AW86" s="202">
        <v>27975</v>
      </c>
      <c r="AX86" s="202">
        <v>12782</v>
      </c>
      <c r="AY86" s="202">
        <v>14198</v>
      </c>
      <c r="AZ86" s="202">
        <v>10260</v>
      </c>
      <c r="BA86" s="202">
        <v>5386</v>
      </c>
      <c r="BB86" s="202">
        <v>5020</v>
      </c>
      <c r="BC86" s="202">
        <v>9483</v>
      </c>
      <c r="BD86" s="202">
        <v>8755</v>
      </c>
      <c r="BE86" s="202">
        <v>12412</v>
      </c>
      <c r="BF86" s="202">
        <v>14886</v>
      </c>
      <c r="BG86" s="202">
        <v>21642</v>
      </c>
      <c r="BH86" s="202">
        <v>46886</v>
      </c>
      <c r="BI86" s="202">
        <v>34722</v>
      </c>
      <c r="BJ86" s="202">
        <v>11560</v>
      </c>
      <c r="BK86" s="202">
        <v>9924</v>
      </c>
      <c r="BL86" s="202">
        <v>12527</v>
      </c>
      <c r="BM86" s="202">
        <v>7001</v>
      </c>
      <c r="BN86" s="202">
        <v>5732</v>
      </c>
      <c r="BO86" s="202">
        <v>10420</v>
      </c>
      <c r="BP86" s="202">
        <v>8842</v>
      </c>
      <c r="BQ86" s="202">
        <v>11273</v>
      </c>
      <c r="BR86" s="202">
        <v>15703</v>
      </c>
      <c r="BS86" s="202">
        <v>18720</v>
      </c>
      <c r="BT86" s="202">
        <v>50662</v>
      </c>
      <c r="BU86" s="202">
        <v>36961</v>
      </c>
      <c r="BV86" s="202">
        <v>10937</v>
      </c>
      <c r="BW86" s="202">
        <v>13678</v>
      </c>
      <c r="BX86" s="202">
        <v>14881</v>
      </c>
      <c r="BY86" s="202">
        <v>10172</v>
      </c>
      <c r="BZ86" s="202">
        <v>10023</v>
      </c>
      <c r="CA86" s="202">
        <v>13897</v>
      </c>
      <c r="CB86" s="202">
        <v>16335</v>
      </c>
      <c r="CC86" s="202">
        <v>15986</v>
      </c>
      <c r="CD86" s="202">
        <v>21060</v>
      </c>
      <c r="CE86" s="202">
        <v>26150</v>
      </c>
      <c r="CF86" s="202">
        <v>49834</v>
      </c>
      <c r="CG86" s="202">
        <v>34397</v>
      </c>
      <c r="CH86" s="202">
        <v>18628</v>
      </c>
      <c r="CI86" s="202">
        <v>16502</v>
      </c>
      <c r="CJ86" s="202">
        <v>15676</v>
      </c>
      <c r="CK86" s="202">
        <v>9757</v>
      </c>
      <c r="CL86" s="202">
        <v>9943</v>
      </c>
      <c r="CM86" s="202">
        <v>14312</v>
      </c>
      <c r="CN86" s="202">
        <v>13902</v>
      </c>
      <c r="CO86" s="202">
        <v>15034</v>
      </c>
      <c r="CP86" s="202">
        <v>20777</v>
      </c>
      <c r="CQ86" s="202">
        <v>26890</v>
      </c>
      <c r="CR86" s="202">
        <v>50421</v>
      </c>
      <c r="CS86" s="202">
        <v>36405</v>
      </c>
      <c r="CT86" s="202">
        <v>16966</v>
      </c>
      <c r="CU86" s="202">
        <v>19831</v>
      </c>
      <c r="CV86" s="202">
        <v>19831</v>
      </c>
      <c r="CW86" s="202">
        <v>10080</v>
      </c>
      <c r="CX86" s="202">
        <v>9814</v>
      </c>
      <c r="CY86" s="202">
        <v>14333</v>
      </c>
      <c r="CZ86" s="202">
        <v>14203</v>
      </c>
      <c r="DA86" s="202">
        <v>14101</v>
      </c>
      <c r="DB86" s="202">
        <v>21844</v>
      </c>
      <c r="DC86" s="202">
        <v>46463</v>
      </c>
      <c r="DD86" s="202">
        <v>73620</v>
      </c>
      <c r="DE86" s="202">
        <v>54898</v>
      </c>
      <c r="DF86" s="202">
        <v>22598</v>
      </c>
      <c r="DG86" s="202">
        <v>23487</v>
      </c>
      <c r="DH86" s="202">
        <v>14291</v>
      </c>
      <c r="DI86" s="202">
        <v>9750</v>
      </c>
    </row>
    <row r="87" spans="2:113" x14ac:dyDescent="0.25">
      <c r="B87" s="204" t="s">
        <v>56</v>
      </c>
      <c r="C87" s="205" t="s">
        <v>22</v>
      </c>
      <c r="D87" s="205" t="s">
        <v>22</v>
      </c>
      <c r="E87" s="205" t="s">
        <v>67</v>
      </c>
      <c r="F87" s="205"/>
      <c r="G87" s="205"/>
      <c r="H87" s="205"/>
      <c r="I87" s="205"/>
      <c r="J87" s="205"/>
      <c r="K87" s="205"/>
      <c r="L87" s="205"/>
      <c r="M87" s="205"/>
      <c r="N87" s="205"/>
      <c r="O87" s="205"/>
      <c r="P87" s="205"/>
      <c r="Q87" s="205"/>
      <c r="R87" s="205"/>
      <c r="S87" s="205"/>
      <c r="T87" s="205"/>
      <c r="U87" s="206">
        <v>1544</v>
      </c>
      <c r="V87" s="206">
        <v>1798</v>
      </c>
      <c r="W87" s="206">
        <v>3370</v>
      </c>
      <c r="X87" s="206">
        <v>7218</v>
      </c>
      <c r="Y87" s="206">
        <v>6706</v>
      </c>
      <c r="Z87" s="206">
        <v>2265</v>
      </c>
      <c r="AA87" s="206">
        <v>3638</v>
      </c>
      <c r="AB87" s="206">
        <v>3604</v>
      </c>
      <c r="AC87" s="206">
        <v>3206</v>
      </c>
      <c r="AD87" s="206">
        <v>3318</v>
      </c>
      <c r="AE87" s="206">
        <v>5215</v>
      </c>
      <c r="AF87" s="206">
        <v>5985</v>
      </c>
      <c r="AG87" s="206">
        <v>1719</v>
      </c>
      <c r="AH87" s="206">
        <v>9050</v>
      </c>
      <c r="AI87" s="206">
        <v>5900</v>
      </c>
      <c r="AJ87" s="206">
        <v>12087</v>
      </c>
      <c r="AK87" s="206">
        <v>12800</v>
      </c>
      <c r="AL87" s="206">
        <v>4679</v>
      </c>
      <c r="AM87" s="206">
        <v>2219</v>
      </c>
      <c r="AN87" s="206">
        <v>2606</v>
      </c>
      <c r="AO87" s="206">
        <v>4533</v>
      </c>
      <c r="AP87" s="206">
        <v>4546</v>
      </c>
      <c r="AQ87" s="206">
        <v>4678</v>
      </c>
      <c r="AR87" s="206">
        <v>3067</v>
      </c>
      <c r="AS87" s="206">
        <v>6177</v>
      </c>
      <c r="AT87" s="206">
        <v>10098</v>
      </c>
      <c r="AU87" s="206">
        <v>17977</v>
      </c>
      <c r="AV87" s="206">
        <v>39305</v>
      </c>
      <c r="AW87" s="206">
        <v>28104</v>
      </c>
      <c r="AX87" s="206">
        <v>13888</v>
      </c>
      <c r="AY87" s="206">
        <v>23546</v>
      </c>
      <c r="AZ87" s="206">
        <v>4415</v>
      </c>
      <c r="BA87" s="206">
        <v>2833</v>
      </c>
      <c r="BB87" s="206">
        <v>3102</v>
      </c>
      <c r="BC87" s="206">
        <v>1845</v>
      </c>
      <c r="BD87" s="206">
        <v>3430</v>
      </c>
      <c r="BE87" s="206">
        <v>3236</v>
      </c>
      <c r="BF87" s="206">
        <v>9383</v>
      </c>
      <c r="BG87" s="206">
        <v>16596</v>
      </c>
      <c r="BH87" s="206">
        <v>32293</v>
      </c>
      <c r="BI87" s="206">
        <v>20658</v>
      </c>
      <c r="BJ87" s="206">
        <v>6811</v>
      </c>
      <c r="BK87" s="206">
        <v>1434</v>
      </c>
      <c r="BL87" s="206">
        <v>3108</v>
      </c>
      <c r="BM87" s="206">
        <v>2165</v>
      </c>
      <c r="BN87" s="206">
        <v>2824</v>
      </c>
      <c r="BO87" s="206">
        <v>2318</v>
      </c>
      <c r="BP87" s="206">
        <v>3797</v>
      </c>
      <c r="BQ87" s="206">
        <v>3983</v>
      </c>
      <c r="BR87" s="206">
        <v>8608</v>
      </c>
      <c r="BS87" s="206">
        <v>13561</v>
      </c>
      <c r="BT87" s="205"/>
      <c r="BU87" s="205"/>
      <c r="BV87" s="206">
        <v>6904</v>
      </c>
      <c r="BW87" s="206">
        <v>3586</v>
      </c>
      <c r="BX87" s="206">
        <v>1783</v>
      </c>
      <c r="BY87" s="206">
        <v>1739</v>
      </c>
      <c r="BZ87" s="206">
        <v>5434</v>
      </c>
      <c r="CA87" s="206">
        <v>5510</v>
      </c>
      <c r="CB87" s="206">
        <v>5730</v>
      </c>
      <c r="CC87" s="206">
        <v>4547</v>
      </c>
      <c r="CD87" s="206">
        <v>2839</v>
      </c>
      <c r="CE87" s="206">
        <v>12927</v>
      </c>
      <c r="CF87" s="206">
        <v>25873</v>
      </c>
      <c r="CG87" s="206">
        <v>22645</v>
      </c>
      <c r="CH87" s="206">
        <v>4953</v>
      </c>
      <c r="CI87" s="206">
        <v>4249</v>
      </c>
      <c r="CJ87" s="206">
        <v>4596</v>
      </c>
      <c r="CK87" s="206">
        <v>3089</v>
      </c>
      <c r="CL87" s="206">
        <v>5611</v>
      </c>
      <c r="CM87" s="206">
        <v>5922</v>
      </c>
      <c r="CN87" s="206">
        <v>7158</v>
      </c>
      <c r="CO87" s="206">
        <v>4715</v>
      </c>
      <c r="CP87" s="206">
        <v>8024</v>
      </c>
      <c r="CQ87" s="206">
        <v>12600</v>
      </c>
      <c r="CR87" s="206">
        <v>27763</v>
      </c>
      <c r="CS87" s="206">
        <v>32425</v>
      </c>
      <c r="CT87" s="206">
        <v>5246</v>
      </c>
      <c r="CU87" s="206">
        <v>4334</v>
      </c>
      <c r="CV87" s="206">
        <v>4291</v>
      </c>
      <c r="CW87" s="206">
        <v>2261</v>
      </c>
      <c r="CX87" s="206">
        <v>4178</v>
      </c>
      <c r="CY87" s="206">
        <v>4819</v>
      </c>
      <c r="CZ87" s="206">
        <v>4068</v>
      </c>
      <c r="DA87" s="206">
        <v>3432</v>
      </c>
      <c r="DB87" s="206">
        <v>6707</v>
      </c>
      <c r="DC87" s="206">
        <v>15713</v>
      </c>
      <c r="DD87" s="206">
        <v>28377</v>
      </c>
      <c r="DE87" s="206">
        <v>33073</v>
      </c>
      <c r="DF87" s="206">
        <v>6779</v>
      </c>
      <c r="DG87" s="206">
        <v>4337</v>
      </c>
      <c r="DH87" s="206">
        <v>3195</v>
      </c>
      <c r="DI87" s="206">
        <v>2194</v>
      </c>
    </row>
    <row r="88" spans="2:113" x14ac:dyDescent="0.25">
      <c r="B88" s="204"/>
      <c r="C88" s="205"/>
      <c r="D88" s="205"/>
      <c r="E88" s="205" t="s">
        <v>459</v>
      </c>
      <c r="F88" s="205"/>
      <c r="G88" s="205"/>
      <c r="H88" s="205"/>
      <c r="I88" s="205"/>
      <c r="J88" s="205"/>
      <c r="K88" s="205"/>
      <c r="L88" s="205"/>
      <c r="M88" s="205"/>
      <c r="N88" s="205"/>
      <c r="O88" s="205"/>
      <c r="P88" s="205"/>
      <c r="Q88" s="205"/>
      <c r="R88" s="205"/>
      <c r="S88" s="205"/>
      <c r="T88" s="205"/>
      <c r="U88" s="206">
        <v>1010</v>
      </c>
      <c r="V88" s="206">
        <v>971</v>
      </c>
      <c r="W88" s="206">
        <v>3073</v>
      </c>
      <c r="X88" s="206">
        <v>6153</v>
      </c>
      <c r="Y88" s="206">
        <v>3044</v>
      </c>
      <c r="Z88" s="206">
        <v>2185</v>
      </c>
      <c r="AA88" s="206">
        <v>2227</v>
      </c>
      <c r="AB88" s="206">
        <v>2329</v>
      </c>
      <c r="AC88" s="206">
        <v>1239</v>
      </c>
      <c r="AD88" s="206">
        <v>1938</v>
      </c>
      <c r="AE88" s="206">
        <v>4563</v>
      </c>
      <c r="AF88" s="206">
        <v>3775</v>
      </c>
      <c r="AG88" s="206">
        <v>536</v>
      </c>
      <c r="AH88" s="206">
        <v>747</v>
      </c>
      <c r="AI88" s="206">
        <v>1285</v>
      </c>
      <c r="AJ88" s="206">
        <v>2499</v>
      </c>
      <c r="AK88" s="206">
        <v>1168</v>
      </c>
      <c r="AL88" s="206">
        <v>1379</v>
      </c>
      <c r="AM88" s="206">
        <v>1358</v>
      </c>
      <c r="AN88" s="206">
        <v>961</v>
      </c>
      <c r="AO88" s="206">
        <v>2780</v>
      </c>
      <c r="AP88" s="206">
        <v>3746</v>
      </c>
      <c r="AQ88" s="206">
        <v>3558</v>
      </c>
      <c r="AR88" s="206">
        <v>2092</v>
      </c>
      <c r="AS88" s="206">
        <v>2179</v>
      </c>
      <c r="AT88" s="206">
        <v>1819</v>
      </c>
      <c r="AU88" s="206">
        <v>5096</v>
      </c>
      <c r="AV88" s="206">
        <v>12511</v>
      </c>
      <c r="AW88" s="206">
        <v>8232</v>
      </c>
      <c r="AX88" s="206">
        <v>3268</v>
      </c>
      <c r="AY88" s="206">
        <v>8829</v>
      </c>
      <c r="AZ88" s="206">
        <v>1782</v>
      </c>
      <c r="BA88" s="206">
        <v>1446</v>
      </c>
      <c r="BB88" s="206">
        <v>2592</v>
      </c>
      <c r="BC88" s="206">
        <v>1308</v>
      </c>
      <c r="BD88" s="206">
        <v>4661</v>
      </c>
      <c r="BE88" s="206">
        <v>1696</v>
      </c>
      <c r="BF88" s="206">
        <v>1610</v>
      </c>
      <c r="BG88" s="206">
        <v>3526</v>
      </c>
      <c r="BH88" s="206">
        <v>7805</v>
      </c>
      <c r="BI88" s="206">
        <v>5821</v>
      </c>
      <c r="BJ88" s="206">
        <v>1957</v>
      </c>
      <c r="BK88" s="206">
        <v>1992</v>
      </c>
      <c r="BL88" s="206">
        <v>2370</v>
      </c>
      <c r="BM88" s="206">
        <v>906</v>
      </c>
      <c r="BN88" s="206">
        <v>1805</v>
      </c>
      <c r="BO88" s="206">
        <v>1863</v>
      </c>
      <c r="BP88" s="206">
        <v>2202</v>
      </c>
      <c r="BQ88" s="206">
        <v>1773</v>
      </c>
      <c r="BR88" s="206">
        <v>1742</v>
      </c>
      <c r="BS88" s="206">
        <v>2771</v>
      </c>
      <c r="BT88" s="205"/>
      <c r="BU88" s="205"/>
      <c r="BV88" s="206">
        <v>1346</v>
      </c>
      <c r="BW88" s="206">
        <v>1454</v>
      </c>
      <c r="BX88" s="206">
        <v>3133</v>
      </c>
      <c r="BY88" s="206">
        <v>1379</v>
      </c>
      <c r="BZ88" s="206">
        <v>3723</v>
      </c>
      <c r="CA88" s="206">
        <v>3649</v>
      </c>
      <c r="CB88" s="206">
        <v>4520</v>
      </c>
      <c r="CC88" s="206">
        <v>2454</v>
      </c>
      <c r="CD88" s="206">
        <v>1180</v>
      </c>
      <c r="CE88" s="206">
        <v>3201</v>
      </c>
      <c r="CF88" s="206">
        <v>7485</v>
      </c>
      <c r="CG88" s="206">
        <v>5873</v>
      </c>
      <c r="CH88" s="206">
        <v>1804</v>
      </c>
      <c r="CI88" s="206">
        <v>2896</v>
      </c>
      <c r="CJ88" s="206">
        <v>2986</v>
      </c>
      <c r="CK88" s="206">
        <v>1391</v>
      </c>
      <c r="CL88" s="206">
        <v>3662</v>
      </c>
      <c r="CM88" s="206">
        <v>4796</v>
      </c>
      <c r="CN88" s="206">
        <v>4624</v>
      </c>
      <c r="CO88" s="206">
        <v>3016</v>
      </c>
      <c r="CP88" s="206">
        <v>2300</v>
      </c>
      <c r="CQ88" s="206">
        <v>3147</v>
      </c>
      <c r="CR88" s="206">
        <v>7288</v>
      </c>
      <c r="CS88" s="206">
        <v>8893</v>
      </c>
      <c r="CT88" s="206">
        <v>1390</v>
      </c>
      <c r="CU88" s="206">
        <v>2825</v>
      </c>
      <c r="CV88" s="206">
        <v>2507</v>
      </c>
      <c r="CW88" s="206">
        <v>1369</v>
      </c>
      <c r="CX88" s="206">
        <v>3101</v>
      </c>
      <c r="CY88" s="206">
        <v>3979</v>
      </c>
      <c r="CZ88" s="206">
        <v>2519</v>
      </c>
      <c r="DA88" s="206">
        <v>1859</v>
      </c>
      <c r="DB88" s="206">
        <v>2123</v>
      </c>
      <c r="DC88" s="206">
        <v>3864</v>
      </c>
      <c r="DD88" s="206">
        <v>6468</v>
      </c>
      <c r="DE88" s="206">
        <v>7639</v>
      </c>
      <c r="DF88" s="206">
        <v>1734</v>
      </c>
      <c r="DG88" s="206">
        <v>2534</v>
      </c>
      <c r="DH88" s="206">
        <v>1849</v>
      </c>
      <c r="DI88" s="206">
        <v>908</v>
      </c>
    </row>
    <row r="89" spans="2:113" x14ac:dyDescent="0.25">
      <c r="B89" s="204"/>
      <c r="C89" s="205"/>
      <c r="D89" s="205"/>
      <c r="E89" s="205" t="s">
        <v>68</v>
      </c>
      <c r="F89" s="206">
        <v>7384</v>
      </c>
      <c r="G89" s="206">
        <v>8123</v>
      </c>
      <c r="H89" s="206">
        <v>11095</v>
      </c>
      <c r="I89" s="206">
        <v>12549</v>
      </c>
      <c r="J89" s="206">
        <v>10182</v>
      </c>
      <c r="K89" s="206">
        <v>6725</v>
      </c>
      <c r="L89" s="206">
        <v>10370</v>
      </c>
      <c r="M89" s="206">
        <v>13186</v>
      </c>
      <c r="N89" s="206">
        <v>10263</v>
      </c>
      <c r="O89" s="206">
        <v>9907</v>
      </c>
      <c r="P89" s="206">
        <v>8832</v>
      </c>
      <c r="Q89" s="206">
        <v>6590</v>
      </c>
      <c r="R89" s="206">
        <v>4815</v>
      </c>
      <c r="S89" s="206">
        <v>3206</v>
      </c>
      <c r="T89" s="206">
        <v>3294</v>
      </c>
      <c r="U89" s="206">
        <v>2554</v>
      </c>
      <c r="V89" s="206">
        <v>2769</v>
      </c>
      <c r="W89" s="206">
        <v>6443</v>
      </c>
      <c r="X89" s="206">
        <v>13371</v>
      </c>
      <c r="Y89" s="206">
        <v>9750</v>
      </c>
      <c r="Z89" s="206">
        <v>4450</v>
      </c>
      <c r="AA89" s="206">
        <v>5865</v>
      </c>
      <c r="AB89" s="206">
        <v>5933</v>
      </c>
      <c r="AC89" s="206">
        <v>4445</v>
      </c>
      <c r="AD89" s="206">
        <v>5256</v>
      </c>
      <c r="AE89" s="206">
        <v>9778</v>
      </c>
      <c r="AF89" s="206">
        <v>9760</v>
      </c>
      <c r="AG89" s="206">
        <v>2255</v>
      </c>
      <c r="AH89" s="206">
        <v>9797</v>
      </c>
      <c r="AI89" s="206">
        <v>7185</v>
      </c>
      <c r="AJ89" s="206">
        <v>14586</v>
      </c>
      <c r="AK89" s="206">
        <v>13968</v>
      </c>
      <c r="AL89" s="206">
        <v>6058</v>
      </c>
      <c r="AM89" s="206">
        <v>3577</v>
      </c>
      <c r="AN89" s="206">
        <v>3567</v>
      </c>
      <c r="AO89" s="206">
        <v>7313</v>
      </c>
      <c r="AP89" s="206">
        <v>8292</v>
      </c>
      <c r="AQ89" s="206">
        <v>8236</v>
      </c>
      <c r="AR89" s="206">
        <v>5159</v>
      </c>
      <c r="AS89" s="206">
        <v>8356</v>
      </c>
      <c r="AT89" s="206">
        <v>11917</v>
      </c>
      <c r="AU89" s="206">
        <v>23073</v>
      </c>
      <c r="AV89" s="206">
        <v>51816</v>
      </c>
      <c r="AW89" s="206">
        <v>36336</v>
      </c>
      <c r="AX89" s="206">
        <v>17156</v>
      </c>
      <c r="AY89" s="206">
        <v>32375</v>
      </c>
      <c r="AZ89" s="206">
        <v>6197</v>
      </c>
      <c r="BA89" s="206">
        <v>4279</v>
      </c>
      <c r="BB89" s="206">
        <v>5694</v>
      </c>
      <c r="BC89" s="206">
        <v>3153</v>
      </c>
      <c r="BD89" s="206">
        <v>8091</v>
      </c>
      <c r="BE89" s="206">
        <v>4932</v>
      </c>
      <c r="BF89" s="206">
        <v>10993</v>
      </c>
      <c r="BG89" s="206">
        <v>20122</v>
      </c>
      <c r="BH89" s="206">
        <v>40098</v>
      </c>
      <c r="BI89" s="206">
        <v>26479</v>
      </c>
      <c r="BJ89" s="206">
        <v>8768</v>
      </c>
      <c r="BK89" s="206">
        <v>3426</v>
      </c>
      <c r="BL89" s="206">
        <v>5478</v>
      </c>
      <c r="BM89" s="206">
        <v>3071</v>
      </c>
      <c r="BN89" s="206">
        <v>4629</v>
      </c>
      <c r="BO89" s="206">
        <v>4181</v>
      </c>
      <c r="BP89" s="206">
        <v>5999</v>
      </c>
      <c r="BQ89" s="206">
        <v>5756</v>
      </c>
      <c r="BR89" s="206">
        <v>10350</v>
      </c>
      <c r="BS89" s="206">
        <v>16332</v>
      </c>
      <c r="BT89" s="206">
        <v>34287</v>
      </c>
      <c r="BU89" s="206">
        <v>27369</v>
      </c>
      <c r="BV89" s="206">
        <v>8250</v>
      </c>
      <c r="BW89" s="206">
        <v>5040</v>
      </c>
      <c r="BX89" s="206">
        <v>4916</v>
      </c>
      <c r="BY89" s="206">
        <v>3118</v>
      </c>
      <c r="BZ89" s="206">
        <v>9157</v>
      </c>
      <c r="CA89" s="206">
        <v>9159</v>
      </c>
      <c r="CB89" s="206">
        <v>10250</v>
      </c>
      <c r="CC89" s="206">
        <v>7001</v>
      </c>
      <c r="CD89" s="206">
        <v>4019</v>
      </c>
      <c r="CE89" s="206">
        <v>16128</v>
      </c>
      <c r="CF89" s="206">
        <v>33358</v>
      </c>
      <c r="CG89" s="206">
        <v>28518</v>
      </c>
      <c r="CH89" s="206">
        <v>6757</v>
      </c>
      <c r="CI89" s="206">
        <v>7145</v>
      </c>
      <c r="CJ89" s="206">
        <v>7582</v>
      </c>
      <c r="CK89" s="206">
        <v>4480</v>
      </c>
      <c r="CL89" s="206">
        <v>9273</v>
      </c>
      <c r="CM89" s="206">
        <v>10718</v>
      </c>
      <c r="CN89" s="206">
        <v>11782</v>
      </c>
      <c r="CO89" s="206">
        <v>7731</v>
      </c>
      <c r="CP89" s="206">
        <v>10324</v>
      </c>
      <c r="CQ89" s="206">
        <v>15747</v>
      </c>
      <c r="CR89" s="206">
        <v>35051</v>
      </c>
      <c r="CS89" s="206">
        <v>41318</v>
      </c>
      <c r="CT89" s="206">
        <v>6636</v>
      </c>
      <c r="CU89" s="206">
        <v>7159</v>
      </c>
      <c r="CV89" s="206">
        <v>6798</v>
      </c>
      <c r="CW89" s="206">
        <v>3630</v>
      </c>
      <c r="CX89" s="206">
        <v>7279</v>
      </c>
      <c r="CY89" s="206">
        <v>8798</v>
      </c>
      <c r="CZ89" s="206">
        <v>6587</v>
      </c>
      <c r="DA89" s="206">
        <v>5291</v>
      </c>
      <c r="DB89" s="206">
        <v>8830</v>
      </c>
      <c r="DC89" s="206">
        <v>19577</v>
      </c>
      <c r="DD89" s="206">
        <v>34845</v>
      </c>
      <c r="DE89" s="206">
        <v>40712</v>
      </c>
      <c r="DF89" s="206">
        <v>8513</v>
      </c>
      <c r="DG89" s="206">
        <v>6871</v>
      </c>
      <c r="DH89" s="206">
        <v>5044</v>
      </c>
      <c r="DI89" s="206">
        <v>3102</v>
      </c>
    </row>
    <row r="90" spans="2:113" x14ac:dyDescent="0.25">
      <c r="B90" s="199" t="s">
        <v>56</v>
      </c>
      <c r="C90" s="200" t="s">
        <v>29</v>
      </c>
      <c r="D90" s="200" t="s">
        <v>29</v>
      </c>
      <c r="E90" s="200" t="s">
        <v>67</v>
      </c>
      <c r="F90" s="200"/>
      <c r="G90" s="200"/>
      <c r="H90" s="200"/>
      <c r="I90" s="200"/>
      <c r="J90" s="200"/>
      <c r="K90" s="200"/>
      <c r="L90" s="200"/>
      <c r="M90" s="200"/>
      <c r="N90" s="200"/>
      <c r="O90" s="200"/>
      <c r="P90" s="200"/>
      <c r="Q90" s="200"/>
      <c r="R90" s="202">
        <v>31504</v>
      </c>
      <c r="S90" s="202">
        <v>26016</v>
      </c>
      <c r="T90" s="202">
        <v>30726</v>
      </c>
      <c r="U90" s="202">
        <v>47124</v>
      </c>
      <c r="V90" s="202">
        <v>78621</v>
      </c>
      <c r="W90" s="202">
        <v>129856</v>
      </c>
      <c r="X90" s="202">
        <v>175296</v>
      </c>
      <c r="Y90" s="202">
        <v>160602</v>
      </c>
      <c r="Z90" s="202">
        <v>88076</v>
      </c>
      <c r="AA90" s="202">
        <v>49833</v>
      </c>
      <c r="AB90" s="202">
        <v>39737</v>
      </c>
      <c r="AC90" s="202">
        <v>43154</v>
      </c>
      <c r="AD90" s="202">
        <v>36065</v>
      </c>
      <c r="AE90" s="202">
        <v>34273</v>
      </c>
      <c r="AF90" s="202">
        <v>45668</v>
      </c>
      <c r="AG90" s="202">
        <v>44280</v>
      </c>
      <c r="AH90" s="202">
        <v>99833</v>
      </c>
      <c r="AI90" s="202">
        <v>136012</v>
      </c>
      <c r="AJ90" s="202">
        <v>172470</v>
      </c>
      <c r="AK90" s="202">
        <v>169599</v>
      </c>
      <c r="AL90" s="202">
        <v>77677</v>
      </c>
      <c r="AM90" s="202">
        <v>53749</v>
      </c>
      <c r="AN90" s="202">
        <v>42405</v>
      </c>
      <c r="AO90" s="202">
        <v>39713</v>
      </c>
      <c r="AP90" s="202">
        <v>37685</v>
      </c>
      <c r="AQ90" s="202">
        <v>32813</v>
      </c>
      <c r="AR90" s="202">
        <v>43965</v>
      </c>
      <c r="AS90" s="202">
        <v>50143</v>
      </c>
      <c r="AT90" s="202">
        <v>95664</v>
      </c>
      <c r="AU90" s="202">
        <v>135925</v>
      </c>
      <c r="AV90" s="202">
        <v>185290</v>
      </c>
      <c r="AW90" s="202">
        <v>173016</v>
      </c>
      <c r="AX90" s="202">
        <v>78291</v>
      </c>
      <c r="AY90" s="202">
        <v>61061</v>
      </c>
      <c r="AZ90" s="202">
        <v>41685</v>
      </c>
      <c r="BA90" s="202">
        <v>39041</v>
      </c>
      <c r="BB90" s="202">
        <v>37302</v>
      </c>
      <c r="BC90" s="202">
        <v>30309</v>
      </c>
      <c r="BD90" s="202">
        <v>37918</v>
      </c>
      <c r="BE90" s="202">
        <v>41392</v>
      </c>
      <c r="BF90" s="202">
        <v>91748</v>
      </c>
      <c r="BG90" s="202">
        <v>129091</v>
      </c>
      <c r="BH90" s="202">
        <v>188946</v>
      </c>
      <c r="BI90" s="202">
        <v>182157</v>
      </c>
      <c r="BJ90" s="202">
        <v>90924</v>
      </c>
      <c r="BK90" s="202">
        <v>56969</v>
      </c>
      <c r="BL90" s="202">
        <v>38459</v>
      </c>
      <c r="BM90" s="202">
        <v>30100</v>
      </c>
      <c r="BN90" s="202">
        <v>38545</v>
      </c>
      <c r="BO90" s="202">
        <v>27934</v>
      </c>
      <c r="BP90" s="202">
        <v>36927</v>
      </c>
      <c r="BQ90" s="202">
        <v>54954</v>
      </c>
      <c r="BR90" s="202">
        <v>101650</v>
      </c>
      <c r="BS90" s="202">
        <v>165358</v>
      </c>
      <c r="BT90" s="202">
        <v>198063</v>
      </c>
      <c r="BU90" s="202">
        <v>192072</v>
      </c>
      <c r="BV90" s="202">
        <v>88008</v>
      </c>
      <c r="BW90" s="202">
        <v>64291</v>
      </c>
      <c r="BX90" s="202">
        <v>37299</v>
      </c>
      <c r="BY90" s="202">
        <v>35349</v>
      </c>
      <c r="BZ90" s="202">
        <v>41569</v>
      </c>
      <c r="CA90" s="202">
        <v>31693</v>
      </c>
      <c r="CB90" s="202">
        <v>39429</v>
      </c>
      <c r="CC90" s="202">
        <v>59909</v>
      </c>
      <c r="CD90" s="202">
        <v>102334</v>
      </c>
      <c r="CE90" s="202">
        <v>156294</v>
      </c>
      <c r="CF90" s="202">
        <v>186412</v>
      </c>
      <c r="CG90" s="202">
        <v>181487</v>
      </c>
      <c r="CH90" s="202">
        <v>87795</v>
      </c>
      <c r="CI90" s="202">
        <v>54247</v>
      </c>
      <c r="CJ90" s="202">
        <v>39574</v>
      </c>
      <c r="CK90" s="202">
        <v>34832</v>
      </c>
      <c r="CL90" s="202">
        <v>29886</v>
      </c>
      <c r="CM90" s="202">
        <v>27352</v>
      </c>
      <c r="CN90" s="202">
        <v>19903</v>
      </c>
      <c r="CO90" s="202">
        <v>0</v>
      </c>
      <c r="CP90" s="202">
        <v>106065</v>
      </c>
      <c r="CQ90" s="202">
        <v>155841</v>
      </c>
      <c r="CR90" s="202">
        <v>182987</v>
      </c>
      <c r="CS90" s="202">
        <v>180800</v>
      </c>
      <c r="CT90" s="202">
        <v>87268</v>
      </c>
      <c r="CU90" s="202">
        <v>57186</v>
      </c>
      <c r="CV90" s="202">
        <v>40657</v>
      </c>
      <c r="CW90" s="202">
        <v>38085</v>
      </c>
      <c r="CX90" s="202">
        <v>33644</v>
      </c>
      <c r="CY90" s="202">
        <v>32208</v>
      </c>
      <c r="CZ90" s="202">
        <v>37651</v>
      </c>
      <c r="DA90" s="202">
        <v>54063</v>
      </c>
      <c r="DB90" s="202">
        <v>105626</v>
      </c>
      <c r="DC90" s="202">
        <v>160045</v>
      </c>
      <c r="DD90" s="202">
        <v>37381</v>
      </c>
      <c r="DE90" s="202">
        <v>175642</v>
      </c>
      <c r="DF90" s="202">
        <v>84303</v>
      </c>
      <c r="DG90" s="202">
        <v>60401</v>
      </c>
      <c r="DH90" s="202">
        <v>41370</v>
      </c>
      <c r="DI90" s="202">
        <v>52951</v>
      </c>
    </row>
    <row r="91" spans="2:113" x14ac:dyDescent="0.25">
      <c r="B91" s="199"/>
      <c r="C91" s="200"/>
      <c r="D91" s="200"/>
      <c r="E91" s="200" t="s">
        <v>459</v>
      </c>
      <c r="F91" s="200"/>
      <c r="G91" s="200"/>
      <c r="H91" s="200"/>
      <c r="I91" s="200"/>
      <c r="J91" s="200"/>
      <c r="K91" s="200"/>
      <c r="L91" s="200"/>
      <c r="M91" s="200"/>
      <c r="N91" s="200"/>
      <c r="O91" s="200"/>
      <c r="P91" s="200"/>
      <c r="Q91" s="200"/>
      <c r="R91" s="202">
        <v>8906</v>
      </c>
      <c r="S91" s="202">
        <v>7066</v>
      </c>
      <c r="T91" s="202">
        <v>10108</v>
      </c>
      <c r="U91" s="202">
        <v>11633</v>
      </c>
      <c r="V91" s="202">
        <v>15261</v>
      </c>
      <c r="W91" s="202">
        <v>16153</v>
      </c>
      <c r="X91" s="202">
        <v>37380</v>
      </c>
      <c r="Y91" s="202">
        <v>27074</v>
      </c>
      <c r="Z91" s="202">
        <v>7183</v>
      </c>
      <c r="AA91" s="202">
        <v>9400</v>
      </c>
      <c r="AB91" s="202">
        <v>9050</v>
      </c>
      <c r="AC91" s="202">
        <v>7638</v>
      </c>
      <c r="AD91" s="202">
        <v>11629</v>
      </c>
      <c r="AE91" s="202">
        <v>9408</v>
      </c>
      <c r="AF91" s="202">
        <v>13256</v>
      </c>
      <c r="AG91" s="202">
        <v>9954</v>
      </c>
      <c r="AH91" s="202">
        <v>18108</v>
      </c>
      <c r="AI91" s="202">
        <v>17299</v>
      </c>
      <c r="AJ91" s="202">
        <v>46348</v>
      </c>
      <c r="AK91" s="202">
        <v>30018</v>
      </c>
      <c r="AL91" s="202">
        <v>7281</v>
      </c>
      <c r="AM91" s="202">
        <v>12847</v>
      </c>
      <c r="AN91" s="202">
        <v>8386</v>
      </c>
      <c r="AO91" s="202">
        <v>7126</v>
      </c>
      <c r="AP91" s="202">
        <v>9112</v>
      </c>
      <c r="AQ91" s="202">
        <v>8718</v>
      </c>
      <c r="AR91" s="202">
        <v>8721</v>
      </c>
      <c r="AS91" s="202">
        <v>9490</v>
      </c>
      <c r="AT91" s="202">
        <v>16924</v>
      </c>
      <c r="AU91" s="202">
        <v>18839</v>
      </c>
      <c r="AV91" s="202">
        <v>42730</v>
      </c>
      <c r="AW91" s="202">
        <v>29814</v>
      </c>
      <c r="AX91" s="202">
        <v>7298</v>
      </c>
      <c r="AY91" s="202">
        <v>15341</v>
      </c>
      <c r="AZ91" s="202">
        <v>6847</v>
      </c>
      <c r="BA91" s="202">
        <v>6202</v>
      </c>
      <c r="BB91" s="202">
        <v>7609</v>
      </c>
      <c r="BC91" s="202">
        <v>6724</v>
      </c>
      <c r="BD91" s="202">
        <v>10542</v>
      </c>
      <c r="BE91" s="202">
        <v>11679</v>
      </c>
      <c r="BF91" s="202">
        <v>16268</v>
      </c>
      <c r="BG91" s="202">
        <v>20463</v>
      </c>
      <c r="BH91" s="202">
        <v>34340</v>
      </c>
      <c r="BI91" s="202">
        <v>28689</v>
      </c>
      <c r="BJ91" s="202">
        <v>7258</v>
      </c>
      <c r="BK91" s="202">
        <v>11546</v>
      </c>
      <c r="BL91" s="202">
        <v>9827</v>
      </c>
      <c r="BM91" s="202">
        <v>8924</v>
      </c>
      <c r="BN91" s="202">
        <v>9467</v>
      </c>
      <c r="BO91" s="202">
        <v>6741</v>
      </c>
      <c r="BP91" s="202">
        <v>10612</v>
      </c>
      <c r="BQ91" s="202">
        <v>13646</v>
      </c>
      <c r="BR91" s="202">
        <v>18583</v>
      </c>
      <c r="BS91" s="202">
        <v>19810</v>
      </c>
      <c r="BT91" s="202">
        <v>38232</v>
      </c>
      <c r="BU91" s="202">
        <v>30595</v>
      </c>
      <c r="BV91" s="202">
        <v>8310</v>
      </c>
      <c r="BW91" s="202">
        <v>12745</v>
      </c>
      <c r="BX91" s="202">
        <v>10667</v>
      </c>
      <c r="BY91" s="202">
        <v>8256</v>
      </c>
      <c r="BZ91" s="202">
        <v>14193</v>
      </c>
      <c r="CA91" s="202">
        <v>10781</v>
      </c>
      <c r="CB91" s="202">
        <v>12124</v>
      </c>
      <c r="CC91" s="202">
        <v>15717</v>
      </c>
      <c r="CD91" s="202">
        <v>17674</v>
      </c>
      <c r="CE91" s="202">
        <v>20486</v>
      </c>
      <c r="CF91" s="202">
        <v>38222</v>
      </c>
      <c r="CG91" s="202">
        <v>30767</v>
      </c>
      <c r="CH91" s="202">
        <v>8442</v>
      </c>
      <c r="CI91" s="202">
        <v>14006</v>
      </c>
      <c r="CJ91" s="202">
        <v>10563</v>
      </c>
      <c r="CK91" s="202">
        <v>6869</v>
      </c>
      <c r="CL91" s="202">
        <v>9267</v>
      </c>
      <c r="CM91" s="202">
        <v>8287</v>
      </c>
      <c r="CN91" s="202">
        <v>4924</v>
      </c>
      <c r="CO91" s="202">
        <v>0</v>
      </c>
      <c r="CP91" s="202">
        <v>16867</v>
      </c>
      <c r="CQ91" s="202">
        <v>20003</v>
      </c>
      <c r="CR91" s="202">
        <v>35102</v>
      </c>
      <c r="CS91" s="202">
        <v>28926</v>
      </c>
      <c r="CT91" s="202">
        <v>6813</v>
      </c>
      <c r="CU91" s="202">
        <v>14526</v>
      </c>
      <c r="CV91" s="202">
        <v>9374</v>
      </c>
      <c r="CW91" s="202">
        <v>8016</v>
      </c>
      <c r="CX91" s="202">
        <v>10832</v>
      </c>
      <c r="CY91" s="202">
        <v>10759</v>
      </c>
      <c r="CZ91" s="202">
        <v>12309</v>
      </c>
      <c r="DA91" s="202">
        <v>14063</v>
      </c>
      <c r="DB91" s="202">
        <v>17503</v>
      </c>
      <c r="DC91" s="202">
        <v>22154</v>
      </c>
      <c r="DD91" s="202">
        <v>184086</v>
      </c>
      <c r="DE91" s="202">
        <v>29267</v>
      </c>
      <c r="DF91" s="202">
        <v>7000</v>
      </c>
      <c r="DG91" s="202">
        <v>16409</v>
      </c>
      <c r="DH91" s="202">
        <v>9369</v>
      </c>
      <c r="DI91" s="202">
        <v>11393</v>
      </c>
    </row>
    <row r="92" spans="2:113" x14ac:dyDescent="0.25">
      <c r="B92" s="199"/>
      <c r="C92" s="200"/>
      <c r="D92" s="200"/>
      <c r="E92" s="200" t="s">
        <v>68</v>
      </c>
      <c r="F92" s="202">
        <v>33630</v>
      </c>
      <c r="G92" s="202">
        <v>30669</v>
      </c>
      <c r="H92" s="202">
        <v>34912</v>
      </c>
      <c r="I92" s="202">
        <v>52865</v>
      </c>
      <c r="J92" s="202">
        <v>86716</v>
      </c>
      <c r="K92" s="202">
        <v>129979</v>
      </c>
      <c r="L92" s="202">
        <v>191587</v>
      </c>
      <c r="M92" s="202">
        <v>184245</v>
      </c>
      <c r="N92" s="202">
        <v>81261</v>
      </c>
      <c r="O92" s="202">
        <v>61044</v>
      </c>
      <c r="P92" s="202">
        <v>45047</v>
      </c>
      <c r="Q92" s="202">
        <v>41767</v>
      </c>
      <c r="R92" s="202">
        <v>40410</v>
      </c>
      <c r="S92" s="202">
        <v>33082</v>
      </c>
      <c r="T92" s="202">
        <v>40834</v>
      </c>
      <c r="U92" s="202">
        <v>58757</v>
      </c>
      <c r="V92" s="202">
        <v>93882</v>
      </c>
      <c r="W92" s="202">
        <v>146009</v>
      </c>
      <c r="X92" s="202">
        <v>212676</v>
      </c>
      <c r="Y92" s="202">
        <v>187676</v>
      </c>
      <c r="Z92" s="202">
        <v>95259</v>
      </c>
      <c r="AA92" s="202">
        <v>59233</v>
      </c>
      <c r="AB92" s="202">
        <v>48787</v>
      </c>
      <c r="AC92" s="202">
        <v>50792</v>
      </c>
      <c r="AD92" s="202">
        <v>47694</v>
      </c>
      <c r="AE92" s="202">
        <v>43681</v>
      </c>
      <c r="AF92" s="202">
        <v>58924</v>
      </c>
      <c r="AG92" s="202">
        <v>54234</v>
      </c>
      <c r="AH92" s="202">
        <v>117941</v>
      </c>
      <c r="AI92" s="202">
        <v>153311</v>
      </c>
      <c r="AJ92" s="202">
        <v>218818</v>
      </c>
      <c r="AK92" s="202">
        <v>199617</v>
      </c>
      <c r="AL92" s="202">
        <v>84958</v>
      </c>
      <c r="AM92" s="202">
        <v>66596</v>
      </c>
      <c r="AN92" s="202">
        <v>50791</v>
      </c>
      <c r="AO92" s="202">
        <v>46839</v>
      </c>
      <c r="AP92" s="202">
        <v>46797</v>
      </c>
      <c r="AQ92" s="202">
        <v>41531</v>
      </c>
      <c r="AR92" s="202">
        <v>52686</v>
      </c>
      <c r="AS92" s="202">
        <v>59633</v>
      </c>
      <c r="AT92" s="202">
        <v>112588</v>
      </c>
      <c r="AU92" s="202">
        <v>154764</v>
      </c>
      <c r="AV92" s="202">
        <v>228020</v>
      </c>
      <c r="AW92" s="202">
        <v>202830</v>
      </c>
      <c r="AX92" s="202">
        <v>85589</v>
      </c>
      <c r="AY92" s="202">
        <v>76402</v>
      </c>
      <c r="AZ92" s="202">
        <v>48532</v>
      </c>
      <c r="BA92" s="202">
        <v>45243</v>
      </c>
      <c r="BB92" s="202">
        <v>44911</v>
      </c>
      <c r="BC92" s="202">
        <v>37033</v>
      </c>
      <c r="BD92" s="202">
        <v>48460</v>
      </c>
      <c r="BE92" s="202">
        <v>53071</v>
      </c>
      <c r="BF92" s="202">
        <v>108016</v>
      </c>
      <c r="BG92" s="202">
        <v>149554</v>
      </c>
      <c r="BH92" s="202">
        <v>223286</v>
      </c>
      <c r="BI92" s="202">
        <v>210846</v>
      </c>
      <c r="BJ92" s="202">
        <v>98182</v>
      </c>
      <c r="BK92" s="202">
        <v>68515</v>
      </c>
      <c r="BL92" s="202">
        <v>48286</v>
      </c>
      <c r="BM92" s="202">
        <v>39024</v>
      </c>
      <c r="BN92" s="202">
        <v>48012</v>
      </c>
      <c r="BO92" s="202">
        <v>34675</v>
      </c>
      <c r="BP92" s="202">
        <v>47539</v>
      </c>
      <c r="BQ92" s="202">
        <v>68600</v>
      </c>
      <c r="BR92" s="202">
        <v>120233</v>
      </c>
      <c r="BS92" s="202">
        <v>185168</v>
      </c>
      <c r="BT92" s="202">
        <v>236295</v>
      </c>
      <c r="BU92" s="202">
        <v>222667</v>
      </c>
      <c r="BV92" s="202">
        <v>96318</v>
      </c>
      <c r="BW92" s="202">
        <v>77036</v>
      </c>
      <c r="BX92" s="202">
        <v>47966</v>
      </c>
      <c r="BY92" s="202">
        <v>43605</v>
      </c>
      <c r="BZ92" s="202">
        <v>55762</v>
      </c>
      <c r="CA92" s="202">
        <v>42474</v>
      </c>
      <c r="CB92" s="202">
        <v>51553</v>
      </c>
      <c r="CC92" s="202">
        <v>75626</v>
      </c>
      <c r="CD92" s="202">
        <v>120008</v>
      </c>
      <c r="CE92" s="202">
        <v>176780</v>
      </c>
      <c r="CF92" s="202">
        <v>224634</v>
      </c>
      <c r="CG92" s="202">
        <v>212254</v>
      </c>
      <c r="CH92" s="202">
        <v>96237</v>
      </c>
      <c r="CI92" s="202">
        <v>68253</v>
      </c>
      <c r="CJ92" s="202">
        <v>50137</v>
      </c>
      <c r="CK92" s="202">
        <v>41701</v>
      </c>
      <c r="CL92" s="202">
        <v>39153</v>
      </c>
      <c r="CM92" s="202">
        <v>35639</v>
      </c>
      <c r="CN92" s="202">
        <v>24827</v>
      </c>
      <c r="CO92" s="202">
        <v>0</v>
      </c>
      <c r="CP92" s="202">
        <v>122932</v>
      </c>
      <c r="CQ92" s="202">
        <v>175844</v>
      </c>
      <c r="CR92" s="202">
        <v>218089</v>
      </c>
      <c r="CS92" s="202">
        <v>209726</v>
      </c>
      <c r="CT92" s="202">
        <v>94081</v>
      </c>
      <c r="CU92" s="202">
        <v>71712</v>
      </c>
      <c r="CV92" s="202">
        <v>50031</v>
      </c>
      <c r="CW92" s="202">
        <v>46101</v>
      </c>
      <c r="CX92" s="202">
        <v>44476</v>
      </c>
      <c r="CY92" s="202">
        <v>42967</v>
      </c>
      <c r="CZ92" s="202">
        <v>49960</v>
      </c>
      <c r="DA92" s="202">
        <v>68126</v>
      </c>
      <c r="DB92" s="202">
        <v>123129</v>
      </c>
      <c r="DC92" s="202">
        <v>182199</v>
      </c>
      <c r="DD92" s="202">
        <v>221467</v>
      </c>
      <c r="DE92" s="202">
        <v>204909</v>
      </c>
      <c r="DF92" s="202">
        <v>91303</v>
      </c>
      <c r="DG92" s="202">
        <v>76810</v>
      </c>
      <c r="DH92" s="202">
        <v>50739</v>
      </c>
      <c r="DI92" s="202">
        <v>64344</v>
      </c>
    </row>
    <row r="93" spans="2:113" x14ac:dyDescent="0.25">
      <c r="B93" s="204" t="s">
        <v>59</v>
      </c>
      <c r="C93" s="205" t="s">
        <v>77</v>
      </c>
      <c r="D93" s="205" t="s">
        <v>77</v>
      </c>
      <c r="E93" s="205" t="s">
        <v>67</v>
      </c>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5"/>
      <c r="BU93" s="205"/>
      <c r="BV93" s="205"/>
      <c r="BW93" s="205"/>
      <c r="BX93" s="205"/>
      <c r="BY93" s="205"/>
      <c r="BZ93" s="205"/>
      <c r="CA93" s="205"/>
      <c r="CB93" s="205"/>
      <c r="CC93" s="205"/>
      <c r="CD93" s="205"/>
      <c r="CE93" s="205"/>
      <c r="CF93" s="205"/>
      <c r="CG93" s="205"/>
      <c r="CH93" s="205"/>
      <c r="CI93" s="205"/>
      <c r="CJ93" s="205"/>
      <c r="CK93" s="205"/>
      <c r="CL93" s="205"/>
      <c r="CM93" s="205"/>
      <c r="CN93" s="205"/>
      <c r="CO93" s="205"/>
      <c r="CP93" s="205"/>
      <c r="CQ93" s="205"/>
      <c r="CR93" s="205"/>
      <c r="CS93" s="205"/>
      <c r="CT93" s="206">
        <v>5127</v>
      </c>
      <c r="CU93" s="206">
        <v>7304</v>
      </c>
      <c r="CV93" s="206">
        <v>6417</v>
      </c>
      <c r="CW93" s="206">
        <v>3064</v>
      </c>
      <c r="CX93" s="206">
        <v>6281</v>
      </c>
      <c r="CY93" s="206">
        <v>6362</v>
      </c>
      <c r="CZ93" s="206">
        <v>0</v>
      </c>
      <c r="DA93" s="206">
        <v>0</v>
      </c>
      <c r="DB93" s="206">
        <v>0</v>
      </c>
      <c r="DC93" s="206">
        <v>0</v>
      </c>
      <c r="DD93" s="206">
        <v>0</v>
      </c>
      <c r="DE93" s="206">
        <v>0</v>
      </c>
      <c r="DF93" s="206">
        <v>0</v>
      </c>
      <c r="DG93" s="206">
        <v>0</v>
      </c>
      <c r="DH93" s="206">
        <v>0</v>
      </c>
      <c r="DI93" s="206">
        <v>0</v>
      </c>
    </row>
    <row r="94" spans="2:113" x14ac:dyDescent="0.25">
      <c r="B94" s="204"/>
      <c r="C94" s="205"/>
      <c r="D94" s="205"/>
      <c r="E94" s="205" t="s">
        <v>459</v>
      </c>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5"/>
      <c r="BQ94" s="205"/>
      <c r="BR94" s="205"/>
      <c r="BS94" s="205"/>
      <c r="BT94" s="205"/>
      <c r="BU94" s="205"/>
      <c r="BV94" s="205"/>
      <c r="BW94" s="205"/>
      <c r="BX94" s="205"/>
      <c r="BY94" s="205"/>
      <c r="BZ94" s="205"/>
      <c r="CA94" s="205"/>
      <c r="CB94" s="205"/>
      <c r="CC94" s="205"/>
      <c r="CD94" s="205"/>
      <c r="CE94" s="205"/>
      <c r="CF94" s="205"/>
      <c r="CG94" s="205"/>
      <c r="CH94" s="205"/>
      <c r="CI94" s="205"/>
      <c r="CJ94" s="205"/>
      <c r="CK94" s="205"/>
      <c r="CL94" s="205"/>
      <c r="CM94" s="205"/>
      <c r="CN94" s="205"/>
      <c r="CO94" s="205"/>
      <c r="CP94" s="205"/>
      <c r="CQ94" s="205"/>
      <c r="CR94" s="205"/>
      <c r="CS94" s="205"/>
      <c r="CT94" s="206">
        <v>783</v>
      </c>
      <c r="CU94" s="206">
        <v>1245</v>
      </c>
      <c r="CV94" s="206">
        <v>734</v>
      </c>
      <c r="CW94" s="206">
        <v>482</v>
      </c>
      <c r="CX94" s="206">
        <v>877</v>
      </c>
      <c r="CY94" s="206">
        <v>1116</v>
      </c>
      <c r="CZ94" s="206">
        <v>0</v>
      </c>
      <c r="DA94" s="206">
        <v>0</v>
      </c>
      <c r="DB94" s="206">
        <v>0</v>
      </c>
      <c r="DC94" s="206">
        <v>0</v>
      </c>
      <c r="DD94" s="206">
        <v>0</v>
      </c>
      <c r="DE94" s="206">
        <v>0</v>
      </c>
      <c r="DF94" s="206">
        <v>0</v>
      </c>
      <c r="DG94" s="206">
        <v>0</v>
      </c>
      <c r="DH94" s="206">
        <v>0</v>
      </c>
      <c r="DI94" s="206">
        <v>0</v>
      </c>
    </row>
    <row r="95" spans="2:113" x14ac:dyDescent="0.25">
      <c r="B95" s="204"/>
      <c r="C95" s="205"/>
      <c r="D95" s="205"/>
      <c r="E95" s="205" t="s">
        <v>68</v>
      </c>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F95" s="205"/>
      <c r="BG95" s="205"/>
      <c r="BH95" s="205"/>
      <c r="BI95" s="205"/>
      <c r="BJ95" s="205"/>
      <c r="BK95" s="205"/>
      <c r="BL95" s="205"/>
      <c r="BM95" s="205"/>
      <c r="BN95" s="205"/>
      <c r="BO95" s="205"/>
      <c r="BP95" s="205"/>
      <c r="BQ95" s="205"/>
      <c r="BR95" s="205"/>
      <c r="BS95" s="205"/>
      <c r="BT95" s="205"/>
      <c r="BU95" s="205"/>
      <c r="BV95" s="205"/>
      <c r="BW95" s="205"/>
      <c r="BX95" s="205"/>
      <c r="BY95" s="205"/>
      <c r="BZ95" s="205"/>
      <c r="CA95" s="205"/>
      <c r="CB95" s="205"/>
      <c r="CC95" s="205"/>
      <c r="CD95" s="205"/>
      <c r="CE95" s="205"/>
      <c r="CF95" s="205"/>
      <c r="CG95" s="205"/>
      <c r="CH95" s="205"/>
      <c r="CI95" s="205"/>
      <c r="CJ95" s="205"/>
      <c r="CK95" s="205"/>
      <c r="CL95" s="205"/>
      <c r="CM95" s="205"/>
      <c r="CN95" s="205"/>
      <c r="CO95" s="205"/>
      <c r="CP95" s="205"/>
      <c r="CQ95" s="205"/>
      <c r="CR95" s="205"/>
      <c r="CS95" s="205"/>
      <c r="CT95" s="206">
        <v>5910</v>
      </c>
      <c r="CU95" s="206">
        <v>8549</v>
      </c>
      <c r="CV95" s="206">
        <v>7151</v>
      </c>
      <c r="CW95" s="206">
        <v>3546</v>
      </c>
      <c r="CX95" s="206">
        <v>7158</v>
      </c>
      <c r="CY95" s="206">
        <v>7478</v>
      </c>
      <c r="CZ95" s="206">
        <v>0</v>
      </c>
      <c r="DA95" s="206">
        <v>0</v>
      </c>
      <c r="DB95" s="206">
        <v>0</v>
      </c>
      <c r="DC95" s="206">
        <v>0</v>
      </c>
      <c r="DD95" s="206">
        <v>0</v>
      </c>
      <c r="DE95" s="206">
        <v>0</v>
      </c>
      <c r="DF95" s="206">
        <v>0</v>
      </c>
      <c r="DG95" s="206">
        <v>0</v>
      </c>
      <c r="DH95" s="206">
        <v>0</v>
      </c>
      <c r="DI95" s="206">
        <v>0</v>
      </c>
    </row>
    <row r="96" spans="2:113" x14ac:dyDescent="0.25">
      <c r="B96" s="199" t="s">
        <v>59</v>
      </c>
      <c r="C96" s="200" t="s">
        <v>4</v>
      </c>
      <c r="D96" s="200" t="s">
        <v>4</v>
      </c>
      <c r="E96" s="200" t="s">
        <v>67</v>
      </c>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C96" s="200"/>
      <c r="BD96" s="200"/>
      <c r="BE96" s="200"/>
      <c r="BF96" s="200"/>
      <c r="BG96" s="200"/>
      <c r="BH96" s="200"/>
      <c r="BI96" s="200"/>
      <c r="BJ96" s="200"/>
      <c r="BK96" s="200"/>
      <c r="BL96" s="200"/>
      <c r="BM96" s="200"/>
      <c r="BN96" s="200"/>
      <c r="BO96" s="200"/>
      <c r="BP96" s="200"/>
      <c r="BQ96" s="200"/>
      <c r="BR96" s="200"/>
      <c r="BS96" s="200"/>
      <c r="BT96" s="200"/>
      <c r="BU96" s="200"/>
      <c r="BV96" s="200"/>
      <c r="BW96" s="200"/>
      <c r="BX96" s="200"/>
      <c r="BY96" s="200"/>
      <c r="BZ96" s="202">
        <v>13273</v>
      </c>
      <c r="CA96" s="202">
        <v>12810</v>
      </c>
      <c r="CB96" s="202">
        <v>15175</v>
      </c>
      <c r="CC96" s="202">
        <v>7277</v>
      </c>
      <c r="CD96" s="202">
        <v>7616</v>
      </c>
      <c r="CE96" s="202">
        <v>5417</v>
      </c>
      <c r="CF96" s="202">
        <v>6390</v>
      </c>
      <c r="CG96" s="202">
        <v>6958</v>
      </c>
      <c r="CH96" s="202">
        <v>5808</v>
      </c>
      <c r="CI96" s="202">
        <v>8233</v>
      </c>
      <c r="CJ96" s="202">
        <v>10729</v>
      </c>
      <c r="CK96" s="202">
        <v>6628</v>
      </c>
      <c r="CL96" s="202">
        <v>7407</v>
      </c>
      <c r="CM96" s="202">
        <v>7867</v>
      </c>
      <c r="CN96" s="202">
        <v>8718</v>
      </c>
      <c r="CO96" s="202">
        <v>9796</v>
      </c>
      <c r="CP96" s="202">
        <v>8710</v>
      </c>
      <c r="CQ96" s="202">
        <v>6083</v>
      </c>
      <c r="CR96" s="202">
        <v>6511</v>
      </c>
      <c r="CS96" s="202">
        <v>8241</v>
      </c>
      <c r="CT96" s="202">
        <v>6731</v>
      </c>
      <c r="CU96" s="202">
        <v>10607</v>
      </c>
      <c r="CV96" s="202">
        <v>12054</v>
      </c>
      <c r="CW96" s="202">
        <v>6235</v>
      </c>
      <c r="CX96" s="202">
        <v>7763</v>
      </c>
      <c r="CY96" s="202">
        <v>8276</v>
      </c>
      <c r="CZ96" s="202">
        <v>11000</v>
      </c>
      <c r="DA96" s="202">
        <v>8092</v>
      </c>
      <c r="DB96" s="202">
        <v>9094</v>
      </c>
      <c r="DC96" s="202">
        <v>7698</v>
      </c>
      <c r="DD96" s="202">
        <v>6258</v>
      </c>
      <c r="DE96" s="202">
        <v>8355</v>
      </c>
      <c r="DF96" s="202">
        <v>6995</v>
      </c>
      <c r="DG96" s="202">
        <v>8396</v>
      </c>
      <c r="DH96" s="202">
        <v>9968</v>
      </c>
      <c r="DI96" s="202">
        <v>5834</v>
      </c>
    </row>
    <row r="97" spans="2:113" x14ac:dyDescent="0.25">
      <c r="B97" s="199"/>
      <c r="C97" s="200"/>
      <c r="D97" s="200"/>
      <c r="E97" s="200" t="s">
        <v>459</v>
      </c>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0"/>
      <c r="AW97" s="200"/>
      <c r="AX97" s="200"/>
      <c r="AY97" s="200"/>
      <c r="AZ97" s="200"/>
      <c r="BA97" s="200"/>
      <c r="BB97" s="200"/>
      <c r="BC97" s="200"/>
      <c r="BD97" s="200"/>
      <c r="BE97" s="200"/>
      <c r="BF97" s="200"/>
      <c r="BG97" s="200"/>
      <c r="BH97" s="200"/>
      <c r="BI97" s="200"/>
      <c r="BJ97" s="200"/>
      <c r="BK97" s="200"/>
      <c r="BL97" s="200"/>
      <c r="BM97" s="200"/>
      <c r="BN97" s="200"/>
      <c r="BO97" s="200"/>
      <c r="BP97" s="200"/>
      <c r="BQ97" s="200"/>
      <c r="BR97" s="200"/>
      <c r="BS97" s="200"/>
      <c r="BT97" s="200"/>
      <c r="BU97" s="200"/>
      <c r="BV97" s="200"/>
      <c r="BW97" s="200"/>
      <c r="BX97" s="200"/>
      <c r="BY97" s="200"/>
      <c r="BZ97" s="202">
        <v>1312</v>
      </c>
      <c r="CA97" s="202">
        <v>1267</v>
      </c>
      <c r="CB97" s="202">
        <v>1501</v>
      </c>
      <c r="CC97" s="202">
        <v>720</v>
      </c>
      <c r="CD97" s="202">
        <v>753</v>
      </c>
      <c r="CE97" s="202">
        <v>536</v>
      </c>
      <c r="CF97" s="202">
        <v>632</v>
      </c>
      <c r="CG97" s="202">
        <v>688</v>
      </c>
      <c r="CH97" s="202">
        <v>574</v>
      </c>
      <c r="CI97" s="202">
        <v>1931</v>
      </c>
      <c r="CJ97" s="202">
        <v>1061</v>
      </c>
      <c r="CK97" s="202">
        <v>656</v>
      </c>
      <c r="CL97" s="202">
        <v>733</v>
      </c>
      <c r="CM97" s="202">
        <v>778</v>
      </c>
      <c r="CN97" s="202">
        <v>923</v>
      </c>
      <c r="CO97" s="202">
        <v>959</v>
      </c>
      <c r="CP97" s="202">
        <v>763</v>
      </c>
      <c r="CQ97" s="202">
        <v>299</v>
      </c>
      <c r="CR97" s="202">
        <v>324</v>
      </c>
      <c r="CS97" s="202">
        <v>546</v>
      </c>
      <c r="CT97" s="202">
        <v>363</v>
      </c>
      <c r="CU97" s="202">
        <v>1260</v>
      </c>
      <c r="CV97" s="202">
        <v>1628</v>
      </c>
      <c r="CW97" s="202">
        <v>613</v>
      </c>
      <c r="CX97" s="202">
        <v>721</v>
      </c>
      <c r="CY97" s="202">
        <v>664</v>
      </c>
      <c r="CZ97" s="202">
        <v>1048</v>
      </c>
      <c r="DA97" s="202">
        <v>583</v>
      </c>
      <c r="DB97" s="202">
        <v>575</v>
      </c>
      <c r="DC97" s="202">
        <v>693</v>
      </c>
      <c r="DD97" s="202">
        <v>578</v>
      </c>
      <c r="DE97" s="202">
        <v>753</v>
      </c>
      <c r="DF97" s="202">
        <v>309</v>
      </c>
      <c r="DG97" s="202">
        <v>1318</v>
      </c>
      <c r="DH97" s="202">
        <v>2819</v>
      </c>
      <c r="DI97" s="202">
        <v>656</v>
      </c>
    </row>
    <row r="98" spans="2:113" x14ac:dyDescent="0.25">
      <c r="B98" s="199"/>
      <c r="C98" s="200"/>
      <c r="D98" s="200"/>
      <c r="E98" s="200" t="s">
        <v>68</v>
      </c>
      <c r="F98" s="202">
        <v>12686</v>
      </c>
      <c r="G98" s="202">
        <v>13677</v>
      </c>
      <c r="H98" s="202">
        <v>15398</v>
      </c>
      <c r="I98" s="202">
        <v>14332</v>
      </c>
      <c r="J98" s="202">
        <v>17748</v>
      </c>
      <c r="K98" s="202">
        <v>14992</v>
      </c>
      <c r="L98" s="202">
        <v>14776</v>
      </c>
      <c r="M98" s="202">
        <v>18711</v>
      </c>
      <c r="N98" s="202">
        <v>18289</v>
      </c>
      <c r="O98" s="202">
        <v>18244</v>
      </c>
      <c r="P98" s="202">
        <v>25431</v>
      </c>
      <c r="Q98" s="202">
        <v>30809</v>
      </c>
      <c r="R98" s="202">
        <v>9989</v>
      </c>
      <c r="S98" s="202">
        <v>10639</v>
      </c>
      <c r="T98" s="202">
        <v>14322</v>
      </c>
      <c r="U98" s="202">
        <v>12116</v>
      </c>
      <c r="V98" s="202">
        <v>13018</v>
      </c>
      <c r="W98" s="202">
        <v>9652</v>
      </c>
      <c r="X98" s="202">
        <v>11457</v>
      </c>
      <c r="Y98" s="202">
        <v>13913</v>
      </c>
      <c r="Z98" s="202">
        <v>11721</v>
      </c>
      <c r="AA98" s="202">
        <v>13722</v>
      </c>
      <c r="AB98" s="202">
        <v>10007</v>
      </c>
      <c r="AC98" s="202">
        <v>7830</v>
      </c>
      <c r="AD98" s="202">
        <v>10426</v>
      </c>
      <c r="AE98" s="202">
        <v>12888</v>
      </c>
      <c r="AF98" s="202">
        <v>11477</v>
      </c>
      <c r="AG98" s="202">
        <v>10424</v>
      </c>
      <c r="AH98" s="202">
        <v>13151</v>
      </c>
      <c r="AI98" s="202">
        <v>9546</v>
      </c>
      <c r="AJ98" s="202">
        <v>8648</v>
      </c>
      <c r="AK98" s="202">
        <v>11393</v>
      </c>
      <c r="AL98" s="202">
        <v>8965</v>
      </c>
      <c r="AM98" s="202">
        <v>13673</v>
      </c>
      <c r="AN98" s="202">
        <v>10355</v>
      </c>
      <c r="AO98" s="202">
        <v>6443</v>
      </c>
      <c r="AP98" s="202">
        <v>10627</v>
      </c>
      <c r="AQ98" s="202">
        <v>9225</v>
      </c>
      <c r="AR98" s="202">
        <v>8549</v>
      </c>
      <c r="AS98" s="202">
        <v>8542</v>
      </c>
      <c r="AT98" s="202">
        <v>8746</v>
      </c>
      <c r="AU98" s="202">
        <v>5601</v>
      </c>
      <c r="AV98" s="202">
        <v>7500</v>
      </c>
      <c r="AW98" s="202">
        <v>7071</v>
      </c>
      <c r="AX98" s="202">
        <v>8251</v>
      </c>
      <c r="AY98" s="202">
        <v>12076</v>
      </c>
      <c r="AZ98" s="202">
        <v>8179</v>
      </c>
      <c r="BA98" s="202">
        <v>5532</v>
      </c>
      <c r="BB98" s="202">
        <v>8773</v>
      </c>
      <c r="BC98" s="202">
        <v>8225</v>
      </c>
      <c r="BD98" s="202">
        <v>11546</v>
      </c>
      <c r="BE98" s="202">
        <v>10054</v>
      </c>
      <c r="BF98" s="202">
        <v>11139</v>
      </c>
      <c r="BG98" s="202">
        <v>5574</v>
      </c>
      <c r="BH98" s="202">
        <v>6888</v>
      </c>
      <c r="BI98" s="202">
        <v>12504</v>
      </c>
      <c r="BJ98" s="202">
        <v>9477</v>
      </c>
      <c r="BK98" s="202">
        <v>10540</v>
      </c>
      <c r="BL98" s="202">
        <v>13518</v>
      </c>
      <c r="BM98" s="202">
        <v>7101</v>
      </c>
      <c r="BN98" s="202">
        <v>10220</v>
      </c>
      <c r="BO98" s="202">
        <v>21490</v>
      </c>
      <c r="BP98" s="202">
        <v>28625</v>
      </c>
      <c r="BQ98" s="202">
        <v>17758</v>
      </c>
      <c r="BR98" s="202">
        <v>13116</v>
      </c>
      <c r="BS98" s="202">
        <v>12647</v>
      </c>
      <c r="BT98" s="202">
        <v>16229</v>
      </c>
      <c r="BU98" s="202">
        <v>17479</v>
      </c>
      <c r="BV98" s="202">
        <v>8569</v>
      </c>
      <c r="BW98" s="202">
        <v>8977</v>
      </c>
      <c r="BX98" s="202">
        <v>9138</v>
      </c>
      <c r="BY98" s="202">
        <v>10730</v>
      </c>
      <c r="BZ98" s="202">
        <v>14585</v>
      </c>
      <c r="CA98" s="202">
        <v>14077</v>
      </c>
      <c r="CB98" s="202">
        <v>16676</v>
      </c>
      <c r="CC98" s="202">
        <v>7997</v>
      </c>
      <c r="CD98" s="202">
        <v>8369</v>
      </c>
      <c r="CE98" s="202">
        <v>5953</v>
      </c>
      <c r="CF98" s="202">
        <v>7022</v>
      </c>
      <c r="CG98" s="202">
        <v>7646</v>
      </c>
      <c r="CH98" s="202">
        <v>6382</v>
      </c>
      <c r="CI98" s="202">
        <v>10164</v>
      </c>
      <c r="CJ98" s="202">
        <v>11790</v>
      </c>
      <c r="CK98" s="202">
        <v>7284</v>
      </c>
      <c r="CL98" s="202">
        <v>8140</v>
      </c>
      <c r="CM98" s="202">
        <v>8645</v>
      </c>
      <c r="CN98" s="202">
        <v>9641</v>
      </c>
      <c r="CO98" s="202">
        <v>10755</v>
      </c>
      <c r="CP98" s="202">
        <v>9473</v>
      </c>
      <c r="CQ98" s="202">
        <v>6382</v>
      </c>
      <c r="CR98" s="202">
        <v>6835</v>
      </c>
      <c r="CS98" s="202">
        <v>8787</v>
      </c>
      <c r="CT98" s="202">
        <v>7094</v>
      </c>
      <c r="CU98" s="202">
        <v>11867</v>
      </c>
      <c r="CV98" s="202">
        <v>13682</v>
      </c>
      <c r="CW98" s="202">
        <v>6848</v>
      </c>
      <c r="CX98" s="202">
        <v>8484</v>
      </c>
      <c r="CY98" s="202">
        <v>8940</v>
      </c>
      <c r="CZ98" s="202">
        <v>12048</v>
      </c>
      <c r="DA98" s="202">
        <v>8675</v>
      </c>
      <c r="DB98" s="202">
        <v>9669</v>
      </c>
      <c r="DC98" s="202">
        <v>8391</v>
      </c>
      <c r="DD98" s="202">
        <v>6836</v>
      </c>
      <c r="DE98" s="202">
        <v>9108</v>
      </c>
      <c r="DF98" s="202">
        <v>7304</v>
      </c>
      <c r="DG98" s="202">
        <v>9714</v>
      </c>
      <c r="DH98" s="202">
        <v>12787</v>
      </c>
      <c r="DI98" s="202">
        <v>6490</v>
      </c>
    </row>
    <row r="99" spans="2:113" x14ac:dyDescent="0.25">
      <c r="B99" s="204" t="s">
        <v>59</v>
      </c>
      <c r="C99" s="205" t="s">
        <v>14</v>
      </c>
      <c r="D99" s="205" t="s">
        <v>14</v>
      </c>
      <c r="E99" s="205" t="s">
        <v>67</v>
      </c>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5"/>
      <c r="BA99" s="205"/>
      <c r="BB99" s="205"/>
      <c r="BC99" s="205"/>
      <c r="BD99" s="205"/>
      <c r="BE99" s="205"/>
      <c r="BF99" s="205"/>
      <c r="BG99" s="205"/>
      <c r="BH99" s="205"/>
      <c r="BI99" s="205"/>
      <c r="BJ99" s="205"/>
      <c r="BK99" s="205"/>
      <c r="BL99" s="205"/>
      <c r="BM99" s="205"/>
      <c r="BN99" s="205"/>
      <c r="BO99" s="205"/>
      <c r="BP99" s="205"/>
      <c r="BQ99" s="205"/>
      <c r="BR99" s="205"/>
      <c r="BS99" s="205"/>
      <c r="BT99" s="205"/>
      <c r="BU99" s="205"/>
      <c r="BV99" s="205"/>
      <c r="BW99" s="205"/>
      <c r="BX99" s="205"/>
      <c r="BY99" s="205"/>
      <c r="BZ99" s="206">
        <v>15729</v>
      </c>
      <c r="CA99" s="206">
        <v>24951</v>
      </c>
      <c r="CB99" s="206">
        <v>19846</v>
      </c>
      <c r="CC99" s="206">
        <v>25876</v>
      </c>
      <c r="CD99" s="206">
        <v>13484</v>
      </c>
      <c r="CE99" s="206">
        <v>9615</v>
      </c>
      <c r="CF99" s="206">
        <v>11019</v>
      </c>
      <c r="CG99" s="206">
        <v>14315</v>
      </c>
      <c r="CH99" s="206">
        <v>15597</v>
      </c>
      <c r="CI99" s="206">
        <v>20420</v>
      </c>
      <c r="CJ99" s="206">
        <v>17054</v>
      </c>
      <c r="CK99" s="206">
        <v>14807</v>
      </c>
      <c r="CL99" s="206">
        <v>14748</v>
      </c>
      <c r="CM99" s="206">
        <v>16856</v>
      </c>
      <c r="CN99" s="206">
        <v>19866</v>
      </c>
      <c r="CO99" s="206">
        <v>19944</v>
      </c>
      <c r="CP99" s="206">
        <v>17144</v>
      </c>
      <c r="CQ99" s="206">
        <v>14158</v>
      </c>
      <c r="CR99" s="206">
        <v>13181</v>
      </c>
      <c r="CS99" s="206">
        <v>18227</v>
      </c>
      <c r="CT99" s="206">
        <v>15842</v>
      </c>
      <c r="CU99" s="206">
        <v>24794</v>
      </c>
      <c r="CV99" s="206">
        <v>21950</v>
      </c>
      <c r="CW99" s="206">
        <v>17494</v>
      </c>
      <c r="CX99" s="206">
        <v>20083</v>
      </c>
      <c r="CY99" s="206">
        <v>31639</v>
      </c>
      <c r="CZ99" s="206">
        <v>35710</v>
      </c>
      <c r="DA99" s="206">
        <v>26733</v>
      </c>
      <c r="DB99" s="206">
        <v>19881</v>
      </c>
      <c r="DC99" s="206">
        <v>16604</v>
      </c>
      <c r="DD99" s="206">
        <v>15523</v>
      </c>
      <c r="DE99" s="206">
        <v>20219</v>
      </c>
      <c r="DF99" s="206">
        <v>19579</v>
      </c>
      <c r="DG99" s="206">
        <v>26988</v>
      </c>
      <c r="DH99" s="206">
        <v>23326</v>
      </c>
      <c r="DI99" s="206">
        <v>19137</v>
      </c>
    </row>
    <row r="100" spans="2:113" x14ac:dyDescent="0.25">
      <c r="B100" s="204"/>
      <c r="C100" s="205"/>
      <c r="D100" s="205"/>
      <c r="E100" s="205" t="s">
        <v>459</v>
      </c>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5"/>
      <c r="BB100" s="205"/>
      <c r="BC100" s="205"/>
      <c r="BD100" s="205"/>
      <c r="BE100" s="205"/>
      <c r="BF100" s="205"/>
      <c r="BG100" s="205"/>
      <c r="BH100" s="205"/>
      <c r="BI100" s="205"/>
      <c r="BJ100" s="205"/>
      <c r="BK100" s="205"/>
      <c r="BL100" s="205"/>
      <c r="BM100" s="205"/>
      <c r="BN100" s="205"/>
      <c r="BO100" s="205"/>
      <c r="BP100" s="205"/>
      <c r="BQ100" s="205"/>
      <c r="BR100" s="205"/>
      <c r="BS100" s="205"/>
      <c r="BT100" s="205"/>
      <c r="BU100" s="205"/>
      <c r="BV100" s="205"/>
      <c r="BW100" s="205"/>
      <c r="BX100" s="205"/>
      <c r="BY100" s="205"/>
      <c r="BZ100" s="206">
        <v>1748</v>
      </c>
      <c r="CA100" s="206">
        <v>2772</v>
      </c>
      <c r="CB100" s="206">
        <v>2205</v>
      </c>
      <c r="CC100" s="206">
        <v>2875</v>
      </c>
      <c r="CD100" s="206">
        <v>1498</v>
      </c>
      <c r="CE100" s="206">
        <v>1068</v>
      </c>
      <c r="CF100" s="206">
        <v>1224</v>
      </c>
      <c r="CG100" s="206">
        <v>1591</v>
      </c>
      <c r="CH100" s="206">
        <v>1733</v>
      </c>
      <c r="CI100" s="206">
        <v>2267</v>
      </c>
      <c r="CJ100" s="206">
        <v>1895</v>
      </c>
      <c r="CK100" s="206">
        <v>1645</v>
      </c>
      <c r="CL100" s="206">
        <v>1639</v>
      </c>
      <c r="CM100" s="206">
        <v>1873</v>
      </c>
      <c r="CN100" s="206">
        <v>698</v>
      </c>
      <c r="CO100" s="206">
        <v>593</v>
      </c>
      <c r="CP100" s="206">
        <v>845</v>
      </c>
      <c r="CQ100" s="206">
        <v>449</v>
      </c>
      <c r="CR100" s="206">
        <v>382</v>
      </c>
      <c r="CS100" s="206">
        <v>358</v>
      </c>
      <c r="CT100" s="206">
        <v>1093</v>
      </c>
      <c r="CU100" s="206">
        <v>1357</v>
      </c>
      <c r="CV100" s="206">
        <v>697</v>
      </c>
      <c r="CW100" s="206">
        <v>610</v>
      </c>
      <c r="CX100" s="206">
        <v>247</v>
      </c>
      <c r="CY100" s="206">
        <v>3215</v>
      </c>
      <c r="CZ100" s="206">
        <v>4153</v>
      </c>
      <c r="DA100" s="206">
        <v>2412</v>
      </c>
      <c r="DB100" s="206">
        <v>2365</v>
      </c>
      <c r="DC100" s="206">
        <v>1497</v>
      </c>
      <c r="DD100" s="206">
        <v>1099</v>
      </c>
      <c r="DE100" s="206">
        <v>1099</v>
      </c>
      <c r="DF100" s="206">
        <v>1196</v>
      </c>
      <c r="DG100" s="206">
        <v>2453</v>
      </c>
      <c r="DH100" s="206">
        <v>1924</v>
      </c>
      <c r="DI100" s="206">
        <v>969</v>
      </c>
    </row>
    <row r="101" spans="2:113" x14ac:dyDescent="0.25">
      <c r="B101" s="204"/>
      <c r="C101" s="205"/>
      <c r="D101" s="205"/>
      <c r="E101" s="205" t="s">
        <v>68</v>
      </c>
      <c r="F101" s="205"/>
      <c r="G101" s="206">
        <v>11749</v>
      </c>
      <c r="H101" s="206">
        <v>43351</v>
      </c>
      <c r="I101" s="206">
        <v>31011</v>
      </c>
      <c r="J101" s="206">
        <v>23983</v>
      </c>
      <c r="K101" s="206">
        <v>12664</v>
      </c>
      <c r="L101" s="206">
        <v>12809</v>
      </c>
      <c r="M101" s="206">
        <v>17948</v>
      </c>
      <c r="N101" s="206">
        <v>21265</v>
      </c>
      <c r="O101" s="206">
        <v>26956</v>
      </c>
      <c r="P101" s="206">
        <v>31891</v>
      </c>
      <c r="Q101" s="206">
        <v>24394</v>
      </c>
      <c r="R101" s="206">
        <v>17597</v>
      </c>
      <c r="S101" s="206">
        <v>20136</v>
      </c>
      <c r="T101" s="206">
        <v>21176</v>
      </c>
      <c r="U101" s="206">
        <v>17144</v>
      </c>
      <c r="V101" s="206">
        <v>14517</v>
      </c>
      <c r="W101" s="206">
        <v>10421</v>
      </c>
      <c r="X101" s="206">
        <v>10144</v>
      </c>
      <c r="Y101" s="206">
        <v>11491</v>
      </c>
      <c r="Z101" s="206">
        <v>15725</v>
      </c>
      <c r="AA101" s="206">
        <v>19660</v>
      </c>
      <c r="AB101" s="206">
        <v>20499</v>
      </c>
      <c r="AC101" s="206">
        <v>15837</v>
      </c>
      <c r="AD101" s="206">
        <v>16971</v>
      </c>
      <c r="AE101" s="206">
        <v>19840</v>
      </c>
      <c r="AF101" s="206">
        <v>16730</v>
      </c>
      <c r="AG101" s="206">
        <v>20425</v>
      </c>
      <c r="AH101" s="206">
        <v>22723</v>
      </c>
      <c r="AI101" s="206">
        <v>13421</v>
      </c>
      <c r="AJ101" s="206">
        <v>12984</v>
      </c>
      <c r="AK101" s="206">
        <v>19261</v>
      </c>
      <c r="AL101" s="206">
        <v>19400</v>
      </c>
      <c r="AM101" s="206">
        <v>21000</v>
      </c>
      <c r="AN101" s="206">
        <v>19000</v>
      </c>
      <c r="AO101" s="206">
        <v>14507</v>
      </c>
      <c r="AP101" s="206">
        <v>16037</v>
      </c>
      <c r="AQ101" s="206">
        <v>25811</v>
      </c>
      <c r="AR101" s="206">
        <v>22884</v>
      </c>
      <c r="AS101" s="206">
        <v>19206</v>
      </c>
      <c r="AT101" s="206">
        <v>16261</v>
      </c>
      <c r="AU101" s="206">
        <v>9870</v>
      </c>
      <c r="AV101" s="206">
        <v>10985</v>
      </c>
      <c r="AW101" s="206">
        <v>12627</v>
      </c>
      <c r="AX101" s="206">
        <v>14368</v>
      </c>
      <c r="AY101" s="206">
        <v>21262</v>
      </c>
      <c r="AZ101" s="206">
        <v>28160</v>
      </c>
      <c r="BA101" s="206">
        <v>19826</v>
      </c>
      <c r="BB101" s="206">
        <v>23668</v>
      </c>
      <c r="BC101" s="206">
        <v>25512</v>
      </c>
      <c r="BD101" s="206">
        <v>28633</v>
      </c>
      <c r="BE101" s="206">
        <v>22361</v>
      </c>
      <c r="BF101" s="206">
        <v>25710</v>
      </c>
      <c r="BG101" s="206">
        <v>15980</v>
      </c>
      <c r="BH101" s="206">
        <v>12948</v>
      </c>
      <c r="BI101" s="206">
        <v>20271</v>
      </c>
      <c r="BJ101" s="206">
        <v>22652</v>
      </c>
      <c r="BK101" s="206">
        <v>33026</v>
      </c>
      <c r="BL101" s="206">
        <v>27620</v>
      </c>
      <c r="BM101" s="206">
        <v>21477</v>
      </c>
      <c r="BN101" s="206">
        <v>31496</v>
      </c>
      <c r="BO101" s="206">
        <v>24314</v>
      </c>
      <c r="BP101" s="206">
        <v>23693</v>
      </c>
      <c r="BQ101" s="206">
        <v>24972</v>
      </c>
      <c r="BR101" s="206">
        <v>18838</v>
      </c>
      <c r="BS101" s="206">
        <v>13254</v>
      </c>
      <c r="BT101" s="206">
        <v>11388</v>
      </c>
      <c r="BU101" s="206">
        <v>16646</v>
      </c>
      <c r="BV101" s="206">
        <v>18397</v>
      </c>
      <c r="BW101" s="206">
        <v>17381</v>
      </c>
      <c r="BX101" s="206">
        <v>15978</v>
      </c>
      <c r="BY101" s="206">
        <v>20755</v>
      </c>
      <c r="BZ101" s="206">
        <v>17477</v>
      </c>
      <c r="CA101" s="206">
        <v>27723</v>
      </c>
      <c r="CB101" s="206">
        <v>22051</v>
      </c>
      <c r="CC101" s="206">
        <v>28751</v>
      </c>
      <c r="CD101" s="206">
        <v>14982</v>
      </c>
      <c r="CE101" s="206">
        <v>10683</v>
      </c>
      <c r="CF101" s="206">
        <v>12243</v>
      </c>
      <c r="CG101" s="206">
        <v>15906</v>
      </c>
      <c r="CH101" s="206">
        <v>17330</v>
      </c>
      <c r="CI101" s="206">
        <v>22687</v>
      </c>
      <c r="CJ101" s="206">
        <v>18949</v>
      </c>
      <c r="CK101" s="206">
        <v>16452</v>
      </c>
      <c r="CL101" s="206">
        <v>16387</v>
      </c>
      <c r="CM101" s="206">
        <v>18729</v>
      </c>
      <c r="CN101" s="206">
        <v>20564</v>
      </c>
      <c r="CO101" s="206">
        <v>20537</v>
      </c>
      <c r="CP101" s="206">
        <v>17989</v>
      </c>
      <c r="CQ101" s="206">
        <v>14607</v>
      </c>
      <c r="CR101" s="206">
        <v>13563</v>
      </c>
      <c r="CS101" s="206">
        <v>18585</v>
      </c>
      <c r="CT101" s="206">
        <v>16935</v>
      </c>
      <c r="CU101" s="206">
        <v>26151</v>
      </c>
      <c r="CV101" s="206">
        <v>22647</v>
      </c>
      <c r="CW101" s="206">
        <v>18104</v>
      </c>
      <c r="CX101" s="206">
        <v>20330</v>
      </c>
      <c r="CY101" s="206">
        <v>34854</v>
      </c>
      <c r="CZ101" s="206">
        <v>39863</v>
      </c>
      <c r="DA101" s="206">
        <v>29145</v>
      </c>
      <c r="DB101" s="206">
        <v>22246</v>
      </c>
      <c r="DC101" s="206">
        <v>18101</v>
      </c>
      <c r="DD101" s="206">
        <v>16622</v>
      </c>
      <c r="DE101" s="206">
        <v>21318</v>
      </c>
      <c r="DF101" s="206">
        <v>20775</v>
      </c>
      <c r="DG101" s="206">
        <v>29441</v>
      </c>
      <c r="DH101" s="206">
        <v>25250</v>
      </c>
      <c r="DI101" s="206">
        <v>20106</v>
      </c>
    </row>
    <row r="102" spans="2:113" x14ac:dyDescent="0.25">
      <c r="B102" s="199" t="s">
        <v>59</v>
      </c>
      <c r="C102" s="200" t="s">
        <v>30</v>
      </c>
      <c r="D102" s="200" t="s">
        <v>30</v>
      </c>
      <c r="E102" s="200" t="s">
        <v>67</v>
      </c>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Q102" s="200"/>
      <c r="AR102" s="200"/>
      <c r="AS102" s="200"/>
      <c r="AT102" s="200"/>
      <c r="AU102" s="200"/>
      <c r="AV102" s="200"/>
      <c r="AW102" s="200"/>
      <c r="AX102" s="200"/>
      <c r="AY102" s="200"/>
      <c r="AZ102" s="200"/>
      <c r="BA102" s="200"/>
      <c r="BB102" s="200"/>
      <c r="BC102" s="200"/>
      <c r="BD102" s="200"/>
      <c r="BE102" s="200"/>
      <c r="BF102" s="200"/>
      <c r="BG102" s="200"/>
      <c r="BH102" s="200"/>
      <c r="BI102" s="200"/>
      <c r="BJ102" s="200"/>
      <c r="BK102" s="200"/>
      <c r="BL102" s="200"/>
      <c r="BM102" s="200"/>
      <c r="BN102" s="200"/>
      <c r="BO102" s="200"/>
      <c r="BP102" s="200"/>
      <c r="BQ102" s="200"/>
      <c r="BR102" s="200"/>
      <c r="BS102" s="200"/>
      <c r="BT102" s="200"/>
      <c r="BU102" s="200"/>
      <c r="BV102" s="200"/>
      <c r="BW102" s="200"/>
      <c r="BX102" s="200"/>
      <c r="BY102" s="200"/>
      <c r="BZ102" s="202">
        <v>8603</v>
      </c>
      <c r="CA102" s="202">
        <v>14372</v>
      </c>
      <c r="CB102" s="202">
        <v>14883</v>
      </c>
      <c r="CC102" s="202">
        <v>11947</v>
      </c>
      <c r="CD102" s="202">
        <v>14749</v>
      </c>
      <c r="CE102" s="202">
        <v>8716</v>
      </c>
      <c r="CF102" s="202">
        <v>6754</v>
      </c>
      <c r="CG102" s="202">
        <v>10060</v>
      </c>
      <c r="CH102" s="202">
        <v>13895</v>
      </c>
      <c r="CI102" s="202">
        <v>13618</v>
      </c>
      <c r="CJ102" s="202">
        <v>21573</v>
      </c>
      <c r="CK102" s="202">
        <v>18020</v>
      </c>
      <c r="CL102" s="202">
        <v>10060</v>
      </c>
      <c r="CM102" s="202">
        <v>14573</v>
      </c>
      <c r="CN102" s="202">
        <v>17730</v>
      </c>
      <c r="CO102" s="202">
        <v>15476</v>
      </c>
      <c r="CP102" s="202">
        <v>17034</v>
      </c>
      <c r="CQ102" s="202">
        <v>9826</v>
      </c>
      <c r="CR102" s="202">
        <v>7202</v>
      </c>
      <c r="CS102" s="202">
        <v>13702</v>
      </c>
      <c r="CT102" s="202">
        <v>11081</v>
      </c>
      <c r="CU102" s="202">
        <v>38769</v>
      </c>
      <c r="CV102" s="202">
        <v>13039</v>
      </c>
      <c r="CW102" s="202">
        <v>7474</v>
      </c>
      <c r="CX102" s="202">
        <v>12021</v>
      </c>
      <c r="CY102" s="202">
        <v>16245</v>
      </c>
      <c r="CZ102" s="202">
        <v>18908</v>
      </c>
      <c r="DA102" s="202">
        <v>10961</v>
      </c>
      <c r="DB102" s="202">
        <v>12981</v>
      </c>
      <c r="DC102" s="202">
        <v>8746</v>
      </c>
      <c r="DD102" s="202">
        <v>4856</v>
      </c>
      <c r="DE102" s="202">
        <v>13939</v>
      </c>
      <c r="DF102" s="202">
        <v>10387</v>
      </c>
      <c r="DG102" s="202">
        <v>15254</v>
      </c>
      <c r="DH102" s="202">
        <v>14350</v>
      </c>
      <c r="DI102" s="202">
        <v>7168</v>
      </c>
    </row>
    <row r="103" spans="2:113" x14ac:dyDescent="0.25">
      <c r="B103" s="199"/>
      <c r="C103" s="200"/>
      <c r="D103" s="200"/>
      <c r="E103" s="200" t="s">
        <v>459</v>
      </c>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0"/>
      <c r="AR103" s="200"/>
      <c r="AS103" s="200"/>
      <c r="AT103" s="200"/>
      <c r="AU103" s="200"/>
      <c r="AV103" s="200"/>
      <c r="AW103" s="200"/>
      <c r="AX103" s="200"/>
      <c r="AY103" s="200"/>
      <c r="AZ103" s="200"/>
      <c r="BA103" s="200"/>
      <c r="BB103" s="200"/>
      <c r="BC103" s="200"/>
      <c r="BD103" s="200"/>
      <c r="BE103" s="200"/>
      <c r="BF103" s="200"/>
      <c r="BG103" s="200"/>
      <c r="BH103" s="200"/>
      <c r="BI103" s="200"/>
      <c r="BJ103" s="200"/>
      <c r="BK103" s="200"/>
      <c r="BL103" s="200"/>
      <c r="BM103" s="200"/>
      <c r="BN103" s="200"/>
      <c r="BO103" s="200"/>
      <c r="BP103" s="200"/>
      <c r="BQ103" s="200"/>
      <c r="BR103" s="200"/>
      <c r="BS103" s="200"/>
      <c r="BT103" s="200"/>
      <c r="BU103" s="200"/>
      <c r="BV103" s="200"/>
      <c r="BW103" s="200"/>
      <c r="BX103" s="200"/>
      <c r="BY103" s="200"/>
      <c r="BZ103" s="202">
        <v>2287</v>
      </c>
      <c r="CA103" s="202">
        <v>3772</v>
      </c>
      <c r="CB103" s="202">
        <v>3956</v>
      </c>
      <c r="CC103" s="202">
        <v>3175</v>
      </c>
      <c r="CD103" s="202">
        <v>3920</v>
      </c>
      <c r="CE103" s="202">
        <v>2317</v>
      </c>
      <c r="CF103" s="202">
        <v>920</v>
      </c>
      <c r="CG103" s="202">
        <v>2673</v>
      </c>
      <c r="CH103" s="202">
        <v>3693</v>
      </c>
      <c r="CI103" s="202">
        <v>3618</v>
      </c>
      <c r="CJ103" s="202">
        <v>5734</v>
      </c>
      <c r="CK103" s="202">
        <v>4789</v>
      </c>
      <c r="CL103" s="202">
        <v>2674</v>
      </c>
      <c r="CM103" s="202">
        <v>3874</v>
      </c>
      <c r="CN103" s="202">
        <v>782</v>
      </c>
      <c r="CO103" s="202">
        <v>1361</v>
      </c>
      <c r="CP103" s="202">
        <v>1429</v>
      </c>
      <c r="CQ103" s="202">
        <v>952</v>
      </c>
      <c r="CR103" s="202">
        <v>385</v>
      </c>
      <c r="CS103" s="202">
        <v>1340</v>
      </c>
      <c r="CT103" s="202">
        <v>1135</v>
      </c>
      <c r="CU103" s="202">
        <v>1682</v>
      </c>
      <c r="CV103" s="202">
        <v>2386</v>
      </c>
      <c r="CW103" s="202">
        <v>880</v>
      </c>
      <c r="CX103" s="202">
        <v>1368</v>
      </c>
      <c r="CY103" s="202">
        <v>2196</v>
      </c>
      <c r="CZ103" s="202">
        <v>1156</v>
      </c>
      <c r="DA103" s="202">
        <v>1767</v>
      </c>
      <c r="DB103" s="202">
        <v>2038</v>
      </c>
      <c r="DC103" s="202">
        <v>1418</v>
      </c>
      <c r="DD103" s="202">
        <v>501</v>
      </c>
      <c r="DE103" s="202">
        <v>1081</v>
      </c>
      <c r="DF103" s="202">
        <v>672</v>
      </c>
      <c r="DG103" s="202">
        <v>2321</v>
      </c>
      <c r="DH103" s="202">
        <v>1683</v>
      </c>
      <c r="DI103" s="202">
        <v>658</v>
      </c>
    </row>
    <row r="104" spans="2:113" x14ac:dyDescent="0.25">
      <c r="B104" s="199"/>
      <c r="C104" s="200"/>
      <c r="D104" s="200"/>
      <c r="E104" s="200" t="s">
        <v>68</v>
      </c>
      <c r="F104" s="202">
        <v>14771</v>
      </c>
      <c r="G104" s="202">
        <v>19563</v>
      </c>
      <c r="H104" s="202">
        <v>23122</v>
      </c>
      <c r="I104" s="202">
        <v>20725</v>
      </c>
      <c r="J104" s="202">
        <v>19339</v>
      </c>
      <c r="K104" s="202">
        <v>11662</v>
      </c>
      <c r="L104" s="202">
        <v>7479</v>
      </c>
      <c r="M104" s="202">
        <v>12921</v>
      </c>
      <c r="N104" s="202">
        <v>22482</v>
      </c>
      <c r="O104" s="202">
        <v>28330</v>
      </c>
      <c r="P104" s="202">
        <v>29544</v>
      </c>
      <c r="Q104" s="202">
        <v>17310</v>
      </c>
      <c r="R104" s="202">
        <v>10977</v>
      </c>
      <c r="S104" s="202">
        <v>15573</v>
      </c>
      <c r="T104" s="202">
        <v>16992</v>
      </c>
      <c r="U104" s="202">
        <v>12585</v>
      </c>
      <c r="V104" s="202">
        <v>19333</v>
      </c>
      <c r="W104" s="202">
        <v>11204</v>
      </c>
      <c r="X104" s="202">
        <v>9429</v>
      </c>
      <c r="Y104" s="202">
        <v>11159</v>
      </c>
      <c r="Z104" s="202">
        <v>16413</v>
      </c>
      <c r="AA104" s="202">
        <v>20103</v>
      </c>
      <c r="AB104" s="202">
        <v>19129</v>
      </c>
      <c r="AC104" s="202">
        <v>13836</v>
      </c>
      <c r="AD104" s="202">
        <v>15966</v>
      </c>
      <c r="AE104" s="202">
        <v>18267</v>
      </c>
      <c r="AF104" s="202">
        <v>31225</v>
      </c>
      <c r="AG104" s="202">
        <v>19797</v>
      </c>
      <c r="AH104" s="202">
        <v>18622</v>
      </c>
      <c r="AI104" s="202">
        <v>8416</v>
      </c>
      <c r="AJ104" s="202">
        <v>6848</v>
      </c>
      <c r="AK104" s="202">
        <v>10990</v>
      </c>
      <c r="AL104" s="202">
        <v>21190</v>
      </c>
      <c r="AM104" s="202">
        <v>28744</v>
      </c>
      <c r="AN104" s="202">
        <v>20602</v>
      </c>
      <c r="AO104" s="202">
        <v>17320</v>
      </c>
      <c r="AP104" s="202">
        <v>16943</v>
      </c>
      <c r="AQ104" s="202">
        <v>22595</v>
      </c>
      <c r="AR104" s="202">
        <v>26423</v>
      </c>
      <c r="AS104" s="202">
        <v>16481</v>
      </c>
      <c r="AT104" s="202">
        <v>25716</v>
      </c>
      <c r="AU104" s="202">
        <v>12077</v>
      </c>
      <c r="AV104" s="202">
        <v>14147</v>
      </c>
      <c r="AW104" s="202">
        <v>14305</v>
      </c>
      <c r="AX104" s="202">
        <v>29283</v>
      </c>
      <c r="AY104" s="202">
        <v>29505</v>
      </c>
      <c r="AZ104" s="202">
        <v>28565</v>
      </c>
      <c r="BA104" s="202">
        <v>12790</v>
      </c>
      <c r="BB104" s="202">
        <v>21398</v>
      </c>
      <c r="BC104" s="202">
        <v>19281</v>
      </c>
      <c r="BD104" s="202">
        <v>22717</v>
      </c>
      <c r="BE104" s="202">
        <v>20493</v>
      </c>
      <c r="BF104" s="202">
        <v>25548</v>
      </c>
      <c r="BG104" s="202">
        <v>13539</v>
      </c>
      <c r="BH104" s="202">
        <v>12242</v>
      </c>
      <c r="BI104" s="202">
        <v>17099</v>
      </c>
      <c r="BJ104" s="202">
        <v>28923</v>
      </c>
      <c r="BK104" s="202">
        <v>26753</v>
      </c>
      <c r="BL104" s="202">
        <v>30726</v>
      </c>
      <c r="BM104" s="202">
        <v>17260</v>
      </c>
      <c r="BN104" s="202">
        <v>27018</v>
      </c>
      <c r="BO104" s="202">
        <v>31314</v>
      </c>
      <c r="BP104" s="202">
        <v>19843</v>
      </c>
      <c r="BQ104" s="202">
        <v>20170</v>
      </c>
      <c r="BR104" s="202">
        <v>22884</v>
      </c>
      <c r="BS104" s="202">
        <v>13840</v>
      </c>
      <c r="BT104" s="202">
        <v>9703</v>
      </c>
      <c r="BU104" s="202">
        <v>13772</v>
      </c>
      <c r="BV104" s="202">
        <v>19157</v>
      </c>
      <c r="BW104" s="202">
        <v>20644</v>
      </c>
      <c r="BX104" s="202">
        <v>20053</v>
      </c>
      <c r="BY104" s="202">
        <v>15000</v>
      </c>
      <c r="BZ104" s="202">
        <v>10890</v>
      </c>
      <c r="CA104" s="202">
        <v>18144</v>
      </c>
      <c r="CB104" s="202">
        <v>18839</v>
      </c>
      <c r="CC104" s="202">
        <v>15122</v>
      </c>
      <c r="CD104" s="202">
        <v>18669</v>
      </c>
      <c r="CE104" s="202">
        <v>11033</v>
      </c>
      <c r="CF104" s="202">
        <v>7674</v>
      </c>
      <c r="CG104" s="202">
        <v>12733</v>
      </c>
      <c r="CH104" s="202">
        <v>17588</v>
      </c>
      <c r="CI104" s="202">
        <v>17236</v>
      </c>
      <c r="CJ104" s="202">
        <v>27307</v>
      </c>
      <c r="CK104" s="202">
        <v>22809</v>
      </c>
      <c r="CL104" s="202">
        <v>12734</v>
      </c>
      <c r="CM104" s="202">
        <v>18447</v>
      </c>
      <c r="CN104" s="202">
        <v>18512</v>
      </c>
      <c r="CO104" s="202">
        <v>16837</v>
      </c>
      <c r="CP104" s="202">
        <v>18463</v>
      </c>
      <c r="CQ104" s="202">
        <v>10778</v>
      </c>
      <c r="CR104" s="202">
        <v>7587</v>
      </c>
      <c r="CS104" s="202">
        <v>15042</v>
      </c>
      <c r="CT104" s="202">
        <v>12216</v>
      </c>
      <c r="CU104" s="202">
        <v>40451</v>
      </c>
      <c r="CV104" s="202">
        <v>15425</v>
      </c>
      <c r="CW104" s="202">
        <v>8354</v>
      </c>
      <c r="CX104" s="202">
        <v>13389</v>
      </c>
      <c r="CY104" s="202">
        <v>18441</v>
      </c>
      <c r="CZ104" s="202">
        <v>20064</v>
      </c>
      <c r="DA104" s="202">
        <v>12728</v>
      </c>
      <c r="DB104" s="202">
        <v>15019</v>
      </c>
      <c r="DC104" s="202">
        <v>10164</v>
      </c>
      <c r="DD104" s="202">
        <v>5357</v>
      </c>
      <c r="DE104" s="202">
        <v>15020</v>
      </c>
      <c r="DF104" s="202">
        <v>11059</v>
      </c>
      <c r="DG104" s="202">
        <v>17575</v>
      </c>
      <c r="DH104" s="202">
        <v>16033</v>
      </c>
      <c r="DI104" s="202">
        <v>7826</v>
      </c>
    </row>
    <row r="105" spans="2:113" x14ac:dyDescent="0.25">
      <c r="B105" s="204" t="s">
        <v>59</v>
      </c>
      <c r="C105" s="205" t="s">
        <v>31</v>
      </c>
      <c r="D105" s="205" t="s">
        <v>31</v>
      </c>
      <c r="E105" s="205" t="s">
        <v>67</v>
      </c>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05"/>
      <c r="BC105" s="205"/>
      <c r="BD105" s="205"/>
      <c r="BE105" s="205"/>
      <c r="BF105" s="205"/>
      <c r="BG105" s="205"/>
      <c r="BH105" s="205"/>
      <c r="BI105" s="205"/>
      <c r="BJ105" s="205"/>
      <c r="BK105" s="205"/>
      <c r="BL105" s="205"/>
      <c r="BM105" s="205"/>
      <c r="BN105" s="205"/>
      <c r="BO105" s="205"/>
      <c r="BP105" s="205"/>
      <c r="BQ105" s="205"/>
      <c r="BR105" s="205"/>
      <c r="BS105" s="205"/>
      <c r="BT105" s="205"/>
      <c r="BU105" s="205"/>
      <c r="BV105" s="205"/>
      <c r="BW105" s="205"/>
      <c r="BX105" s="205"/>
      <c r="BY105" s="205"/>
      <c r="BZ105" s="206">
        <v>6802</v>
      </c>
      <c r="CA105" s="206">
        <v>6299</v>
      </c>
      <c r="CB105" s="206">
        <v>4669</v>
      </c>
      <c r="CC105" s="206">
        <v>6193</v>
      </c>
      <c r="CD105" s="206">
        <v>4289</v>
      </c>
      <c r="CE105" s="206">
        <v>2763</v>
      </c>
      <c r="CF105" s="206">
        <v>3523</v>
      </c>
      <c r="CG105" s="206">
        <v>3642</v>
      </c>
      <c r="CH105" s="206">
        <v>8684</v>
      </c>
      <c r="CI105" s="206">
        <v>7219</v>
      </c>
      <c r="CJ105" s="206">
        <v>6187</v>
      </c>
      <c r="CK105" s="206">
        <v>3908</v>
      </c>
      <c r="CL105" s="206">
        <v>4339</v>
      </c>
      <c r="CM105" s="206">
        <v>6381</v>
      </c>
      <c r="CN105" s="206">
        <v>6471</v>
      </c>
      <c r="CO105" s="206">
        <v>7977</v>
      </c>
      <c r="CP105" s="206">
        <v>5503</v>
      </c>
      <c r="CQ105" s="206">
        <v>4184</v>
      </c>
      <c r="CR105" s="206">
        <v>4562</v>
      </c>
      <c r="CS105" s="206">
        <v>6184</v>
      </c>
      <c r="CT105" s="206">
        <v>5711</v>
      </c>
      <c r="CU105" s="206">
        <v>6026</v>
      </c>
      <c r="CV105" s="206">
        <v>5545</v>
      </c>
      <c r="CW105" s="206">
        <v>4172</v>
      </c>
      <c r="CX105" s="206">
        <v>3806</v>
      </c>
      <c r="CY105" s="206">
        <v>6339</v>
      </c>
      <c r="CZ105" s="206">
        <v>4938</v>
      </c>
      <c r="DA105" s="206">
        <v>9588</v>
      </c>
      <c r="DB105" s="206">
        <v>6753</v>
      </c>
      <c r="DC105" s="206">
        <v>5160</v>
      </c>
      <c r="DD105" s="206">
        <v>5579</v>
      </c>
      <c r="DE105" s="206">
        <v>6431</v>
      </c>
      <c r="DF105" s="206">
        <v>8967</v>
      </c>
      <c r="DG105" s="206">
        <v>5381</v>
      </c>
      <c r="DH105" s="206">
        <v>5879</v>
      </c>
      <c r="DI105" s="206">
        <v>3934</v>
      </c>
    </row>
    <row r="106" spans="2:113" x14ac:dyDescent="0.25">
      <c r="B106" s="204"/>
      <c r="C106" s="205"/>
      <c r="D106" s="205"/>
      <c r="E106" s="205" t="s">
        <v>459</v>
      </c>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205"/>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5"/>
      <c r="BU106" s="205"/>
      <c r="BV106" s="205"/>
      <c r="BW106" s="205"/>
      <c r="BX106" s="205"/>
      <c r="BY106" s="205"/>
      <c r="BZ106" s="206">
        <v>1493</v>
      </c>
      <c r="CA106" s="206">
        <v>1383</v>
      </c>
      <c r="CB106" s="206">
        <v>1025</v>
      </c>
      <c r="CC106" s="206">
        <v>1360</v>
      </c>
      <c r="CD106" s="206">
        <v>942</v>
      </c>
      <c r="CE106" s="206">
        <v>607</v>
      </c>
      <c r="CF106" s="206">
        <v>773</v>
      </c>
      <c r="CG106" s="206">
        <v>799</v>
      </c>
      <c r="CH106" s="206">
        <v>1906</v>
      </c>
      <c r="CI106" s="206">
        <v>1585</v>
      </c>
      <c r="CJ106" s="206">
        <v>1358</v>
      </c>
      <c r="CK106" s="206">
        <v>858</v>
      </c>
      <c r="CL106" s="206">
        <v>953</v>
      </c>
      <c r="CM106" s="206">
        <v>1401</v>
      </c>
      <c r="CN106" s="206">
        <v>578</v>
      </c>
      <c r="CO106" s="206">
        <v>555</v>
      </c>
      <c r="CP106" s="206">
        <v>164</v>
      </c>
      <c r="CQ106" s="206">
        <v>151</v>
      </c>
      <c r="CR106" s="206">
        <v>208</v>
      </c>
      <c r="CS106" s="206">
        <v>210</v>
      </c>
      <c r="CT106" s="206">
        <v>250</v>
      </c>
      <c r="CU106" s="206">
        <v>272</v>
      </c>
      <c r="CV106" s="206">
        <v>265</v>
      </c>
      <c r="CW106" s="206">
        <v>161</v>
      </c>
      <c r="CX106" s="206">
        <v>226</v>
      </c>
      <c r="CY106" s="206">
        <v>809</v>
      </c>
      <c r="CZ106" s="206">
        <v>351</v>
      </c>
      <c r="DA106" s="206">
        <v>1483</v>
      </c>
      <c r="DB106" s="206">
        <v>1746</v>
      </c>
      <c r="DC106" s="206">
        <v>739</v>
      </c>
      <c r="DD106" s="206">
        <v>223</v>
      </c>
      <c r="DE106" s="206">
        <v>353</v>
      </c>
      <c r="DF106" s="206">
        <v>368</v>
      </c>
      <c r="DG106" s="206">
        <v>627</v>
      </c>
      <c r="DH106" s="206">
        <v>622</v>
      </c>
      <c r="DI106" s="206">
        <v>285</v>
      </c>
    </row>
    <row r="107" spans="2:113" x14ac:dyDescent="0.25">
      <c r="B107" s="204"/>
      <c r="C107" s="205"/>
      <c r="D107" s="205"/>
      <c r="E107" s="205" t="s">
        <v>68</v>
      </c>
      <c r="F107" s="206">
        <v>12162</v>
      </c>
      <c r="G107" s="206">
        <v>8530</v>
      </c>
      <c r="H107" s="206">
        <v>10547</v>
      </c>
      <c r="I107" s="206">
        <v>10861</v>
      </c>
      <c r="J107" s="206">
        <v>7963</v>
      </c>
      <c r="K107" s="206">
        <v>5032</v>
      </c>
      <c r="L107" s="206">
        <v>7394</v>
      </c>
      <c r="M107" s="206">
        <v>8665</v>
      </c>
      <c r="N107" s="206">
        <v>12369</v>
      </c>
      <c r="O107" s="206">
        <v>10780</v>
      </c>
      <c r="P107" s="206">
        <v>9378</v>
      </c>
      <c r="Q107" s="206">
        <v>8745</v>
      </c>
      <c r="R107" s="206">
        <v>5679</v>
      </c>
      <c r="S107" s="206">
        <v>11284</v>
      </c>
      <c r="T107" s="206">
        <v>9891</v>
      </c>
      <c r="U107" s="206">
        <v>6929</v>
      </c>
      <c r="V107" s="206">
        <v>6596</v>
      </c>
      <c r="W107" s="206">
        <v>5567</v>
      </c>
      <c r="X107" s="206">
        <v>9234</v>
      </c>
      <c r="Y107" s="206">
        <v>9822</v>
      </c>
      <c r="Z107" s="206">
        <v>14954</v>
      </c>
      <c r="AA107" s="206">
        <v>11509</v>
      </c>
      <c r="AB107" s="206">
        <v>9095</v>
      </c>
      <c r="AC107" s="206">
        <v>4448</v>
      </c>
      <c r="AD107" s="206">
        <v>5541</v>
      </c>
      <c r="AE107" s="206">
        <v>13161</v>
      </c>
      <c r="AF107" s="206">
        <v>7020</v>
      </c>
      <c r="AG107" s="206">
        <v>7184</v>
      </c>
      <c r="AH107" s="206">
        <v>7451</v>
      </c>
      <c r="AI107" s="206">
        <v>17450</v>
      </c>
      <c r="AJ107" s="206">
        <v>17437</v>
      </c>
      <c r="AK107" s="206">
        <v>26924</v>
      </c>
      <c r="AL107" s="206">
        <v>15333</v>
      </c>
      <c r="AM107" s="206">
        <v>7355</v>
      </c>
      <c r="AN107" s="206">
        <v>4553</v>
      </c>
      <c r="AO107" s="206">
        <v>3760</v>
      </c>
      <c r="AP107" s="206">
        <v>6059</v>
      </c>
      <c r="AQ107" s="206">
        <v>5030</v>
      </c>
      <c r="AR107" s="206">
        <v>4880</v>
      </c>
      <c r="AS107" s="206">
        <v>4442</v>
      </c>
      <c r="AT107" s="206">
        <v>3615</v>
      </c>
      <c r="AU107" s="206">
        <v>2118</v>
      </c>
      <c r="AV107" s="206">
        <v>2751</v>
      </c>
      <c r="AW107" s="206">
        <v>2771</v>
      </c>
      <c r="AX107" s="206">
        <v>8731</v>
      </c>
      <c r="AY107" s="206">
        <v>10980</v>
      </c>
      <c r="AZ107" s="206">
        <v>7712</v>
      </c>
      <c r="BA107" s="206">
        <v>5285</v>
      </c>
      <c r="BB107" s="206">
        <v>7412</v>
      </c>
      <c r="BC107" s="206">
        <v>8430</v>
      </c>
      <c r="BD107" s="206">
        <v>5974</v>
      </c>
      <c r="BE107" s="206">
        <v>7039</v>
      </c>
      <c r="BF107" s="206">
        <v>8438</v>
      </c>
      <c r="BG107" s="206">
        <v>5471</v>
      </c>
      <c r="BH107" s="206">
        <v>4271</v>
      </c>
      <c r="BI107" s="206">
        <v>16013</v>
      </c>
      <c r="BJ107" s="206">
        <v>53744</v>
      </c>
      <c r="BK107" s="206">
        <v>65143</v>
      </c>
      <c r="BL107" s="206">
        <v>69660</v>
      </c>
      <c r="BM107" s="206">
        <v>44884</v>
      </c>
      <c r="BN107" s="206">
        <v>61419</v>
      </c>
      <c r="BO107" s="206">
        <v>49257</v>
      </c>
      <c r="BP107" s="206">
        <v>8121</v>
      </c>
      <c r="BQ107" s="206">
        <v>9836</v>
      </c>
      <c r="BR107" s="206">
        <v>7664</v>
      </c>
      <c r="BS107" s="206">
        <v>4989</v>
      </c>
      <c r="BT107" s="206">
        <v>5297</v>
      </c>
      <c r="BU107" s="206">
        <v>6757</v>
      </c>
      <c r="BV107" s="206">
        <v>25718</v>
      </c>
      <c r="BW107" s="206">
        <v>37045</v>
      </c>
      <c r="BX107" s="206">
        <v>36491</v>
      </c>
      <c r="BY107" s="206">
        <v>13468</v>
      </c>
      <c r="BZ107" s="206">
        <v>8295</v>
      </c>
      <c r="CA107" s="206">
        <v>7682</v>
      </c>
      <c r="CB107" s="206">
        <v>5694</v>
      </c>
      <c r="CC107" s="206">
        <v>7553</v>
      </c>
      <c r="CD107" s="206">
        <v>5231</v>
      </c>
      <c r="CE107" s="206">
        <v>3370</v>
      </c>
      <c r="CF107" s="206">
        <v>4296</v>
      </c>
      <c r="CG107" s="206">
        <v>4441</v>
      </c>
      <c r="CH107" s="206">
        <v>10590</v>
      </c>
      <c r="CI107" s="206">
        <v>8804</v>
      </c>
      <c r="CJ107" s="206">
        <v>7545</v>
      </c>
      <c r="CK107" s="206">
        <v>4766</v>
      </c>
      <c r="CL107" s="206">
        <v>5292</v>
      </c>
      <c r="CM107" s="206">
        <v>7782</v>
      </c>
      <c r="CN107" s="206">
        <v>7049</v>
      </c>
      <c r="CO107" s="206">
        <v>8532</v>
      </c>
      <c r="CP107" s="206">
        <v>5667</v>
      </c>
      <c r="CQ107" s="206">
        <v>4335</v>
      </c>
      <c r="CR107" s="206">
        <v>4770</v>
      </c>
      <c r="CS107" s="206">
        <v>6394</v>
      </c>
      <c r="CT107" s="206">
        <v>5961</v>
      </c>
      <c r="CU107" s="206">
        <v>6298</v>
      </c>
      <c r="CV107" s="206">
        <v>5810</v>
      </c>
      <c r="CW107" s="206">
        <v>4333</v>
      </c>
      <c r="CX107" s="206">
        <v>4032</v>
      </c>
      <c r="CY107" s="206">
        <v>7148</v>
      </c>
      <c r="CZ107" s="206">
        <v>5289</v>
      </c>
      <c r="DA107" s="206">
        <v>11071</v>
      </c>
      <c r="DB107" s="206">
        <v>8499</v>
      </c>
      <c r="DC107" s="206">
        <v>5899</v>
      </c>
      <c r="DD107" s="206">
        <v>5802</v>
      </c>
      <c r="DE107" s="206">
        <v>6784</v>
      </c>
      <c r="DF107" s="206">
        <v>9335</v>
      </c>
      <c r="DG107" s="206">
        <v>6008</v>
      </c>
      <c r="DH107" s="206">
        <v>6501</v>
      </c>
      <c r="DI107" s="206">
        <v>4219</v>
      </c>
    </row>
    <row r="108" spans="2:113" x14ac:dyDescent="0.25">
      <c r="B108" s="199" t="s">
        <v>78</v>
      </c>
      <c r="C108" s="200" t="s">
        <v>79</v>
      </c>
      <c r="D108" s="200" t="s">
        <v>79</v>
      </c>
      <c r="E108" s="200" t="s">
        <v>67</v>
      </c>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2">
        <v>2253</v>
      </c>
      <c r="AE108" s="202">
        <v>5226</v>
      </c>
      <c r="AF108" s="202">
        <v>3617</v>
      </c>
      <c r="AG108" s="202">
        <v>4251</v>
      </c>
      <c r="AH108" s="202">
        <v>3385</v>
      </c>
      <c r="AI108" s="202">
        <v>3132</v>
      </c>
      <c r="AJ108" s="202">
        <v>4877</v>
      </c>
      <c r="AK108" s="202">
        <v>5851</v>
      </c>
      <c r="AL108" s="202">
        <v>3972</v>
      </c>
      <c r="AM108" s="202">
        <v>4872</v>
      </c>
      <c r="AN108" s="202">
        <v>4556</v>
      </c>
      <c r="AO108" s="202">
        <v>2335</v>
      </c>
      <c r="AP108" s="202">
        <v>2056</v>
      </c>
      <c r="AQ108" s="202">
        <v>2753</v>
      </c>
      <c r="AR108" s="202">
        <v>2328</v>
      </c>
      <c r="AS108" s="202">
        <v>2457</v>
      </c>
      <c r="AT108" s="202">
        <v>2241</v>
      </c>
      <c r="AU108" s="202">
        <v>2612</v>
      </c>
      <c r="AV108" s="202">
        <v>5298</v>
      </c>
      <c r="AW108" s="202">
        <v>4737</v>
      </c>
      <c r="AX108" s="202">
        <v>2423</v>
      </c>
      <c r="AY108" s="202">
        <v>3893</v>
      </c>
      <c r="AZ108" s="202">
        <v>2542</v>
      </c>
      <c r="BA108" s="202">
        <v>1690</v>
      </c>
      <c r="BB108" s="202">
        <v>2009</v>
      </c>
      <c r="BC108" s="202">
        <v>3306</v>
      </c>
      <c r="BD108" s="202">
        <v>2514</v>
      </c>
      <c r="BE108" s="202">
        <v>3706</v>
      </c>
      <c r="BF108" s="202">
        <v>2567</v>
      </c>
      <c r="BG108" s="202">
        <v>2652</v>
      </c>
      <c r="BH108" s="202">
        <v>4585</v>
      </c>
      <c r="BI108" s="202">
        <v>5464</v>
      </c>
      <c r="BJ108" s="202">
        <v>3116</v>
      </c>
      <c r="BK108" s="202">
        <v>3433</v>
      </c>
      <c r="BL108" s="202">
        <v>4137</v>
      </c>
      <c r="BM108" s="202">
        <v>1781</v>
      </c>
      <c r="BN108" s="202">
        <v>2238</v>
      </c>
      <c r="BO108" s="202">
        <v>3008</v>
      </c>
      <c r="BP108" s="202">
        <v>2732</v>
      </c>
      <c r="BQ108" s="202">
        <v>3385</v>
      </c>
      <c r="BR108" s="202">
        <v>3337</v>
      </c>
      <c r="BS108" s="202">
        <v>2532</v>
      </c>
      <c r="BT108" s="202">
        <v>5111</v>
      </c>
      <c r="BU108" s="202">
        <v>5471</v>
      </c>
      <c r="BV108" s="202">
        <v>3836</v>
      </c>
      <c r="BW108" s="202">
        <v>3281</v>
      </c>
      <c r="BX108" s="202">
        <v>3180</v>
      </c>
      <c r="BY108" s="202">
        <v>1408</v>
      </c>
      <c r="BZ108" s="202">
        <v>2685</v>
      </c>
      <c r="CA108" s="202">
        <v>3131</v>
      </c>
      <c r="CB108" s="202">
        <v>2846</v>
      </c>
      <c r="CC108" s="202">
        <v>2918</v>
      </c>
      <c r="CD108" s="202">
        <v>2622</v>
      </c>
      <c r="CE108" s="202">
        <v>2805</v>
      </c>
      <c r="CF108" s="202">
        <v>4526</v>
      </c>
      <c r="CG108" s="202">
        <v>5165</v>
      </c>
      <c r="CH108" s="202">
        <v>2249</v>
      </c>
      <c r="CI108" s="202">
        <v>2604</v>
      </c>
      <c r="CJ108" s="202">
        <v>3895</v>
      </c>
      <c r="CK108" s="202">
        <v>3015</v>
      </c>
      <c r="CL108" s="202">
        <v>2034</v>
      </c>
      <c r="CM108" s="202">
        <v>2473</v>
      </c>
      <c r="CN108" s="202">
        <v>1789</v>
      </c>
      <c r="CO108" s="202">
        <v>2975</v>
      </c>
      <c r="CP108" s="202">
        <v>3548</v>
      </c>
      <c r="CQ108" s="202">
        <v>2559</v>
      </c>
      <c r="CR108" s="202">
        <v>4527</v>
      </c>
      <c r="CS108" s="202">
        <v>5064</v>
      </c>
      <c r="CT108" s="202">
        <v>2571</v>
      </c>
      <c r="CU108" s="202">
        <v>3908</v>
      </c>
      <c r="CV108" s="202">
        <v>4065</v>
      </c>
      <c r="CW108" s="202">
        <v>6250</v>
      </c>
      <c r="CX108" s="202">
        <v>2741</v>
      </c>
      <c r="CY108" s="202">
        <v>2913</v>
      </c>
      <c r="CZ108" s="202">
        <v>4965</v>
      </c>
      <c r="DA108" s="202">
        <v>1170</v>
      </c>
      <c r="DB108" s="200"/>
      <c r="DC108" s="200"/>
      <c r="DD108" s="200"/>
      <c r="DE108" s="200"/>
      <c r="DF108" s="200"/>
      <c r="DG108" s="200"/>
      <c r="DH108" s="200"/>
      <c r="DI108" s="200"/>
    </row>
    <row r="109" spans="2:113" x14ac:dyDescent="0.25">
      <c r="B109" s="199"/>
      <c r="C109" s="200"/>
      <c r="D109" s="200"/>
      <c r="E109" s="200" t="s">
        <v>459</v>
      </c>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2">
        <v>1518</v>
      </c>
      <c r="AE109" s="202">
        <v>3021</v>
      </c>
      <c r="AF109" s="202">
        <v>3342</v>
      </c>
      <c r="AG109" s="202">
        <v>5566</v>
      </c>
      <c r="AH109" s="202">
        <v>5337</v>
      </c>
      <c r="AI109" s="202">
        <v>2821</v>
      </c>
      <c r="AJ109" s="202">
        <v>3833</v>
      </c>
      <c r="AK109" s="202">
        <v>5148</v>
      </c>
      <c r="AL109" s="202">
        <v>3162</v>
      </c>
      <c r="AM109" s="202">
        <v>3802</v>
      </c>
      <c r="AN109" s="202">
        <v>3375</v>
      </c>
      <c r="AO109" s="202">
        <v>2074</v>
      </c>
      <c r="AP109" s="202">
        <v>2836</v>
      </c>
      <c r="AQ109" s="202">
        <v>4914</v>
      </c>
      <c r="AR109" s="202">
        <v>4249</v>
      </c>
      <c r="AS109" s="202">
        <v>4793</v>
      </c>
      <c r="AT109" s="202">
        <v>3093</v>
      </c>
      <c r="AU109" s="202">
        <v>2852</v>
      </c>
      <c r="AV109" s="202">
        <v>3997</v>
      </c>
      <c r="AW109" s="202">
        <v>3041</v>
      </c>
      <c r="AX109" s="202">
        <v>2108</v>
      </c>
      <c r="AY109" s="202">
        <v>4084</v>
      </c>
      <c r="AZ109" s="202">
        <v>3038</v>
      </c>
      <c r="BA109" s="202">
        <v>2214</v>
      </c>
      <c r="BB109" s="202">
        <v>1552</v>
      </c>
      <c r="BC109" s="202">
        <v>3804</v>
      </c>
      <c r="BD109" s="202">
        <v>4280</v>
      </c>
      <c r="BE109" s="202">
        <v>5043</v>
      </c>
      <c r="BF109" s="202">
        <v>3819</v>
      </c>
      <c r="BG109" s="202">
        <v>2731</v>
      </c>
      <c r="BH109" s="202">
        <v>2750</v>
      </c>
      <c r="BI109" s="202">
        <v>3419</v>
      </c>
      <c r="BJ109" s="202">
        <v>2362</v>
      </c>
      <c r="BK109" s="202">
        <v>4700</v>
      </c>
      <c r="BL109" s="202">
        <v>4857</v>
      </c>
      <c r="BM109" s="202">
        <v>2254</v>
      </c>
      <c r="BN109" s="202">
        <v>2194</v>
      </c>
      <c r="BO109" s="202">
        <v>3016</v>
      </c>
      <c r="BP109" s="202">
        <v>4520</v>
      </c>
      <c r="BQ109" s="202">
        <v>3266</v>
      </c>
      <c r="BR109" s="202">
        <v>4566</v>
      </c>
      <c r="BS109" s="202">
        <v>2836</v>
      </c>
      <c r="BT109" s="202">
        <v>2875</v>
      </c>
      <c r="BU109" s="202">
        <v>3214</v>
      </c>
      <c r="BV109" s="202">
        <v>1466</v>
      </c>
      <c r="BW109" s="202">
        <v>3261</v>
      </c>
      <c r="BX109" s="202">
        <v>5415</v>
      </c>
      <c r="BY109" s="202">
        <v>2027</v>
      </c>
      <c r="BZ109" s="202">
        <v>2025</v>
      </c>
      <c r="CA109" s="202">
        <v>3392</v>
      </c>
      <c r="CB109" s="202">
        <v>5151</v>
      </c>
      <c r="CC109" s="202">
        <v>4087</v>
      </c>
      <c r="CD109" s="202">
        <v>4660</v>
      </c>
      <c r="CE109" s="202">
        <v>3342</v>
      </c>
      <c r="CF109" s="202">
        <v>2834</v>
      </c>
      <c r="CG109" s="202">
        <v>3215</v>
      </c>
      <c r="CH109" s="202">
        <v>2486</v>
      </c>
      <c r="CI109" s="202">
        <v>4330</v>
      </c>
      <c r="CJ109" s="202">
        <v>4042</v>
      </c>
      <c r="CK109" s="202">
        <v>2185</v>
      </c>
      <c r="CL109" s="202">
        <v>2151</v>
      </c>
      <c r="CM109" s="202">
        <v>3720</v>
      </c>
      <c r="CN109" s="202">
        <v>3147</v>
      </c>
      <c r="CO109" s="202">
        <v>3943</v>
      </c>
      <c r="CP109" s="202">
        <v>3891</v>
      </c>
      <c r="CQ109" s="202">
        <v>2559</v>
      </c>
      <c r="CR109" s="202">
        <v>2481</v>
      </c>
      <c r="CS109" s="202">
        <v>2987</v>
      </c>
      <c r="CT109" s="202">
        <v>2471</v>
      </c>
      <c r="CU109" s="202">
        <v>4478</v>
      </c>
      <c r="CV109" s="202">
        <v>5110</v>
      </c>
      <c r="CW109" s="202">
        <v>1644</v>
      </c>
      <c r="CX109" s="202">
        <v>2634</v>
      </c>
      <c r="CY109" s="202">
        <v>3590</v>
      </c>
      <c r="CZ109" s="202">
        <v>5167</v>
      </c>
      <c r="DA109" s="202">
        <v>1000</v>
      </c>
      <c r="DB109" s="200"/>
      <c r="DC109" s="200"/>
      <c r="DD109" s="200"/>
      <c r="DE109" s="200"/>
      <c r="DF109" s="200"/>
      <c r="DG109" s="200"/>
      <c r="DH109" s="200"/>
      <c r="DI109" s="200"/>
    </row>
    <row r="110" spans="2:113" x14ac:dyDescent="0.25">
      <c r="B110" s="199"/>
      <c r="C110" s="200"/>
      <c r="D110" s="200"/>
      <c r="E110" s="200" t="s">
        <v>68</v>
      </c>
      <c r="F110" s="202">
        <v>5218</v>
      </c>
      <c r="G110" s="202">
        <v>9039</v>
      </c>
      <c r="H110" s="202">
        <v>8452</v>
      </c>
      <c r="I110" s="202">
        <v>9915</v>
      </c>
      <c r="J110" s="202">
        <v>12342</v>
      </c>
      <c r="K110" s="202">
        <v>6231</v>
      </c>
      <c r="L110" s="202">
        <v>9293</v>
      </c>
      <c r="M110" s="202">
        <v>12115</v>
      </c>
      <c r="N110" s="202">
        <v>8040</v>
      </c>
      <c r="O110" s="202">
        <v>11096</v>
      </c>
      <c r="P110" s="202">
        <v>11283</v>
      </c>
      <c r="Q110" s="202">
        <v>8829</v>
      </c>
      <c r="R110" s="202">
        <v>3983</v>
      </c>
      <c r="S110" s="202">
        <v>7838</v>
      </c>
      <c r="T110" s="202">
        <v>8726</v>
      </c>
      <c r="U110" s="202">
        <v>7468</v>
      </c>
      <c r="V110" s="202">
        <v>6306</v>
      </c>
      <c r="W110" s="202">
        <v>5057</v>
      </c>
      <c r="X110" s="202">
        <v>7914</v>
      </c>
      <c r="Y110" s="202">
        <v>9052</v>
      </c>
      <c r="Z110" s="202">
        <v>6869</v>
      </c>
      <c r="AA110" s="202">
        <v>8467</v>
      </c>
      <c r="AB110" s="202">
        <v>8314</v>
      </c>
      <c r="AC110" s="202">
        <v>4871</v>
      </c>
      <c r="AD110" s="202">
        <v>3771</v>
      </c>
      <c r="AE110" s="202">
        <v>8247</v>
      </c>
      <c r="AF110" s="202">
        <v>6959</v>
      </c>
      <c r="AG110" s="202">
        <v>9817</v>
      </c>
      <c r="AH110" s="202">
        <v>8722</v>
      </c>
      <c r="AI110" s="202">
        <v>5953</v>
      </c>
      <c r="AJ110" s="202">
        <v>8710</v>
      </c>
      <c r="AK110" s="202">
        <v>10999</v>
      </c>
      <c r="AL110" s="202">
        <v>7134</v>
      </c>
      <c r="AM110" s="202">
        <v>8674</v>
      </c>
      <c r="AN110" s="202">
        <v>7931</v>
      </c>
      <c r="AO110" s="202">
        <v>4409</v>
      </c>
      <c r="AP110" s="202">
        <v>4892</v>
      </c>
      <c r="AQ110" s="202">
        <v>7667</v>
      </c>
      <c r="AR110" s="202">
        <v>6577</v>
      </c>
      <c r="AS110" s="202">
        <v>7250</v>
      </c>
      <c r="AT110" s="202">
        <v>5334</v>
      </c>
      <c r="AU110" s="202">
        <v>5464</v>
      </c>
      <c r="AV110" s="202">
        <v>9295</v>
      </c>
      <c r="AW110" s="202">
        <v>7778</v>
      </c>
      <c r="AX110" s="202">
        <v>4531</v>
      </c>
      <c r="AY110" s="202">
        <v>7977</v>
      </c>
      <c r="AZ110" s="202">
        <v>5580</v>
      </c>
      <c r="BA110" s="202">
        <v>3904</v>
      </c>
      <c r="BB110" s="202">
        <v>3561</v>
      </c>
      <c r="BC110" s="202">
        <v>7110</v>
      </c>
      <c r="BD110" s="202">
        <v>6794</v>
      </c>
      <c r="BE110" s="202">
        <v>8749</v>
      </c>
      <c r="BF110" s="202">
        <v>6386</v>
      </c>
      <c r="BG110" s="202">
        <v>5383</v>
      </c>
      <c r="BH110" s="202">
        <v>7335</v>
      </c>
      <c r="BI110" s="202">
        <v>8883</v>
      </c>
      <c r="BJ110" s="202">
        <v>5478</v>
      </c>
      <c r="BK110" s="202">
        <v>8133</v>
      </c>
      <c r="BL110" s="202">
        <v>8994</v>
      </c>
      <c r="BM110" s="202">
        <v>4035</v>
      </c>
      <c r="BN110" s="202">
        <v>4432</v>
      </c>
      <c r="BO110" s="202">
        <v>6024</v>
      </c>
      <c r="BP110" s="202">
        <v>7252</v>
      </c>
      <c r="BQ110" s="202">
        <v>6651</v>
      </c>
      <c r="BR110" s="202">
        <v>7903</v>
      </c>
      <c r="BS110" s="202">
        <v>5368</v>
      </c>
      <c r="BT110" s="202">
        <v>7986</v>
      </c>
      <c r="BU110" s="202">
        <v>8685</v>
      </c>
      <c r="BV110" s="202">
        <v>5302</v>
      </c>
      <c r="BW110" s="202">
        <v>6542</v>
      </c>
      <c r="BX110" s="202">
        <v>8595</v>
      </c>
      <c r="BY110" s="202">
        <v>3435</v>
      </c>
      <c r="BZ110" s="202">
        <v>4710</v>
      </c>
      <c r="CA110" s="202">
        <v>6523</v>
      </c>
      <c r="CB110" s="202">
        <v>7997</v>
      </c>
      <c r="CC110" s="202">
        <v>7005</v>
      </c>
      <c r="CD110" s="202">
        <v>7282</v>
      </c>
      <c r="CE110" s="202">
        <v>6147</v>
      </c>
      <c r="CF110" s="202">
        <v>7360</v>
      </c>
      <c r="CG110" s="202">
        <v>8380</v>
      </c>
      <c r="CH110" s="202">
        <v>4735</v>
      </c>
      <c r="CI110" s="202">
        <v>6934</v>
      </c>
      <c r="CJ110" s="202">
        <v>7937</v>
      </c>
      <c r="CK110" s="202">
        <v>5200</v>
      </c>
      <c r="CL110" s="202">
        <v>4185</v>
      </c>
      <c r="CM110" s="202">
        <v>6193</v>
      </c>
      <c r="CN110" s="202">
        <v>4936</v>
      </c>
      <c r="CO110" s="202">
        <v>6918</v>
      </c>
      <c r="CP110" s="202">
        <v>7439</v>
      </c>
      <c r="CQ110" s="202">
        <v>5118</v>
      </c>
      <c r="CR110" s="202">
        <v>7008</v>
      </c>
      <c r="CS110" s="202">
        <v>8051</v>
      </c>
      <c r="CT110" s="202">
        <v>5042</v>
      </c>
      <c r="CU110" s="202">
        <v>8386</v>
      </c>
      <c r="CV110" s="202">
        <v>9175</v>
      </c>
      <c r="CW110" s="202">
        <v>7894</v>
      </c>
      <c r="CX110" s="202">
        <v>5375</v>
      </c>
      <c r="CY110" s="202">
        <v>6503</v>
      </c>
      <c r="CZ110" s="202">
        <v>10132</v>
      </c>
      <c r="DA110" s="202">
        <v>2170</v>
      </c>
      <c r="DB110" s="200"/>
      <c r="DC110" s="200"/>
      <c r="DD110" s="200"/>
      <c r="DE110" s="200"/>
      <c r="DF110" s="200"/>
      <c r="DG110" s="200"/>
      <c r="DH110" s="200"/>
      <c r="DI110" s="200"/>
    </row>
    <row r="111" spans="2:113" x14ac:dyDescent="0.25">
      <c r="B111" s="204" t="s">
        <v>26</v>
      </c>
      <c r="C111" s="205" t="s">
        <v>26</v>
      </c>
      <c r="D111" s="205" t="s">
        <v>26</v>
      </c>
      <c r="E111" s="205" t="s">
        <v>67</v>
      </c>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c r="AD111" s="206">
        <v>12781</v>
      </c>
      <c r="AE111" s="206">
        <v>18032</v>
      </c>
      <c r="AF111" s="206">
        <v>15235</v>
      </c>
      <c r="AG111" s="206">
        <v>7951</v>
      </c>
      <c r="AH111" s="206">
        <v>7853</v>
      </c>
      <c r="AI111" s="206">
        <v>7753</v>
      </c>
      <c r="AJ111" s="206">
        <v>15711</v>
      </c>
      <c r="AK111" s="206">
        <v>15272</v>
      </c>
      <c r="AL111" s="206">
        <v>7942</v>
      </c>
      <c r="AM111" s="206">
        <v>15812</v>
      </c>
      <c r="AN111" s="206">
        <v>10715</v>
      </c>
      <c r="AO111" s="206">
        <v>9023</v>
      </c>
      <c r="AP111" s="206">
        <v>13142</v>
      </c>
      <c r="AQ111" s="206">
        <v>17455</v>
      </c>
      <c r="AR111" s="206">
        <v>12400</v>
      </c>
      <c r="AS111" s="206">
        <v>9895</v>
      </c>
      <c r="AT111" s="206">
        <v>10234</v>
      </c>
      <c r="AU111" s="206">
        <v>9028</v>
      </c>
      <c r="AV111" s="206">
        <v>22426</v>
      </c>
      <c r="AW111" s="206">
        <v>11427</v>
      </c>
      <c r="AX111" s="206">
        <v>8287</v>
      </c>
      <c r="AY111" s="206">
        <v>17179</v>
      </c>
      <c r="AZ111" s="206">
        <v>10683</v>
      </c>
      <c r="BA111" s="206">
        <v>7934</v>
      </c>
      <c r="BB111" s="206">
        <v>10522</v>
      </c>
      <c r="BC111" s="206">
        <v>9902</v>
      </c>
      <c r="BD111" s="206">
        <v>16572</v>
      </c>
      <c r="BE111" s="206">
        <v>12515</v>
      </c>
      <c r="BF111" s="206">
        <v>11271</v>
      </c>
      <c r="BG111" s="206">
        <v>6653</v>
      </c>
      <c r="BH111" s="206">
        <v>18558</v>
      </c>
      <c r="BI111" s="206">
        <v>19379</v>
      </c>
      <c r="BJ111" s="206">
        <v>7684</v>
      </c>
      <c r="BK111" s="206">
        <v>12773</v>
      </c>
      <c r="BL111" s="206">
        <v>14916</v>
      </c>
      <c r="BM111" s="206">
        <v>8133</v>
      </c>
      <c r="BN111" s="206">
        <v>13604</v>
      </c>
      <c r="BO111" s="206">
        <v>22786</v>
      </c>
      <c r="BP111" s="206">
        <v>21869</v>
      </c>
      <c r="BQ111" s="206">
        <v>15252</v>
      </c>
      <c r="BR111" s="206">
        <v>10591</v>
      </c>
      <c r="BS111" s="206">
        <v>13644</v>
      </c>
      <c r="BT111" s="206">
        <v>31254</v>
      </c>
      <c r="BU111" s="206">
        <v>19451</v>
      </c>
      <c r="BV111" s="206">
        <v>8308</v>
      </c>
      <c r="BW111" s="206">
        <v>15625</v>
      </c>
      <c r="BX111" s="206">
        <v>14979</v>
      </c>
      <c r="BY111" s="206">
        <v>8299</v>
      </c>
      <c r="BZ111" s="206">
        <v>9709</v>
      </c>
      <c r="CA111" s="206">
        <v>11090</v>
      </c>
      <c r="CB111" s="206">
        <v>12100</v>
      </c>
      <c r="CC111" s="206">
        <v>13973</v>
      </c>
      <c r="CD111" s="206">
        <v>8142</v>
      </c>
      <c r="CE111" s="206">
        <v>10058</v>
      </c>
      <c r="CF111" s="206">
        <v>16200</v>
      </c>
      <c r="CG111" s="206">
        <v>11138</v>
      </c>
      <c r="CH111" s="206">
        <v>8342</v>
      </c>
      <c r="CI111" s="206">
        <v>11500</v>
      </c>
      <c r="CJ111" s="206">
        <v>12086</v>
      </c>
      <c r="CK111" s="206">
        <v>8547</v>
      </c>
      <c r="CL111" s="206">
        <v>10277</v>
      </c>
      <c r="CM111" s="206">
        <v>13553</v>
      </c>
      <c r="CN111" s="206">
        <v>14141</v>
      </c>
      <c r="CO111" s="206">
        <v>12466</v>
      </c>
      <c r="CP111" s="206">
        <v>6916</v>
      </c>
      <c r="CQ111" s="206">
        <v>6650</v>
      </c>
      <c r="CR111" s="206">
        <v>14881</v>
      </c>
      <c r="CS111" s="206">
        <v>10233</v>
      </c>
      <c r="CT111" s="206">
        <v>6644</v>
      </c>
      <c r="CU111" s="206">
        <v>17263</v>
      </c>
      <c r="CV111" s="206">
        <v>17727</v>
      </c>
      <c r="CW111" s="206">
        <v>12459</v>
      </c>
      <c r="CX111" s="206">
        <v>15769</v>
      </c>
      <c r="CY111" s="206">
        <v>18637</v>
      </c>
      <c r="CZ111" s="206">
        <v>14730</v>
      </c>
      <c r="DA111" s="206">
        <v>12856</v>
      </c>
      <c r="DB111" s="206">
        <v>13088</v>
      </c>
      <c r="DC111" s="206">
        <v>13088</v>
      </c>
      <c r="DD111" s="206">
        <v>16930</v>
      </c>
      <c r="DE111" s="206">
        <v>14654</v>
      </c>
      <c r="DF111" s="206">
        <v>11956</v>
      </c>
      <c r="DG111" s="206">
        <v>13248</v>
      </c>
      <c r="DH111" s="206">
        <v>13670</v>
      </c>
      <c r="DI111" s="206">
        <v>9543</v>
      </c>
    </row>
    <row r="112" spans="2:113" x14ac:dyDescent="0.25">
      <c r="B112" s="204"/>
      <c r="C112" s="205"/>
      <c r="D112" s="205"/>
      <c r="E112" s="205" t="s">
        <v>459</v>
      </c>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c r="AD112" s="206">
        <v>14270</v>
      </c>
      <c r="AE112" s="206">
        <v>22902</v>
      </c>
      <c r="AF112" s="206">
        <v>18241</v>
      </c>
      <c r="AG112" s="206">
        <v>12393</v>
      </c>
      <c r="AH112" s="206">
        <v>15016</v>
      </c>
      <c r="AI112" s="206">
        <v>9432</v>
      </c>
      <c r="AJ112" s="206">
        <v>10553</v>
      </c>
      <c r="AK112" s="206">
        <v>12031</v>
      </c>
      <c r="AL112" s="206">
        <v>7327</v>
      </c>
      <c r="AM112" s="206">
        <v>18748</v>
      </c>
      <c r="AN112" s="206">
        <v>11113</v>
      </c>
      <c r="AO112" s="206">
        <v>9619</v>
      </c>
      <c r="AP112" s="206">
        <v>13161</v>
      </c>
      <c r="AQ112" s="206">
        <v>19881</v>
      </c>
      <c r="AR112" s="206">
        <v>17564</v>
      </c>
      <c r="AS112" s="206">
        <v>14304</v>
      </c>
      <c r="AT112" s="206">
        <v>16319</v>
      </c>
      <c r="AU112" s="206">
        <v>11911</v>
      </c>
      <c r="AV112" s="206">
        <v>15657</v>
      </c>
      <c r="AW112" s="206">
        <v>8501</v>
      </c>
      <c r="AX112" s="206">
        <v>9312</v>
      </c>
      <c r="AY112" s="206">
        <v>19297</v>
      </c>
      <c r="AZ112" s="206">
        <v>12735</v>
      </c>
      <c r="BA112" s="206">
        <v>9508</v>
      </c>
      <c r="BB112" s="206">
        <v>11718</v>
      </c>
      <c r="BC112" s="206">
        <v>12755</v>
      </c>
      <c r="BD112" s="206">
        <v>21849</v>
      </c>
      <c r="BE112" s="206">
        <v>16365</v>
      </c>
      <c r="BF112" s="206">
        <v>18972</v>
      </c>
      <c r="BG112" s="206">
        <v>9743</v>
      </c>
      <c r="BH112" s="206">
        <v>13038</v>
      </c>
      <c r="BI112" s="206">
        <v>14751</v>
      </c>
      <c r="BJ112" s="206">
        <v>9339</v>
      </c>
      <c r="BK112" s="206">
        <v>17088</v>
      </c>
      <c r="BL112" s="206">
        <v>20572</v>
      </c>
      <c r="BM112" s="206">
        <v>8330</v>
      </c>
      <c r="BN112" s="206">
        <v>12221</v>
      </c>
      <c r="BO112" s="206">
        <v>21316</v>
      </c>
      <c r="BP112" s="206">
        <v>25179</v>
      </c>
      <c r="BQ112" s="206">
        <v>17968</v>
      </c>
      <c r="BR112" s="206">
        <v>17820</v>
      </c>
      <c r="BS112" s="206">
        <v>13142</v>
      </c>
      <c r="BT112" s="206">
        <v>13633</v>
      </c>
      <c r="BU112" s="206">
        <v>12666</v>
      </c>
      <c r="BV112" s="206">
        <v>8845</v>
      </c>
      <c r="BW112" s="206">
        <v>16482</v>
      </c>
      <c r="BX112" s="206">
        <v>15970</v>
      </c>
      <c r="BY112" s="206">
        <v>8639</v>
      </c>
      <c r="BZ112" s="206">
        <v>10481</v>
      </c>
      <c r="CA112" s="206">
        <v>13467</v>
      </c>
      <c r="CB112" s="206">
        <v>14238</v>
      </c>
      <c r="CC112" s="206">
        <v>16300</v>
      </c>
      <c r="CD112" s="206">
        <v>15426</v>
      </c>
      <c r="CE112" s="206">
        <v>11249</v>
      </c>
      <c r="CF112" s="206">
        <v>10716</v>
      </c>
      <c r="CG112" s="206">
        <v>8631</v>
      </c>
      <c r="CH112" s="206">
        <v>7764</v>
      </c>
      <c r="CI112" s="206">
        <v>14178</v>
      </c>
      <c r="CJ112" s="206">
        <v>14618</v>
      </c>
      <c r="CK112" s="206">
        <v>7470</v>
      </c>
      <c r="CL112" s="206">
        <v>11728</v>
      </c>
      <c r="CM112" s="206">
        <v>15638</v>
      </c>
      <c r="CN112" s="206">
        <v>14768</v>
      </c>
      <c r="CO112" s="206">
        <v>15676</v>
      </c>
      <c r="CP112" s="206">
        <v>12477</v>
      </c>
      <c r="CQ112" s="206">
        <v>8629</v>
      </c>
      <c r="CR112" s="206">
        <v>10354</v>
      </c>
      <c r="CS112" s="206">
        <v>8448</v>
      </c>
      <c r="CT112" s="206">
        <v>7272</v>
      </c>
      <c r="CU112" s="206">
        <v>20495</v>
      </c>
      <c r="CV112" s="206">
        <v>17409</v>
      </c>
      <c r="CW112" s="206">
        <v>14364</v>
      </c>
      <c r="CX112" s="206">
        <v>17968</v>
      </c>
      <c r="CY112" s="206">
        <v>21333</v>
      </c>
      <c r="CZ112" s="206">
        <v>17152</v>
      </c>
      <c r="DA112" s="206">
        <v>15758</v>
      </c>
      <c r="DB112" s="206">
        <v>17474</v>
      </c>
      <c r="DC112" s="206">
        <v>17474</v>
      </c>
      <c r="DD112" s="206">
        <v>14329</v>
      </c>
      <c r="DE112" s="206">
        <v>13292</v>
      </c>
      <c r="DF112" s="206">
        <v>11233</v>
      </c>
      <c r="DG112" s="206">
        <v>17925</v>
      </c>
      <c r="DH112" s="206">
        <v>15476</v>
      </c>
      <c r="DI112" s="206">
        <v>11706</v>
      </c>
    </row>
    <row r="113" spans="2:113" x14ac:dyDescent="0.25">
      <c r="B113" s="209"/>
      <c r="C113" s="210"/>
      <c r="D113" s="210"/>
      <c r="E113" s="210" t="s">
        <v>68</v>
      </c>
      <c r="F113" s="211">
        <v>13176</v>
      </c>
      <c r="G113" s="211">
        <v>17501</v>
      </c>
      <c r="H113" s="211">
        <v>16369</v>
      </c>
      <c r="I113" s="211">
        <v>14832</v>
      </c>
      <c r="J113" s="211">
        <v>15434</v>
      </c>
      <c r="K113" s="211">
        <v>10328</v>
      </c>
      <c r="L113" s="211">
        <v>16181</v>
      </c>
      <c r="M113" s="211">
        <v>17343</v>
      </c>
      <c r="N113" s="211">
        <v>11077</v>
      </c>
      <c r="O113" s="211">
        <v>20774</v>
      </c>
      <c r="P113" s="211">
        <v>21963</v>
      </c>
      <c r="Q113" s="211">
        <v>12280</v>
      </c>
      <c r="R113" s="211">
        <v>22075</v>
      </c>
      <c r="S113" s="211">
        <v>32900</v>
      </c>
      <c r="T113" s="211">
        <v>27024</v>
      </c>
      <c r="U113" s="211">
        <v>28244</v>
      </c>
      <c r="V113" s="211">
        <v>22336</v>
      </c>
      <c r="W113" s="211">
        <v>19897</v>
      </c>
      <c r="X113" s="211">
        <v>39924</v>
      </c>
      <c r="Y113" s="211">
        <v>21451</v>
      </c>
      <c r="Z113" s="211">
        <v>17362</v>
      </c>
      <c r="AA113" s="211">
        <v>24950</v>
      </c>
      <c r="AB113" s="211">
        <v>23327</v>
      </c>
      <c r="AC113" s="211">
        <v>15084</v>
      </c>
      <c r="AD113" s="211">
        <v>27051</v>
      </c>
      <c r="AE113" s="211">
        <v>40934</v>
      </c>
      <c r="AF113" s="211">
        <v>33476</v>
      </c>
      <c r="AG113" s="211">
        <v>20344</v>
      </c>
      <c r="AH113" s="211">
        <v>22869</v>
      </c>
      <c r="AI113" s="211">
        <v>17185</v>
      </c>
      <c r="AJ113" s="211">
        <v>26264</v>
      </c>
      <c r="AK113" s="211">
        <v>27303</v>
      </c>
      <c r="AL113" s="211">
        <v>15269</v>
      </c>
      <c r="AM113" s="211">
        <v>34560</v>
      </c>
      <c r="AN113" s="211">
        <v>21828</v>
      </c>
      <c r="AO113" s="211">
        <v>18642</v>
      </c>
      <c r="AP113" s="211">
        <v>26303</v>
      </c>
      <c r="AQ113" s="211">
        <v>37336</v>
      </c>
      <c r="AR113" s="211">
        <v>29964</v>
      </c>
      <c r="AS113" s="211">
        <v>24199</v>
      </c>
      <c r="AT113" s="211">
        <v>26553</v>
      </c>
      <c r="AU113" s="211">
        <v>20939</v>
      </c>
      <c r="AV113" s="211">
        <v>38083</v>
      </c>
      <c r="AW113" s="211">
        <v>19928</v>
      </c>
      <c r="AX113" s="211">
        <v>17599</v>
      </c>
      <c r="AY113" s="211">
        <v>36476</v>
      </c>
      <c r="AZ113" s="211">
        <v>23418</v>
      </c>
      <c r="BA113" s="211">
        <v>17442</v>
      </c>
      <c r="BB113" s="211">
        <v>22240</v>
      </c>
      <c r="BC113" s="211">
        <v>22657</v>
      </c>
      <c r="BD113" s="211">
        <v>38421</v>
      </c>
      <c r="BE113" s="211">
        <v>28880</v>
      </c>
      <c r="BF113" s="211">
        <v>30243</v>
      </c>
      <c r="BG113" s="211">
        <v>16396</v>
      </c>
      <c r="BH113" s="211">
        <v>31596</v>
      </c>
      <c r="BI113" s="211">
        <v>34130</v>
      </c>
      <c r="BJ113" s="211">
        <v>17023</v>
      </c>
      <c r="BK113" s="211">
        <v>29861</v>
      </c>
      <c r="BL113" s="211">
        <v>35488</v>
      </c>
      <c r="BM113" s="211">
        <v>16463</v>
      </c>
      <c r="BN113" s="211">
        <v>25825</v>
      </c>
      <c r="BO113" s="211">
        <v>44102</v>
      </c>
      <c r="BP113" s="211">
        <v>47048</v>
      </c>
      <c r="BQ113" s="211">
        <v>33220</v>
      </c>
      <c r="BR113" s="211">
        <v>28411</v>
      </c>
      <c r="BS113" s="211">
        <v>26786</v>
      </c>
      <c r="BT113" s="211">
        <v>44887</v>
      </c>
      <c r="BU113" s="211">
        <v>32117</v>
      </c>
      <c r="BV113" s="211">
        <v>17153</v>
      </c>
      <c r="BW113" s="211">
        <v>32107</v>
      </c>
      <c r="BX113" s="211">
        <v>30949</v>
      </c>
      <c r="BY113" s="211">
        <v>16938</v>
      </c>
      <c r="BZ113" s="211">
        <v>20190</v>
      </c>
      <c r="CA113" s="211">
        <v>24557</v>
      </c>
      <c r="CB113" s="211">
        <v>26338</v>
      </c>
      <c r="CC113" s="211">
        <v>30273</v>
      </c>
      <c r="CD113" s="211">
        <v>23568</v>
      </c>
      <c r="CE113" s="211">
        <v>21307</v>
      </c>
      <c r="CF113" s="211">
        <v>26916</v>
      </c>
      <c r="CG113" s="211">
        <v>19769</v>
      </c>
      <c r="CH113" s="211">
        <v>16106</v>
      </c>
      <c r="CI113" s="211">
        <v>25678</v>
      </c>
      <c r="CJ113" s="211">
        <v>26704</v>
      </c>
      <c r="CK113" s="211">
        <v>16017</v>
      </c>
      <c r="CL113" s="211">
        <v>22005</v>
      </c>
      <c r="CM113" s="211">
        <v>29191</v>
      </c>
      <c r="CN113" s="211">
        <v>28909</v>
      </c>
      <c r="CO113" s="211">
        <v>28142</v>
      </c>
      <c r="CP113" s="211">
        <v>19393</v>
      </c>
      <c r="CQ113" s="211">
        <v>15279</v>
      </c>
      <c r="CR113" s="211">
        <v>25235</v>
      </c>
      <c r="CS113" s="211">
        <v>18681</v>
      </c>
      <c r="CT113" s="211">
        <v>13916</v>
      </c>
      <c r="CU113" s="211">
        <v>37758</v>
      </c>
      <c r="CV113" s="211">
        <v>35136</v>
      </c>
      <c r="CW113" s="211">
        <v>26823</v>
      </c>
      <c r="CX113" s="211">
        <v>33737</v>
      </c>
      <c r="CY113" s="211">
        <v>39970</v>
      </c>
      <c r="CZ113" s="211">
        <v>31882</v>
      </c>
      <c r="DA113" s="211">
        <v>28614</v>
      </c>
      <c r="DB113" s="211">
        <v>30562</v>
      </c>
      <c r="DC113" s="211">
        <v>30562</v>
      </c>
      <c r="DD113" s="211">
        <v>31259</v>
      </c>
      <c r="DE113" s="211">
        <v>27946</v>
      </c>
      <c r="DF113" s="211">
        <v>23189</v>
      </c>
      <c r="DG113" s="211">
        <v>31173</v>
      </c>
      <c r="DH113" s="211">
        <v>29146</v>
      </c>
      <c r="DI113" s="211">
        <v>21249</v>
      </c>
    </row>
    <row r="114" spans="2:113" ht="0" hidden="1" customHeight="1" x14ac:dyDescent="0.25"/>
    <row r="115" spans="2:113" ht="0.95" customHeight="1" x14ac:dyDescent="0.25"/>
    <row r="116" spans="2:113" ht="0.95" customHeight="1" x14ac:dyDescent="0.25"/>
  </sheetData>
  <mergeCells count="1">
    <mergeCell ref="B2:E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6"/>
  <sheetViews>
    <sheetView topLeftCell="B2" workbookViewId="0">
      <pane xSplit="4" ySplit="4" topLeftCell="F6" activePane="bottomRight" state="frozen"/>
      <selection activeCell="B2" sqref="B2"/>
      <selection pane="topRight" activeCell="F2" sqref="F2"/>
      <selection pane="bottomLeft" activeCell="B6" sqref="B6"/>
      <selection pane="bottomRight" activeCell="F6" sqref="F6"/>
    </sheetView>
  </sheetViews>
  <sheetFormatPr defaultRowHeight="15" x14ac:dyDescent="0.25"/>
  <cols>
    <col min="1" max="1" width="0" style="8" hidden="1" customWidth="1"/>
    <col min="2" max="5" width="26.85546875" style="8" customWidth="1"/>
    <col min="6" max="14" width="12" style="8" customWidth="1"/>
    <col min="15" max="15" width="0" style="8" hidden="1" customWidth="1"/>
    <col min="16" max="16384" width="9.140625" style="8"/>
  </cols>
  <sheetData>
    <row r="1" spans="2:14" ht="0" hidden="1" customHeight="1" x14ac:dyDescent="0.25"/>
    <row r="2" spans="2:14" ht="31.15" customHeight="1" x14ac:dyDescent="0.45">
      <c r="B2" s="281" t="s">
        <v>470</v>
      </c>
      <c r="C2" s="281"/>
      <c r="D2" s="281"/>
      <c r="E2" s="281"/>
    </row>
    <row r="3" spans="2:14" ht="0" hidden="1" customHeight="1" x14ac:dyDescent="0.25"/>
    <row r="4" spans="2:14" ht="0" hidden="1" customHeight="1" x14ac:dyDescent="0.25"/>
    <row r="5" spans="2:14" x14ac:dyDescent="0.25">
      <c r="B5" s="192" t="s">
        <v>65</v>
      </c>
      <c r="C5" s="193" t="s">
        <v>66</v>
      </c>
      <c r="D5" s="193" t="s">
        <v>347</v>
      </c>
      <c r="E5" s="194"/>
      <c r="F5" s="194" t="s">
        <v>461</v>
      </c>
      <c r="G5" s="194" t="s">
        <v>462</v>
      </c>
      <c r="H5" s="194" t="s">
        <v>463</v>
      </c>
      <c r="I5" s="194" t="s">
        <v>464</v>
      </c>
      <c r="J5" s="194" t="s">
        <v>465</v>
      </c>
      <c r="K5" s="194" t="s">
        <v>466</v>
      </c>
      <c r="L5" s="194" t="s">
        <v>467</v>
      </c>
      <c r="M5" s="194" t="s">
        <v>468</v>
      </c>
      <c r="N5" s="195" t="s">
        <v>469</v>
      </c>
    </row>
    <row r="6" spans="2:14" x14ac:dyDescent="0.25">
      <c r="B6" s="196" t="s">
        <v>0</v>
      </c>
      <c r="C6" s="197" t="s">
        <v>0</v>
      </c>
      <c r="D6" s="197" t="s">
        <v>0</v>
      </c>
      <c r="E6" s="197" t="s">
        <v>67</v>
      </c>
      <c r="F6" s="197"/>
      <c r="G6" s="197"/>
      <c r="H6" s="197"/>
      <c r="I6" s="197"/>
      <c r="J6" s="197"/>
      <c r="K6" s="197"/>
      <c r="L6" s="197"/>
      <c r="M6" s="197"/>
      <c r="N6" s="198"/>
    </row>
    <row r="7" spans="2:14" x14ac:dyDescent="0.25">
      <c r="B7" s="199"/>
      <c r="C7" s="200"/>
      <c r="D7" s="200"/>
      <c r="E7" s="200" t="s">
        <v>459</v>
      </c>
      <c r="F7" s="200"/>
      <c r="G7" s="200"/>
      <c r="H7" s="200"/>
      <c r="I7" s="200"/>
      <c r="J7" s="200"/>
      <c r="K7" s="200"/>
      <c r="L7" s="200"/>
      <c r="M7" s="200"/>
      <c r="N7" s="201"/>
    </row>
    <row r="8" spans="2:14" x14ac:dyDescent="0.25">
      <c r="B8" s="199"/>
      <c r="C8" s="200"/>
      <c r="D8" s="200"/>
      <c r="E8" s="200" t="s">
        <v>68</v>
      </c>
      <c r="F8" s="202">
        <v>177161</v>
      </c>
      <c r="G8" s="202">
        <v>224900</v>
      </c>
      <c r="H8" s="202">
        <v>203116</v>
      </c>
      <c r="I8" s="202">
        <v>218252</v>
      </c>
      <c r="J8" s="202">
        <v>218221</v>
      </c>
      <c r="K8" s="202">
        <v>231077</v>
      </c>
      <c r="L8" s="202">
        <v>209132</v>
      </c>
      <c r="M8" s="202">
        <v>218764</v>
      </c>
      <c r="N8" s="203">
        <v>234076</v>
      </c>
    </row>
    <row r="9" spans="2:14" ht="30" x14ac:dyDescent="0.25">
      <c r="B9" s="204" t="s">
        <v>69</v>
      </c>
      <c r="C9" s="205" t="s">
        <v>69</v>
      </c>
      <c r="D9" s="205" t="s">
        <v>69</v>
      </c>
      <c r="E9" s="205" t="s">
        <v>67</v>
      </c>
      <c r="F9" s="205"/>
      <c r="G9" s="206">
        <v>64789</v>
      </c>
      <c r="H9" s="206">
        <v>70426</v>
      </c>
      <c r="I9" s="206">
        <v>62436</v>
      </c>
      <c r="J9" s="206">
        <v>86529</v>
      </c>
      <c r="K9" s="206">
        <v>112738</v>
      </c>
      <c r="L9" s="206">
        <v>76124</v>
      </c>
      <c r="M9" s="206">
        <v>120839</v>
      </c>
      <c r="N9" s="207">
        <v>97233</v>
      </c>
    </row>
    <row r="10" spans="2:14" x14ac:dyDescent="0.25">
      <c r="B10" s="204"/>
      <c r="C10" s="205"/>
      <c r="D10" s="205"/>
      <c r="E10" s="205" t="s">
        <v>459</v>
      </c>
      <c r="F10" s="205"/>
      <c r="G10" s="206">
        <v>15002</v>
      </c>
      <c r="H10" s="206">
        <v>14800</v>
      </c>
      <c r="I10" s="206">
        <v>13332</v>
      </c>
      <c r="J10" s="206">
        <v>16366</v>
      </c>
      <c r="K10" s="206">
        <v>24182</v>
      </c>
      <c r="L10" s="206">
        <v>18292</v>
      </c>
      <c r="M10" s="206">
        <v>31520</v>
      </c>
      <c r="N10" s="207">
        <v>35525</v>
      </c>
    </row>
    <row r="11" spans="2:14" x14ac:dyDescent="0.25">
      <c r="B11" s="204"/>
      <c r="C11" s="205"/>
      <c r="D11" s="205"/>
      <c r="E11" s="205" t="s">
        <v>68</v>
      </c>
      <c r="F11" s="206">
        <v>392044</v>
      </c>
      <c r="G11" s="206">
        <v>79791</v>
      </c>
      <c r="H11" s="206">
        <v>85226</v>
      </c>
      <c r="I11" s="206">
        <v>75768</v>
      </c>
      <c r="J11" s="206">
        <v>102895</v>
      </c>
      <c r="K11" s="206">
        <v>136920</v>
      </c>
      <c r="L11" s="206">
        <v>94416</v>
      </c>
      <c r="M11" s="206">
        <v>152359</v>
      </c>
      <c r="N11" s="207">
        <v>132758</v>
      </c>
    </row>
    <row r="12" spans="2:14" x14ac:dyDescent="0.25">
      <c r="B12" s="199" t="s">
        <v>6</v>
      </c>
      <c r="C12" s="200" t="s">
        <v>6</v>
      </c>
      <c r="D12" s="200" t="s">
        <v>6</v>
      </c>
      <c r="E12" s="200" t="s">
        <v>67</v>
      </c>
      <c r="F12" s="200"/>
      <c r="G12" s="200"/>
      <c r="H12" s="200"/>
      <c r="I12" s="200"/>
      <c r="J12" s="200"/>
      <c r="K12" s="200"/>
      <c r="L12" s="202">
        <v>6120</v>
      </c>
      <c r="M12" s="202">
        <v>3507</v>
      </c>
      <c r="N12" s="203">
        <v>8216</v>
      </c>
    </row>
    <row r="13" spans="2:14" x14ac:dyDescent="0.25">
      <c r="B13" s="199"/>
      <c r="C13" s="200"/>
      <c r="D13" s="200"/>
      <c r="E13" s="200" t="s">
        <v>459</v>
      </c>
      <c r="F13" s="200"/>
      <c r="G13" s="200"/>
      <c r="H13" s="200"/>
      <c r="I13" s="200"/>
      <c r="J13" s="200"/>
      <c r="K13" s="200"/>
      <c r="L13" s="202">
        <v>8072</v>
      </c>
      <c r="M13" s="202">
        <v>8971</v>
      </c>
      <c r="N13" s="203">
        <v>11008</v>
      </c>
    </row>
    <row r="14" spans="2:14" x14ac:dyDescent="0.25">
      <c r="B14" s="199"/>
      <c r="C14" s="200"/>
      <c r="D14" s="200"/>
      <c r="E14" s="200" t="s">
        <v>68</v>
      </c>
      <c r="F14" s="200"/>
      <c r="G14" s="200"/>
      <c r="H14" s="200"/>
      <c r="I14" s="200"/>
      <c r="J14" s="200"/>
      <c r="K14" s="200"/>
      <c r="L14" s="202">
        <v>14192</v>
      </c>
      <c r="M14" s="202">
        <v>12478</v>
      </c>
      <c r="N14" s="203">
        <v>19224</v>
      </c>
    </row>
    <row r="15" spans="2:14" ht="60" x14ac:dyDescent="0.25">
      <c r="B15" s="204" t="s">
        <v>47</v>
      </c>
      <c r="C15" s="205" t="s">
        <v>7</v>
      </c>
      <c r="D15" s="205" t="s">
        <v>7</v>
      </c>
      <c r="E15" s="205" t="s">
        <v>67</v>
      </c>
      <c r="F15" s="205"/>
      <c r="G15" s="205"/>
      <c r="H15" s="205"/>
      <c r="I15" s="205"/>
      <c r="J15" s="205"/>
      <c r="K15" s="205"/>
      <c r="L15" s="206">
        <v>119811</v>
      </c>
      <c r="M15" s="206">
        <v>97362</v>
      </c>
      <c r="N15" s="207">
        <v>86893</v>
      </c>
    </row>
    <row r="16" spans="2:14" x14ac:dyDescent="0.25">
      <c r="B16" s="204"/>
      <c r="C16" s="205"/>
      <c r="D16" s="205"/>
      <c r="E16" s="205" t="s">
        <v>459</v>
      </c>
      <c r="F16" s="205"/>
      <c r="G16" s="205"/>
      <c r="H16" s="205"/>
      <c r="I16" s="205"/>
      <c r="J16" s="205"/>
      <c r="K16" s="205"/>
      <c r="L16" s="206">
        <v>5576</v>
      </c>
      <c r="M16" s="206">
        <v>3467</v>
      </c>
      <c r="N16" s="207">
        <v>8387</v>
      </c>
    </row>
    <row r="17" spans="2:14" x14ac:dyDescent="0.25">
      <c r="B17" s="204"/>
      <c r="C17" s="205"/>
      <c r="D17" s="205"/>
      <c r="E17" s="205" t="s">
        <v>68</v>
      </c>
      <c r="F17" s="206">
        <v>223390</v>
      </c>
      <c r="G17" s="206">
        <v>58373</v>
      </c>
      <c r="H17" s="206">
        <v>117871</v>
      </c>
      <c r="I17" s="206">
        <v>110580</v>
      </c>
      <c r="J17" s="206">
        <v>86401</v>
      </c>
      <c r="K17" s="206">
        <v>108850</v>
      </c>
      <c r="L17" s="206">
        <v>125387</v>
      </c>
      <c r="M17" s="206">
        <v>100829</v>
      </c>
      <c r="N17" s="207">
        <v>94750</v>
      </c>
    </row>
    <row r="18" spans="2:14" ht="60" x14ac:dyDescent="0.25">
      <c r="B18" s="199" t="s">
        <v>47</v>
      </c>
      <c r="C18" s="200" t="s">
        <v>12</v>
      </c>
      <c r="D18" s="200" t="s">
        <v>12</v>
      </c>
      <c r="E18" s="200" t="s">
        <v>67</v>
      </c>
      <c r="F18" s="200"/>
      <c r="G18" s="200"/>
      <c r="H18" s="200"/>
      <c r="I18" s="200"/>
      <c r="J18" s="200"/>
      <c r="K18" s="200"/>
      <c r="L18" s="202">
        <v>220124</v>
      </c>
      <c r="M18" s="202">
        <v>196608</v>
      </c>
      <c r="N18" s="203">
        <v>238692</v>
      </c>
    </row>
    <row r="19" spans="2:14" x14ac:dyDescent="0.25">
      <c r="B19" s="199"/>
      <c r="C19" s="200"/>
      <c r="D19" s="200"/>
      <c r="E19" s="200" t="s">
        <v>459</v>
      </c>
      <c r="F19" s="200"/>
      <c r="G19" s="200"/>
      <c r="H19" s="200"/>
      <c r="I19" s="200"/>
      <c r="J19" s="200"/>
      <c r="K19" s="200"/>
      <c r="L19" s="202">
        <v>42075</v>
      </c>
      <c r="M19" s="202">
        <v>43050</v>
      </c>
      <c r="N19" s="203">
        <v>49967</v>
      </c>
    </row>
    <row r="20" spans="2:14" x14ac:dyDescent="0.25">
      <c r="B20" s="199"/>
      <c r="C20" s="200"/>
      <c r="D20" s="200"/>
      <c r="E20" s="200" t="s">
        <v>68</v>
      </c>
      <c r="F20" s="202">
        <v>293413</v>
      </c>
      <c r="G20" s="202">
        <v>133083</v>
      </c>
      <c r="H20" s="202">
        <v>202953</v>
      </c>
      <c r="I20" s="202">
        <v>225222</v>
      </c>
      <c r="J20" s="202">
        <v>275615</v>
      </c>
      <c r="K20" s="202">
        <v>251677</v>
      </c>
      <c r="L20" s="202">
        <v>262199</v>
      </c>
      <c r="M20" s="202">
        <v>239658</v>
      </c>
      <c r="N20" s="203">
        <v>288659</v>
      </c>
    </row>
    <row r="21" spans="2:14" ht="60" x14ac:dyDescent="0.25">
      <c r="B21" s="204" t="s">
        <v>47</v>
      </c>
      <c r="C21" s="205" t="s">
        <v>70</v>
      </c>
      <c r="D21" s="205" t="s">
        <v>70</v>
      </c>
      <c r="E21" s="205" t="s">
        <v>67</v>
      </c>
      <c r="F21" s="205"/>
      <c r="G21" s="205"/>
      <c r="H21" s="205"/>
      <c r="I21" s="205"/>
      <c r="J21" s="205"/>
      <c r="K21" s="205"/>
      <c r="L21" s="206">
        <v>41538</v>
      </c>
      <c r="M21" s="206">
        <v>43774</v>
      </c>
      <c r="N21" s="207">
        <v>62810</v>
      </c>
    </row>
    <row r="22" spans="2:14" x14ac:dyDescent="0.25">
      <c r="B22" s="204"/>
      <c r="C22" s="205"/>
      <c r="D22" s="205"/>
      <c r="E22" s="205" t="s">
        <v>459</v>
      </c>
      <c r="F22" s="205"/>
      <c r="G22" s="205"/>
      <c r="H22" s="205"/>
      <c r="I22" s="205"/>
      <c r="J22" s="205"/>
      <c r="K22" s="205"/>
      <c r="L22" s="206">
        <v>6233</v>
      </c>
      <c r="M22" s="206">
        <v>6043</v>
      </c>
      <c r="N22" s="207">
        <v>6560</v>
      </c>
    </row>
    <row r="23" spans="2:14" x14ac:dyDescent="0.25">
      <c r="B23" s="204"/>
      <c r="C23" s="205"/>
      <c r="D23" s="205"/>
      <c r="E23" s="205" t="s">
        <v>68</v>
      </c>
      <c r="F23" s="206">
        <v>110000</v>
      </c>
      <c r="G23" s="206">
        <v>39581</v>
      </c>
      <c r="H23" s="206">
        <v>40371</v>
      </c>
      <c r="I23" s="206">
        <v>44760</v>
      </c>
      <c r="J23" s="206">
        <v>38668</v>
      </c>
      <c r="K23" s="206">
        <v>45240</v>
      </c>
      <c r="L23" s="206">
        <v>47771</v>
      </c>
      <c r="M23" s="206">
        <v>49817</v>
      </c>
      <c r="N23" s="207">
        <v>69370</v>
      </c>
    </row>
    <row r="24" spans="2:14" x14ac:dyDescent="0.25">
      <c r="B24" s="199" t="s">
        <v>71</v>
      </c>
      <c r="C24" s="200" t="s">
        <v>15</v>
      </c>
      <c r="D24" s="200" t="s">
        <v>15</v>
      </c>
      <c r="E24" s="200" t="s">
        <v>67</v>
      </c>
      <c r="F24" s="200"/>
      <c r="G24" s="200"/>
      <c r="H24" s="200"/>
      <c r="I24" s="200"/>
      <c r="J24" s="202">
        <v>81963</v>
      </c>
      <c r="K24" s="202">
        <v>69441</v>
      </c>
      <c r="L24" s="202">
        <v>101685</v>
      </c>
      <c r="M24" s="202">
        <v>77543</v>
      </c>
      <c r="N24" s="203">
        <v>28852</v>
      </c>
    </row>
    <row r="25" spans="2:14" x14ac:dyDescent="0.25">
      <c r="B25" s="199"/>
      <c r="C25" s="200"/>
      <c r="D25" s="200"/>
      <c r="E25" s="200" t="s">
        <v>459</v>
      </c>
      <c r="F25" s="200"/>
      <c r="G25" s="200"/>
      <c r="H25" s="200"/>
      <c r="I25" s="200"/>
      <c r="J25" s="202">
        <v>6242</v>
      </c>
      <c r="K25" s="202">
        <v>4604</v>
      </c>
      <c r="L25" s="202">
        <v>8252</v>
      </c>
      <c r="M25" s="202">
        <v>5760</v>
      </c>
      <c r="N25" s="203">
        <v>68643</v>
      </c>
    </row>
    <row r="26" spans="2:14" x14ac:dyDescent="0.25">
      <c r="B26" s="199"/>
      <c r="C26" s="200"/>
      <c r="D26" s="200"/>
      <c r="E26" s="200" t="s">
        <v>68</v>
      </c>
      <c r="F26" s="200"/>
      <c r="G26" s="200"/>
      <c r="H26" s="200"/>
      <c r="I26" s="200"/>
      <c r="J26" s="202">
        <v>88205</v>
      </c>
      <c r="K26" s="202">
        <v>74045</v>
      </c>
      <c r="L26" s="202">
        <v>109937</v>
      </c>
      <c r="M26" s="202">
        <v>83303</v>
      </c>
      <c r="N26" s="203">
        <v>97495</v>
      </c>
    </row>
    <row r="27" spans="2:14" x14ac:dyDescent="0.25">
      <c r="B27" s="204" t="s">
        <v>71</v>
      </c>
      <c r="C27" s="205" t="s">
        <v>16</v>
      </c>
      <c r="D27" s="205" t="s">
        <v>16</v>
      </c>
      <c r="E27" s="205" t="s">
        <v>67</v>
      </c>
      <c r="F27" s="205"/>
      <c r="G27" s="206">
        <v>468492</v>
      </c>
      <c r="H27" s="206">
        <v>464574</v>
      </c>
      <c r="I27" s="206">
        <v>528408</v>
      </c>
      <c r="J27" s="206">
        <v>444593</v>
      </c>
      <c r="K27" s="206">
        <v>501059</v>
      </c>
      <c r="L27" s="206">
        <v>438792</v>
      </c>
      <c r="M27" s="206">
        <v>489457</v>
      </c>
      <c r="N27" s="207">
        <v>441719</v>
      </c>
    </row>
    <row r="28" spans="2:14" x14ac:dyDescent="0.25">
      <c r="B28" s="204"/>
      <c r="C28" s="205"/>
      <c r="D28" s="205"/>
      <c r="E28" s="205" t="s">
        <v>459</v>
      </c>
      <c r="F28" s="205"/>
      <c r="G28" s="206">
        <v>36189</v>
      </c>
      <c r="H28" s="206">
        <v>36530</v>
      </c>
      <c r="I28" s="206">
        <v>49636</v>
      </c>
      <c r="J28" s="206">
        <v>41930</v>
      </c>
      <c r="K28" s="206">
        <v>44324</v>
      </c>
      <c r="L28" s="206">
        <v>37882</v>
      </c>
      <c r="M28" s="206">
        <v>41453</v>
      </c>
      <c r="N28" s="207">
        <v>45786</v>
      </c>
    </row>
    <row r="29" spans="2:14" x14ac:dyDescent="0.25">
      <c r="B29" s="204"/>
      <c r="C29" s="205"/>
      <c r="D29" s="205"/>
      <c r="E29" s="205" t="s">
        <v>68</v>
      </c>
      <c r="F29" s="206">
        <v>606448</v>
      </c>
      <c r="G29" s="206">
        <v>504681</v>
      </c>
      <c r="H29" s="206">
        <v>501104</v>
      </c>
      <c r="I29" s="206">
        <v>578044</v>
      </c>
      <c r="J29" s="206">
        <v>486523</v>
      </c>
      <c r="K29" s="206">
        <v>545383</v>
      </c>
      <c r="L29" s="206">
        <v>476674</v>
      </c>
      <c r="M29" s="206">
        <v>530910</v>
      </c>
      <c r="N29" s="207">
        <v>487505</v>
      </c>
    </row>
    <row r="30" spans="2:14" ht="30" x14ac:dyDescent="0.25">
      <c r="B30" s="199" t="s">
        <v>51</v>
      </c>
      <c r="C30" s="200" t="s">
        <v>18</v>
      </c>
      <c r="D30" s="200" t="s">
        <v>72</v>
      </c>
      <c r="E30" s="200" t="s">
        <v>67</v>
      </c>
      <c r="F30" s="200"/>
      <c r="G30" s="200"/>
      <c r="H30" s="200"/>
      <c r="I30" s="200"/>
      <c r="J30" s="200"/>
      <c r="K30" s="200"/>
      <c r="L30" s="200"/>
      <c r="M30" s="202">
        <v>62367</v>
      </c>
      <c r="N30" s="203">
        <v>75477</v>
      </c>
    </row>
    <row r="31" spans="2:14" x14ac:dyDescent="0.25">
      <c r="B31" s="199"/>
      <c r="C31" s="200"/>
      <c r="D31" s="200"/>
      <c r="E31" s="200" t="s">
        <v>459</v>
      </c>
      <c r="F31" s="200"/>
      <c r="G31" s="200"/>
      <c r="H31" s="200"/>
      <c r="I31" s="200"/>
      <c r="J31" s="200"/>
      <c r="K31" s="200"/>
      <c r="L31" s="200"/>
      <c r="M31" s="202">
        <v>4555</v>
      </c>
      <c r="N31" s="203">
        <v>6968</v>
      </c>
    </row>
    <row r="32" spans="2:14" x14ac:dyDescent="0.25">
      <c r="B32" s="199"/>
      <c r="C32" s="200"/>
      <c r="D32" s="200"/>
      <c r="E32" s="200" t="s">
        <v>68</v>
      </c>
      <c r="F32" s="200"/>
      <c r="G32" s="200"/>
      <c r="H32" s="200"/>
      <c r="I32" s="200"/>
      <c r="J32" s="200"/>
      <c r="K32" s="200"/>
      <c r="L32" s="200"/>
      <c r="M32" s="202">
        <v>66922</v>
      </c>
      <c r="N32" s="203">
        <v>82445</v>
      </c>
    </row>
    <row r="33" spans="2:14" ht="30" x14ac:dyDescent="0.25">
      <c r="B33" s="204" t="s">
        <v>51</v>
      </c>
      <c r="C33" s="205" t="s">
        <v>18</v>
      </c>
      <c r="D33" s="205" t="s">
        <v>73</v>
      </c>
      <c r="E33" s="205" t="s">
        <v>67</v>
      </c>
      <c r="F33" s="205"/>
      <c r="G33" s="205"/>
      <c r="H33" s="205"/>
      <c r="I33" s="205"/>
      <c r="J33" s="205"/>
      <c r="K33" s="205"/>
      <c r="L33" s="205"/>
      <c r="M33" s="205"/>
      <c r="N33" s="207">
        <v>0</v>
      </c>
    </row>
    <row r="34" spans="2:14" x14ac:dyDescent="0.25">
      <c r="B34" s="204"/>
      <c r="C34" s="205"/>
      <c r="D34" s="205"/>
      <c r="E34" s="205" t="s">
        <v>459</v>
      </c>
      <c r="F34" s="205"/>
      <c r="G34" s="205"/>
      <c r="H34" s="205"/>
      <c r="I34" s="205"/>
      <c r="J34" s="205"/>
      <c r="K34" s="205"/>
      <c r="L34" s="205"/>
      <c r="M34" s="205"/>
      <c r="N34" s="207">
        <v>0</v>
      </c>
    </row>
    <row r="35" spans="2:14" x14ac:dyDescent="0.25">
      <c r="B35" s="204"/>
      <c r="C35" s="205"/>
      <c r="D35" s="205"/>
      <c r="E35" s="205" t="s">
        <v>68</v>
      </c>
      <c r="F35" s="205"/>
      <c r="G35" s="205"/>
      <c r="H35" s="205"/>
      <c r="I35" s="205"/>
      <c r="J35" s="205"/>
      <c r="K35" s="205"/>
      <c r="L35" s="205"/>
      <c r="M35" s="205"/>
      <c r="N35" s="207">
        <v>0</v>
      </c>
    </row>
    <row r="36" spans="2:14" ht="30" x14ac:dyDescent="0.25">
      <c r="B36" s="199" t="s">
        <v>51</v>
      </c>
      <c r="C36" s="200" t="s">
        <v>18</v>
      </c>
      <c r="D36" s="200" t="s">
        <v>18</v>
      </c>
      <c r="E36" s="200" t="s">
        <v>67</v>
      </c>
      <c r="F36" s="200"/>
      <c r="G36" s="202">
        <v>311994</v>
      </c>
      <c r="H36" s="202">
        <v>393007</v>
      </c>
      <c r="I36" s="202">
        <v>316422</v>
      </c>
      <c r="J36" s="202">
        <v>294916</v>
      </c>
      <c r="K36" s="202">
        <v>340617</v>
      </c>
      <c r="L36" s="202">
        <v>286422</v>
      </c>
      <c r="M36" s="202">
        <v>39209</v>
      </c>
      <c r="N36" s="203">
        <v>0</v>
      </c>
    </row>
    <row r="37" spans="2:14" x14ac:dyDescent="0.25">
      <c r="B37" s="199"/>
      <c r="C37" s="200"/>
      <c r="D37" s="200"/>
      <c r="E37" s="200" t="s">
        <v>459</v>
      </c>
      <c r="F37" s="200"/>
      <c r="G37" s="202">
        <v>59918</v>
      </c>
      <c r="H37" s="202">
        <v>81269</v>
      </c>
      <c r="I37" s="202">
        <v>67471</v>
      </c>
      <c r="J37" s="202">
        <v>61006</v>
      </c>
      <c r="K37" s="202">
        <v>61247</v>
      </c>
      <c r="L37" s="202">
        <v>65749</v>
      </c>
      <c r="M37" s="202">
        <v>9121</v>
      </c>
      <c r="N37" s="203">
        <v>0</v>
      </c>
    </row>
    <row r="38" spans="2:14" x14ac:dyDescent="0.25">
      <c r="B38" s="199"/>
      <c r="C38" s="200"/>
      <c r="D38" s="200"/>
      <c r="E38" s="200" t="s">
        <v>68</v>
      </c>
      <c r="F38" s="202">
        <v>474546</v>
      </c>
      <c r="G38" s="202">
        <v>371912</v>
      </c>
      <c r="H38" s="202">
        <v>474276</v>
      </c>
      <c r="I38" s="202">
        <v>383893</v>
      </c>
      <c r="J38" s="202">
        <v>355922</v>
      </c>
      <c r="K38" s="202">
        <v>401864</v>
      </c>
      <c r="L38" s="202">
        <v>352171</v>
      </c>
      <c r="M38" s="202">
        <v>48330</v>
      </c>
      <c r="N38" s="203">
        <v>0</v>
      </c>
    </row>
    <row r="39" spans="2:14" ht="30" x14ac:dyDescent="0.25">
      <c r="B39" s="204" t="s">
        <v>51</v>
      </c>
      <c r="C39" s="205" t="s">
        <v>21</v>
      </c>
      <c r="D39" s="205" t="s">
        <v>21</v>
      </c>
      <c r="E39" s="205" t="s">
        <v>67</v>
      </c>
      <c r="F39" s="205"/>
      <c r="G39" s="206">
        <v>93611</v>
      </c>
      <c r="H39" s="206">
        <v>159001</v>
      </c>
      <c r="I39" s="206">
        <v>191790</v>
      </c>
      <c r="J39" s="206">
        <v>140599</v>
      </c>
      <c r="K39" s="206">
        <v>202428</v>
      </c>
      <c r="L39" s="206">
        <v>130849</v>
      </c>
      <c r="M39" s="206">
        <v>159542</v>
      </c>
      <c r="N39" s="207">
        <v>106292</v>
      </c>
    </row>
    <row r="40" spans="2:14" x14ac:dyDescent="0.25">
      <c r="B40" s="204"/>
      <c r="C40" s="205"/>
      <c r="D40" s="205"/>
      <c r="E40" s="205" t="s">
        <v>459</v>
      </c>
      <c r="F40" s="205"/>
      <c r="G40" s="206">
        <v>5660</v>
      </c>
      <c r="H40" s="206">
        <v>3907</v>
      </c>
      <c r="I40" s="206">
        <v>5231</v>
      </c>
      <c r="J40" s="206">
        <v>3258</v>
      </c>
      <c r="K40" s="206">
        <v>6720</v>
      </c>
      <c r="L40" s="206">
        <v>2556</v>
      </c>
      <c r="M40" s="206">
        <v>5684</v>
      </c>
      <c r="N40" s="207">
        <v>5322</v>
      </c>
    </row>
    <row r="41" spans="2:14" x14ac:dyDescent="0.25">
      <c r="B41" s="204"/>
      <c r="C41" s="205"/>
      <c r="D41" s="205"/>
      <c r="E41" s="205" t="s">
        <v>68</v>
      </c>
      <c r="F41" s="206">
        <v>133173</v>
      </c>
      <c r="G41" s="206">
        <v>99271</v>
      </c>
      <c r="H41" s="206">
        <v>162908</v>
      </c>
      <c r="I41" s="206">
        <v>197021</v>
      </c>
      <c r="J41" s="206">
        <v>143857</v>
      </c>
      <c r="K41" s="206">
        <v>209148</v>
      </c>
      <c r="L41" s="206">
        <v>133405</v>
      </c>
      <c r="M41" s="206">
        <v>165226</v>
      </c>
      <c r="N41" s="207">
        <v>111614</v>
      </c>
    </row>
    <row r="42" spans="2:14" x14ac:dyDescent="0.25">
      <c r="B42" s="199" t="s">
        <v>19</v>
      </c>
      <c r="C42" s="200" t="s">
        <v>19</v>
      </c>
      <c r="D42" s="200" t="s">
        <v>19</v>
      </c>
      <c r="E42" s="200" t="s">
        <v>67</v>
      </c>
      <c r="F42" s="200"/>
      <c r="G42" s="200"/>
      <c r="H42" s="200"/>
      <c r="I42" s="200"/>
      <c r="J42" s="202">
        <v>284162</v>
      </c>
      <c r="K42" s="202">
        <v>237504</v>
      </c>
      <c r="L42" s="202">
        <v>235461</v>
      </c>
      <c r="M42" s="202">
        <v>222341</v>
      </c>
      <c r="N42" s="203">
        <v>210790</v>
      </c>
    </row>
    <row r="43" spans="2:14" x14ac:dyDescent="0.25">
      <c r="B43" s="199"/>
      <c r="C43" s="200"/>
      <c r="D43" s="200"/>
      <c r="E43" s="200" t="s">
        <v>459</v>
      </c>
      <c r="F43" s="200"/>
      <c r="G43" s="200"/>
      <c r="H43" s="200"/>
      <c r="I43" s="200"/>
      <c r="J43" s="202">
        <v>260581</v>
      </c>
      <c r="K43" s="202">
        <v>291602</v>
      </c>
      <c r="L43" s="202">
        <v>275906</v>
      </c>
      <c r="M43" s="202">
        <v>254953</v>
      </c>
      <c r="N43" s="203">
        <v>252996</v>
      </c>
    </row>
    <row r="44" spans="2:14" x14ac:dyDescent="0.25">
      <c r="B44" s="199"/>
      <c r="C44" s="200"/>
      <c r="D44" s="200"/>
      <c r="E44" s="200" t="s">
        <v>68</v>
      </c>
      <c r="F44" s="202">
        <v>703701</v>
      </c>
      <c r="G44" s="202">
        <v>570802</v>
      </c>
      <c r="H44" s="202">
        <v>575584</v>
      </c>
      <c r="I44" s="202">
        <v>564231</v>
      </c>
      <c r="J44" s="202">
        <v>544743</v>
      </c>
      <c r="K44" s="202">
        <v>529106</v>
      </c>
      <c r="L44" s="202">
        <v>511367</v>
      </c>
      <c r="M44" s="202">
        <v>477294</v>
      </c>
      <c r="N44" s="203">
        <v>463786</v>
      </c>
    </row>
    <row r="45" spans="2:14" x14ac:dyDescent="0.25">
      <c r="B45" s="204" t="s">
        <v>20</v>
      </c>
      <c r="C45" s="205" t="s">
        <v>20</v>
      </c>
      <c r="D45" s="205" t="s">
        <v>10</v>
      </c>
      <c r="E45" s="205" t="s">
        <v>67</v>
      </c>
      <c r="F45" s="205"/>
      <c r="G45" s="205"/>
      <c r="H45" s="205"/>
      <c r="I45" s="205"/>
      <c r="J45" s="205"/>
      <c r="K45" s="205"/>
      <c r="L45" s="205"/>
      <c r="M45" s="206">
        <v>1871</v>
      </c>
      <c r="N45" s="207">
        <v>1271</v>
      </c>
    </row>
    <row r="46" spans="2:14" x14ac:dyDescent="0.25">
      <c r="B46" s="204"/>
      <c r="C46" s="205"/>
      <c r="D46" s="205"/>
      <c r="E46" s="205" t="s">
        <v>459</v>
      </c>
      <c r="F46" s="205"/>
      <c r="G46" s="205"/>
      <c r="H46" s="205"/>
      <c r="I46" s="205"/>
      <c r="J46" s="205"/>
      <c r="K46" s="205"/>
      <c r="L46" s="205"/>
      <c r="M46" s="206">
        <v>1549</v>
      </c>
      <c r="N46" s="207">
        <v>1060</v>
      </c>
    </row>
    <row r="47" spans="2:14" x14ac:dyDescent="0.25">
      <c r="B47" s="204"/>
      <c r="C47" s="205"/>
      <c r="D47" s="205"/>
      <c r="E47" s="205" t="s">
        <v>68</v>
      </c>
      <c r="F47" s="205"/>
      <c r="G47" s="205"/>
      <c r="H47" s="205"/>
      <c r="I47" s="205"/>
      <c r="J47" s="205"/>
      <c r="K47" s="205"/>
      <c r="L47" s="206">
        <v>2260</v>
      </c>
      <c r="M47" s="206">
        <v>3420</v>
      </c>
      <c r="N47" s="207">
        <v>2331</v>
      </c>
    </row>
    <row r="48" spans="2:14" x14ac:dyDescent="0.25">
      <c r="B48" s="199" t="s">
        <v>20</v>
      </c>
      <c r="C48" s="200" t="s">
        <v>20</v>
      </c>
      <c r="D48" s="200" t="s">
        <v>11</v>
      </c>
      <c r="E48" s="200" t="s">
        <v>67</v>
      </c>
      <c r="F48" s="200"/>
      <c r="G48" s="200"/>
      <c r="H48" s="200"/>
      <c r="I48" s="200"/>
      <c r="J48" s="200"/>
      <c r="K48" s="200"/>
      <c r="L48" s="202">
        <v>36254</v>
      </c>
      <c r="M48" s="202">
        <v>35340</v>
      </c>
      <c r="N48" s="203">
        <v>36200</v>
      </c>
    </row>
    <row r="49" spans="2:14" x14ac:dyDescent="0.25">
      <c r="B49" s="199"/>
      <c r="C49" s="200"/>
      <c r="D49" s="200"/>
      <c r="E49" s="200" t="s">
        <v>459</v>
      </c>
      <c r="F49" s="200"/>
      <c r="G49" s="200"/>
      <c r="H49" s="200"/>
      <c r="I49" s="200"/>
      <c r="J49" s="200"/>
      <c r="K49" s="200"/>
      <c r="L49" s="202">
        <v>11147</v>
      </c>
      <c r="M49" s="202">
        <v>9423</v>
      </c>
      <c r="N49" s="203">
        <v>9548</v>
      </c>
    </row>
    <row r="50" spans="2:14" x14ac:dyDescent="0.25">
      <c r="B50" s="199"/>
      <c r="C50" s="200"/>
      <c r="D50" s="200"/>
      <c r="E50" s="200" t="s">
        <v>68</v>
      </c>
      <c r="F50" s="200"/>
      <c r="G50" s="200"/>
      <c r="H50" s="200"/>
      <c r="I50" s="200"/>
      <c r="J50" s="200"/>
      <c r="K50" s="200"/>
      <c r="L50" s="202">
        <v>47401</v>
      </c>
      <c r="M50" s="202">
        <v>44763</v>
      </c>
      <c r="N50" s="203">
        <v>45748</v>
      </c>
    </row>
    <row r="51" spans="2:14" x14ac:dyDescent="0.25">
      <c r="B51" s="204" t="s">
        <v>20</v>
      </c>
      <c r="C51" s="205" t="s">
        <v>20</v>
      </c>
      <c r="D51" s="205" t="s">
        <v>20</v>
      </c>
      <c r="E51" s="205" t="s">
        <v>67</v>
      </c>
      <c r="F51" s="205"/>
      <c r="G51" s="206">
        <v>181806</v>
      </c>
      <c r="H51" s="206">
        <v>173440</v>
      </c>
      <c r="I51" s="206">
        <v>192193</v>
      </c>
      <c r="J51" s="206">
        <v>199699</v>
      </c>
      <c r="K51" s="206">
        <v>181657</v>
      </c>
      <c r="L51" s="206">
        <v>226892</v>
      </c>
      <c r="M51" s="206">
        <v>191871</v>
      </c>
      <c r="N51" s="207">
        <v>181830</v>
      </c>
    </row>
    <row r="52" spans="2:14" x14ac:dyDescent="0.25">
      <c r="B52" s="204"/>
      <c r="C52" s="205"/>
      <c r="D52" s="205"/>
      <c r="E52" s="205" t="s">
        <v>459</v>
      </c>
      <c r="F52" s="205"/>
      <c r="G52" s="206">
        <v>28818</v>
      </c>
      <c r="H52" s="206">
        <v>25742</v>
      </c>
      <c r="I52" s="206">
        <v>25789</v>
      </c>
      <c r="J52" s="206">
        <v>30114</v>
      </c>
      <c r="K52" s="206">
        <v>27433</v>
      </c>
      <c r="L52" s="206">
        <v>30754</v>
      </c>
      <c r="M52" s="206">
        <v>28794</v>
      </c>
      <c r="N52" s="207">
        <v>33478</v>
      </c>
    </row>
    <row r="53" spans="2:14" x14ac:dyDescent="0.25">
      <c r="B53" s="204"/>
      <c r="C53" s="205"/>
      <c r="D53" s="205"/>
      <c r="E53" s="205" t="s">
        <v>68</v>
      </c>
      <c r="F53" s="206">
        <v>322901</v>
      </c>
      <c r="G53" s="206">
        <v>210624</v>
      </c>
      <c r="H53" s="206">
        <v>199182</v>
      </c>
      <c r="I53" s="206">
        <v>217982</v>
      </c>
      <c r="J53" s="206">
        <v>229813</v>
      </c>
      <c r="K53" s="206">
        <v>209090</v>
      </c>
      <c r="L53" s="206">
        <v>257646</v>
      </c>
      <c r="M53" s="206">
        <v>220665</v>
      </c>
      <c r="N53" s="207">
        <v>215308</v>
      </c>
    </row>
    <row r="54" spans="2:14" x14ac:dyDescent="0.25">
      <c r="B54" s="199" t="s">
        <v>20</v>
      </c>
      <c r="C54" s="200" t="s">
        <v>20</v>
      </c>
      <c r="D54" s="200" t="s">
        <v>25</v>
      </c>
      <c r="E54" s="200" t="s">
        <v>67</v>
      </c>
      <c r="F54" s="200"/>
      <c r="G54" s="200"/>
      <c r="H54" s="200"/>
      <c r="I54" s="200"/>
      <c r="J54" s="200"/>
      <c r="K54" s="200"/>
      <c r="L54" s="202">
        <v>1228</v>
      </c>
      <c r="M54" s="202">
        <v>1492</v>
      </c>
      <c r="N54" s="203">
        <v>1091</v>
      </c>
    </row>
    <row r="55" spans="2:14" x14ac:dyDescent="0.25">
      <c r="B55" s="199"/>
      <c r="C55" s="200"/>
      <c r="D55" s="200"/>
      <c r="E55" s="200" t="s">
        <v>459</v>
      </c>
      <c r="F55" s="200"/>
      <c r="G55" s="200"/>
      <c r="H55" s="200"/>
      <c r="I55" s="200"/>
      <c r="J55" s="200"/>
      <c r="K55" s="200"/>
      <c r="L55" s="202">
        <v>32</v>
      </c>
      <c r="M55" s="202">
        <v>67</v>
      </c>
      <c r="N55" s="203">
        <v>38</v>
      </c>
    </row>
    <row r="56" spans="2:14" x14ac:dyDescent="0.25">
      <c r="B56" s="199"/>
      <c r="C56" s="200"/>
      <c r="D56" s="200"/>
      <c r="E56" s="200" t="s">
        <v>68</v>
      </c>
      <c r="F56" s="200"/>
      <c r="G56" s="200"/>
      <c r="H56" s="200"/>
      <c r="I56" s="200"/>
      <c r="J56" s="200"/>
      <c r="K56" s="200"/>
      <c r="L56" s="202">
        <v>1260</v>
      </c>
      <c r="M56" s="202">
        <v>1559</v>
      </c>
      <c r="N56" s="203">
        <v>1127</v>
      </c>
    </row>
    <row r="57" spans="2:14" x14ac:dyDescent="0.25">
      <c r="B57" s="204" t="s">
        <v>20</v>
      </c>
      <c r="C57" s="205" t="s">
        <v>20</v>
      </c>
      <c r="D57" s="205" t="s">
        <v>28</v>
      </c>
      <c r="E57" s="205" t="s">
        <v>67</v>
      </c>
      <c r="F57" s="205"/>
      <c r="G57" s="205"/>
      <c r="H57" s="205"/>
      <c r="I57" s="205"/>
      <c r="J57" s="205"/>
      <c r="K57" s="205"/>
      <c r="L57" s="206">
        <v>1082</v>
      </c>
      <c r="M57" s="206">
        <v>1574</v>
      </c>
      <c r="N57" s="207">
        <v>1649</v>
      </c>
    </row>
    <row r="58" spans="2:14" x14ac:dyDescent="0.25">
      <c r="B58" s="204"/>
      <c r="C58" s="205"/>
      <c r="D58" s="205"/>
      <c r="E58" s="205" t="s">
        <v>459</v>
      </c>
      <c r="F58" s="205"/>
      <c r="G58" s="205"/>
      <c r="H58" s="205"/>
      <c r="I58" s="205"/>
      <c r="J58" s="205"/>
      <c r="K58" s="205"/>
      <c r="L58" s="206">
        <v>750</v>
      </c>
      <c r="M58" s="206">
        <v>1010</v>
      </c>
      <c r="N58" s="207">
        <v>572</v>
      </c>
    </row>
    <row r="59" spans="2:14" x14ac:dyDescent="0.25">
      <c r="B59" s="204"/>
      <c r="C59" s="205"/>
      <c r="D59" s="205"/>
      <c r="E59" s="205" t="s">
        <v>68</v>
      </c>
      <c r="F59" s="205"/>
      <c r="G59" s="205"/>
      <c r="H59" s="205"/>
      <c r="I59" s="205"/>
      <c r="J59" s="205"/>
      <c r="K59" s="205"/>
      <c r="L59" s="206">
        <v>1832</v>
      </c>
      <c r="M59" s="206">
        <v>2584</v>
      </c>
      <c r="N59" s="207">
        <v>2221</v>
      </c>
    </row>
    <row r="60" spans="2:14" x14ac:dyDescent="0.25">
      <c r="B60" s="199" t="s">
        <v>74</v>
      </c>
      <c r="C60" s="200" t="s">
        <v>75</v>
      </c>
      <c r="D60" s="200" t="s">
        <v>75</v>
      </c>
      <c r="E60" s="200" t="s">
        <v>67</v>
      </c>
      <c r="F60" s="200"/>
      <c r="G60" s="200"/>
      <c r="H60" s="200"/>
      <c r="I60" s="200"/>
      <c r="J60" s="200"/>
      <c r="K60" s="200"/>
      <c r="L60" s="202">
        <v>10623</v>
      </c>
      <c r="M60" s="202">
        <v>13750</v>
      </c>
      <c r="N60" s="203">
        <v>15609</v>
      </c>
    </row>
    <row r="61" spans="2:14" x14ac:dyDescent="0.25">
      <c r="B61" s="199"/>
      <c r="C61" s="200"/>
      <c r="D61" s="200"/>
      <c r="E61" s="200" t="s">
        <v>459</v>
      </c>
      <c r="F61" s="200"/>
      <c r="G61" s="200"/>
      <c r="H61" s="200"/>
      <c r="I61" s="200"/>
      <c r="J61" s="200"/>
      <c r="K61" s="200"/>
      <c r="L61" s="202">
        <v>4639</v>
      </c>
      <c r="M61" s="202">
        <v>8075</v>
      </c>
      <c r="N61" s="203">
        <v>10215</v>
      </c>
    </row>
    <row r="62" spans="2:14" x14ac:dyDescent="0.25">
      <c r="B62" s="199"/>
      <c r="C62" s="200"/>
      <c r="D62" s="200"/>
      <c r="E62" s="200" t="s">
        <v>68</v>
      </c>
      <c r="F62" s="200"/>
      <c r="G62" s="200"/>
      <c r="H62" s="200"/>
      <c r="I62" s="200"/>
      <c r="J62" s="200"/>
      <c r="K62" s="200"/>
      <c r="L62" s="202">
        <v>15262</v>
      </c>
      <c r="M62" s="202">
        <v>21825</v>
      </c>
      <c r="N62" s="203">
        <v>25824</v>
      </c>
    </row>
    <row r="63" spans="2:14" x14ac:dyDescent="0.25">
      <c r="B63" s="204" t="s">
        <v>74</v>
      </c>
      <c r="C63" s="205" t="s">
        <v>8</v>
      </c>
      <c r="D63" s="205" t="s">
        <v>8</v>
      </c>
      <c r="E63" s="205" t="s">
        <v>67</v>
      </c>
      <c r="F63" s="205"/>
      <c r="G63" s="205"/>
      <c r="H63" s="205"/>
      <c r="I63" s="205"/>
      <c r="J63" s="205"/>
      <c r="K63" s="205"/>
      <c r="L63" s="206">
        <v>28736</v>
      </c>
      <c r="M63" s="206">
        <v>26368</v>
      </c>
      <c r="N63" s="207">
        <v>26052</v>
      </c>
    </row>
    <row r="64" spans="2:14" x14ac:dyDescent="0.25">
      <c r="B64" s="204"/>
      <c r="C64" s="205"/>
      <c r="D64" s="205"/>
      <c r="E64" s="205" t="s">
        <v>459</v>
      </c>
      <c r="F64" s="205"/>
      <c r="G64" s="205"/>
      <c r="H64" s="205"/>
      <c r="I64" s="205"/>
      <c r="J64" s="205"/>
      <c r="K64" s="205"/>
      <c r="L64" s="206">
        <v>15476</v>
      </c>
      <c r="M64" s="206">
        <v>14580</v>
      </c>
      <c r="N64" s="207">
        <v>15517</v>
      </c>
    </row>
    <row r="65" spans="2:14" x14ac:dyDescent="0.25">
      <c r="B65" s="204"/>
      <c r="C65" s="205"/>
      <c r="D65" s="205"/>
      <c r="E65" s="205" t="s">
        <v>68</v>
      </c>
      <c r="F65" s="205"/>
      <c r="G65" s="205"/>
      <c r="H65" s="205"/>
      <c r="I65" s="205"/>
      <c r="J65" s="205"/>
      <c r="K65" s="205"/>
      <c r="L65" s="206">
        <v>44212</v>
      </c>
      <c r="M65" s="206">
        <v>40948</v>
      </c>
      <c r="N65" s="207">
        <v>41569</v>
      </c>
    </row>
    <row r="66" spans="2:14" x14ac:dyDescent="0.25">
      <c r="B66" s="199" t="s">
        <v>23</v>
      </c>
      <c r="C66" s="200" t="s">
        <v>23</v>
      </c>
      <c r="D66" s="200" t="s">
        <v>23</v>
      </c>
      <c r="E66" s="200" t="s">
        <v>67</v>
      </c>
      <c r="F66" s="200"/>
      <c r="G66" s="202">
        <v>952221</v>
      </c>
      <c r="H66" s="202">
        <v>946655</v>
      </c>
      <c r="I66" s="202">
        <v>987788</v>
      </c>
      <c r="J66" s="202">
        <v>910071</v>
      </c>
      <c r="K66" s="202">
        <v>982221</v>
      </c>
      <c r="L66" s="202">
        <v>982117</v>
      </c>
      <c r="M66" s="202">
        <v>1008019</v>
      </c>
      <c r="N66" s="203">
        <v>971019</v>
      </c>
    </row>
    <row r="67" spans="2:14" x14ac:dyDescent="0.25">
      <c r="B67" s="199"/>
      <c r="C67" s="200"/>
      <c r="D67" s="200"/>
      <c r="E67" s="200" t="s">
        <v>459</v>
      </c>
      <c r="F67" s="200"/>
      <c r="G67" s="202">
        <v>425117</v>
      </c>
      <c r="H67" s="202">
        <v>405590</v>
      </c>
      <c r="I67" s="202">
        <v>417340</v>
      </c>
      <c r="J67" s="202">
        <v>375051</v>
      </c>
      <c r="K67" s="202">
        <v>415737</v>
      </c>
      <c r="L67" s="202">
        <v>433166</v>
      </c>
      <c r="M67" s="202">
        <v>429590</v>
      </c>
      <c r="N67" s="203">
        <v>415339</v>
      </c>
    </row>
    <row r="68" spans="2:14" x14ac:dyDescent="0.25">
      <c r="B68" s="199"/>
      <c r="C68" s="200"/>
      <c r="D68" s="200"/>
      <c r="E68" s="200" t="s">
        <v>68</v>
      </c>
      <c r="F68" s="202">
        <v>1362939</v>
      </c>
      <c r="G68" s="202">
        <v>1377338</v>
      </c>
      <c r="H68" s="202">
        <v>1352245</v>
      </c>
      <c r="I68" s="202">
        <v>1405128</v>
      </c>
      <c r="J68" s="202">
        <v>1285122</v>
      </c>
      <c r="K68" s="202">
        <v>1397958</v>
      </c>
      <c r="L68" s="202">
        <v>1415283</v>
      </c>
      <c r="M68" s="202">
        <v>1437609</v>
      </c>
      <c r="N68" s="203">
        <v>1386358</v>
      </c>
    </row>
    <row r="69" spans="2:14" ht="30" x14ac:dyDescent="0.25">
      <c r="B69" s="204" t="s">
        <v>52</v>
      </c>
      <c r="C69" s="205" t="s">
        <v>2</v>
      </c>
      <c r="D69" s="205" t="s">
        <v>2</v>
      </c>
      <c r="E69" s="205" t="s">
        <v>67</v>
      </c>
      <c r="F69" s="205"/>
      <c r="G69" s="206">
        <v>45274</v>
      </c>
      <c r="H69" s="206">
        <v>60816</v>
      </c>
      <c r="I69" s="206">
        <v>68856</v>
      </c>
      <c r="J69" s="206">
        <v>55056</v>
      </c>
      <c r="K69" s="206">
        <v>51664</v>
      </c>
      <c r="L69" s="206">
        <v>58301</v>
      </c>
      <c r="M69" s="206">
        <v>53099</v>
      </c>
      <c r="N69" s="207">
        <v>71157</v>
      </c>
    </row>
    <row r="70" spans="2:14" x14ac:dyDescent="0.25">
      <c r="B70" s="204"/>
      <c r="C70" s="205"/>
      <c r="D70" s="205"/>
      <c r="E70" s="205" t="s">
        <v>459</v>
      </c>
      <c r="F70" s="205"/>
      <c r="G70" s="206">
        <v>27247</v>
      </c>
      <c r="H70" s="206">
        <v>20689</v>
      </c>
      <c r="I70" s="206">
        <v>29170</v>
      </c>
      <c r="J70" s="206">
        <v>22028</v>
      </c>
      <c r="K70" s="206">
        <v>27950</v>
      </c>
      <c r="L70" s="206">
        <v>25172</v>
      </c>
      <c r="M70" s="206">
        <v>29876</v>
      </c>
      <c r="N70" s="207">
        <v>27758</v>
      </c>
    </row>
    <row r="71" spans="2:14" x14ac:dyDescent="0.25">
      <c r="B71" s="204"/>
      <c r="C71" s="205"/>
      <c r="D71" s="205"/>
      <c r="E71" s="205" t="s">
        <v>68</v>
      </c>
      <c r="F71" s="206">
        <v>107939</v>
      </c>
      <c r="G71" s="206">
        <v>72521</v>
      </c>
      <c r="H71" s="206">
        <v>81505</v>
      </c>
      <c r="I71" s="206">
        <v>98026</v>
      </c>
      <c r="J71" s="206">
        <v>77084</v>
      </c>
      <c r="K71" s="206">
        <v>79614</v>
      </c>
      <c r="L71" s="206">
        <v>83473</v>
      </c>
      <c r="M71" s="206">
        <v>82975</v>
      </c>
      <c r="N71" s="207">
        <v>105751</v>
      </c>
    </row>
    <row r="72" spans="2:14" ht="30" x14ac:dyDescent="0.25">
      <c r="B72" s="199" t="s">
        <v>52</v>
      </c>
      <c r="C72" s="200" t="s">
        <v>5</v>
      </c>
      <c r="D72" s="200" t="s">
        <v>5</v>
      </c>
      <c r="E72" s="200" t="s">
        <v>67</v>
      </c>
      <c r="F72" s="200"/>
      <c r="G72" s="202">
        <v>34350</v>
      </c>
      <c r="H72" s="202">
        <v>34287</v>
      </c>
      <c r="I72" s="202">
        <v>4798</v>
      </c>
      <c r="J72" s="202">
        <v>87782</v>
      </c>
      <c r="K72" s="202">
        <v>99951</v>
      </c>
      <c r="L72" s="202">
        <v>110787</v>
      </c>
      <c r="M72" s="202">
        <v>77034</v>
      </c>
      <c r="N72" s="203">
        <v>82201</v>
      </c>
    </row>
    <row r="73" spans="2:14" x14ac:dyDescent="0.25">
      <c r="B73" s="199"/>
      <c r="C73" s="200"/>
      <c r="D73" s="200"/>
      <c r="E73" s="200" t="s">
        <v>459</v>
      </c>
      <c r="F73" s="200"/>
      <c r="G73" s="202">
        <v>13250</v>
      </c>
      <c r="H73" s="202">
        <v>14361</v>
      </c>
      <c r="I73" s="202">
        <v>2724</v>
      </c>
      <c r="J73" s="202">
        <v>30979</v>
      </c>
      <c r="K73" s="202">
        <v>42222</v>
      </c>
      <c r="L73" s="202">
        <v>43696</v>
      </c>
      <c r="M73" s="202">
        <v>34282</v>
      </c>
      <c r="N73" s="203">
        <v>36565</v>
      </c>
    </row>
    <row r="74" spans="2:14" x14ac:dyDescent="0.25">
      <c r="B74" s="199"/>
      <c r="C74" s="200"/>
      <c r="D74" s="200"/>
      <c r="E74" s="200" t="s">
        <v>68</v>
      </c>
      <c r="F74" s="202">
        <v>56635</v>
      </c>
      <c r="G74" s="202">
        <v>47600</v>
      </c>
      <c r="H74" s="202">
        <v>48648</v>
      </c>
      <c r="I74" s="202">
        <v>7522</v>
      </c>
      <c r="J74" s="202">
        <v>118761</v>
      </c>
      <c r="K74" s="202">
        <v>142173</v>
      </c>
      <c r="L74" s="202">
        <v>154483</v>
      </c>
      <c r="M74" s="202">
        <v>111316</v>
      </c>
      <c r="N74" s="203">
        <v>118766</v>
      </c>
    </row>
    <row r="75" spans="2:14" x14ac:dyDescent="0.25">
      <c r="B75" s="204" t="s">
        <v>54</v>
      </c>
      <c r="C75" s="205" t="s">
        <v>9</v>
      </c>
      <c r="D75" s="205" t="s">
        <v>9</v>
      </c>
      <c r="E75" s="205" t="s">
        <v>67</v>
      </c>
      <c r="F75" s="205"/>
      <c r="G75" s="206">
        <v>73331</v>
      </c>
      <c r="H75" s="206">
        <v>92246</v>
      </c>
      <c r="I75" s="206">
        <v>85851</v>
      </c>
      <c r="J75" s="206">
        <v>91196</v>
      </c>
      <c r="K75" s="206">
        <v>84465</v>
      </c>
      <c r="L75" s="206">
        <v>93436</v>
      </c>
      <c r="M75" s="206">
        <v>87636</v>
      </c>
      <c r="N75" s="207">
        <v>88040</v>
      </c>
    </row>
    <row r="76" spans="2:14" x14ac:dyDescent="0.25">
      <c r="B76" s="204"/>
      <c r="C76" s="205"/>
      <c r="D76" s="205"/>
      <c r="E76" s="205" t="s">
        <v>459</v>
      </c>
      <c r="F76" s="205"/>
      <c r="G76" s="206">
        <v>32898</v>
      </c>
      <c r="H76" s="206">
        <v>37807</v>
      </c>
      <c r="I76" s="206">
        <v>39281</v>
      </c>
      <c r="J76" s="206">
        <v>32455</v>
      </c>
      <c r="K76" s="206">
        <v>36752</v>
      </c>
      <c r="L76" s="206">
        <v>40889</v>
      </c>
      <c r="M76" s="206">
        <v>38708</v>
      </c>
      <c r="N76" s="207">
        <v>43800</v>
      </c>
    </row>
    <row r="77" spans="2:14" x14ac:dyDescent="0.25">
      <c r="B77" s="204"/>
      <c r="C77" s="205"/>
      <c r="D77" s="205"/>
      <c r="E77" s="205" t="s">
        <v>68</v>
      </c>
      <c r="F77" s="206">
        <v>189815</v>
      </c>
      <c r="G77" s="206">
        <v>106229</v>
      </c>
      <c r="H77" s="206">
        <v>130053</v>
      </c>
      <c r="I77" s="206">
        <v>125132</v>
      </c>
      <c r="J77" s="206">
        <v>123651</v>
      </c>
      <c r="K77" s="206">
        <v>121217</v>
      </c>
      <c r="L77" s="206">
        <v>134325</v>
      </c>
      <c r="M77" s="206">
        <v>126344</v>
      </c>
      <c r="N77" s="207">
        <v>131840</v>
      </c>
    </row>
    <row r="78" spans="2:14" x14ac:dyDescent="0.25">
      <c r="B78" s="199" t="s">
        <v>54</v>
      </c>
      <c r="C78" s="200" t="s">
        <v>44</v>
      </c>
      <c r="D78" s="200" t="s">
        <v>44</v>
      </c>
      <c r="E78" s="200" t="s">
        <v>67</v>
      </c>
      <c r="F78" s="200"/>
      <c r="G78" s="202">
        <v>55119</v>
      </c>
      <c r="H78" s="202">
        <v>44715</v>
      </c>
      <c r="I78" s="202">
        <v>44523</v>
      </c>
      <c r="J78" s="202">
        <v>54489</v>
      </c>
      <c r="K78" s="202">
        <v>60371</v>
      </c>
      <c r="L78" s="202">
        <v>56285</v>
      </c>
      <c r="M78" s="202">
        <v>26965</v>
      </c>
      <c r="N78" s="203">
        <v>33175</v>
      </c>
    </row>
    <row r="79" spans="2:14" x14ac:dyDescent="0.25">
      <c r="B79" s="199"/>
      <c r="C79" s="200"/>
      <c r="D79" s="200"/>
      <c r="E79" s="200" t="s">
        <v>459</v>
      </c>
      <c r="F79" s="200"/>
      <c r="G79" s="202">
        <v>6269</v>
      </c>
      <c r="H79" s="202">
        <v>5612</v>
      </c>
      <c r="I79" s="202">
        <v>8395</v>
      </c>
      <c r="J79" s="202">
        <v>8048</v>
      </c>
      <c r="K79" s="202">
        <v>6629</v>
      </c>
      <c r="L79" s="202">
        <v>8048</v>
      </c>
      <c r="M79" s="202">
        <v>6977</v>
      </c>
      <c r="N79" s="203">
        <v>8074</v>
      </c>
    </row>
    <row r="80" spans="2:14" x14ac:dyDescent="0.25">
      <c r="B80" s="199"/>
      <c r="C80" s="200"/>
      <c r="D80" s="200"/>
      <c r="E80" s="200" t="s">
        <v>68</v>
      </c>
      <c r="F80" s="202">
        <v>129659</v>
      </c>
      <c r="G80" s="202">
        <v>61388</v>
      </c>
      <c r="H80" s="202">
        <v>50327</v>
      </c>
      <c r="I80" s="202">
        <v>52918</v>
      </c>
      <c r="J80" s="202">
        <v>62537</v>
      </c>
      <c r="K80" s="202">
        <v>67000</v>
      </c>
      <c r="L80" s="202">
        <v>64333</v>
      </c>
      <c r="M80" s="202">
        <v>33807</v>
      </c>
      <c r="N80" s="203">
        <v>41249</v>
      </c>
    </row>
    <row r="81" spans="2:14" x14ac:dyDescent="0.25">
      <c r="B81" s="204" t="s">
        <v>54</v>
      </c>
      <c r="C81" s="205" t="s">
        <v>76</v>
      </c>
      <c r="D81" s="205" t="s">
        <v>76</v>
      </c>
      <c r="E81" s="205" t="s">
        <v>67</v>
      </c>
      <c r="F81" s="205"/>
      <c r="G81" s="205"/>
      <c r="H81" s="205"/>
      <c r="I81" s="205"/>
      <c r="J81" s="205"/>
      <c r="K81" s="205"/>
      <c r="L81" s="206">
        <v>6859</v>
      </c>
      <c r="M81" s="206">
        <v>7305</v>
      </c>
      <c r="N81" s="207">
        <v>8201</v>
      </c>
    </row>
    <row r="82" spans="2:14" x14ac:dyDescent="0.25">
      <c r="B82" s="204"/>
      <c r="C82" s="205"/>
      <c r="D82" s="205"/>
      <c r="E82" s="205" t="s">
        <v>459</v>
      </c>
      <c r="F82" s="205"/>
      <c r="G82" s="205"/>
      <c r="H82" s="205"/>
      <c r="I82" s="205"/>
      <c r="J82" s="205"/>
      <c r="K82" s="205"/>
      <c r="L82" s="206">
        <v>3246</v>
      </c>
      <c r="M82" s="206">
        <v>3897</v>
      </c>
      <c r="N82" s="207">
        <v>4695</v>
      </c>
    </row>
    <row r="83" spans="2:14" x14ac:dyDescent="0.25">
      <c r="B83" s="204"/>
      <c r="C83" s="205"/>
      <c r="D83" s="205"/>
      <c r="E83" s="205" t="s">
        <v>68</v>
      </c>
      <c r="F83" s="205"/>
      <c r="G83" s="205"/>
      <c r="H83" s="205"/>
      <c r="I83" s="205"/>
      <c r="J83" s="205"/>
      <c r="K83" s="205"/>
      <c r="L83" s="206">
        <v>10105</v>
      </c>
      <c r="M83" s="206">
        <v>11202</v>
      </c>
      <c r="N83" s="207">
        <v>12932</v>
      </c>
    </row>
    <row r="84" spans="2:14" x14ac:dyDescent="0.25">
      <c r="B84" s="199" t="s">
        <v>56</v>
      </c>
      <c r="C84" s="200" t="s">
        <v>13</v>
      </c>
      <c r="D84" s="200" t="s">
        <v>13</v>
      </c>
      <c r="E84" s="200" t="s">
        <v>67</v>
      </c>
      <c r="F84" s="200"/>
      <c r="G84" s="202">
        <v>133856</v>
      </c>
      <c r="H84" s="202">
        <v>129343</v>
      </c>
      <c r="I84" s="200"/>
      <c r="J84" s="200"/>
      <c r="K84" s="200"/>
      <c r="L84" s="202">
        <v>224482</v>
      </c>
      <c r="M84" s="202">
        <v>228913</v>
      </c>
      <c r="N84" s="203">
        <v>282549</v>
      </c>
    </row>
    <row r="85" spans="2:14" x14ac:dyDescent="0.25">
      <c r="B85" s="199"/>
      <c r="C85" s="200"/>
      <c r="D85" s="200"/>
      <c r="E85" s="200" t="s">
        <v>459</v>
      </c>
      <c r="F85" s="200"/>
      <c r="G85" s="202">
        <v>40582</v>
      </c>
      <c r="H85" s="202">
        <v>46370</v>
      </c>
      <c r="I85" s="200"/>
      <c r="J85" s="200"/>
      <c r="K85" s="200"/>
      <c r="L85" s="202">
        <v>23763</v>
      </c>
      <c r="M85" s="202">
        <v>25479</v>
      </c>
      <c r="N85" s="203">
        <v>36853</v>
      </c>
    </row>
    <row r="86" spans="2:14" x14ac:dyDescent="0.25">
      <c r="B86" s="199"/>
      <c r="C86" s="200"/>
      <c r="D86" s="200"/>
      <c r="E86" s="200" t="s">
        <v>68</v>
      </c>
      <c r="F86" s="202">
        <v>192021</v>
      </c>
      <c r="G86" s="202">
        <v>174438</v>
      </c>
      <c r="H86" s="202">
        <v>175713</v>
      </c>
      <c r="I86" s="202">
        <v>186198</v>
      </c>
      <c r="J86" s="202">
        <v>194818</v>
      </c>
      <c r="K86" s="202">
        <v>207981</v>
      </c>
      <c r="L86" s="202">
        <v>248245</v>
      </c>
      <c r="M86" s="202">
        <v>254392</v>
      </c>
      <c r="N86" s="203">
        <v>319402</v>
      </c>
    </row>
    <row r="87" spans="2:14" x14ac:dyDescent="0.25">
      <c r="B87" s="204" t="s">
        <v>56</v>
      </c>
      <c r="C87" s="205" t="s">
        <v>22</v>
      </c>
      <c r="D87" s="205" t="s">
        <v>22</v>
      </c>
      <c r="E87" s="205" t="s">
        <v>67</v>
      </c>
      <c r="F87" s="205"/>
      <c r="G87" s="206">
        <v>33349</v>
      </c>
      <c r="H87" s="206">
        <v>70111</v>
      </c>
      <c r="I87" s="206">
        <v>158634</v>
      </c>
      <c r="J87" s="206">
        <v>104061</v>
      </c>
      <c r="K87" s="206">
        <v>49103</v>
      </c>
      <c r="L87" s="206">
        <v>102392</v>
      </c>
      <c r="M87" s="206">
        <v>120350</v>
      </c>
      <c r="N87" s="207">
        <v>116872</v>
      </c>
    </row>
    <row r="88" spans="2:14" x14ac:dyDescent="0.25">
      <c r="B88" s="204"/>
      <c r="C88" s="205"/>
      <c r="D88" s="205"/>
      <c r="E88" s="205" t="s">
        <v>459</v>
      </c>
      <c r="F88" s="205"/>
      <c r="G88" s="206">
        <v>22231</v>
      </c>
      <c r="H88" s="206">
        <v>22989</v>
      </c>
      <c r="I88" s="206">
        <v>54558</v>
      </c>
      <c r="J88" s="206">
        <v>36244</v>
      </c>
      <c r="K88" s="206">
        <v>19468</v>
      </c>
      <c r="L88" s="206">
        <v>41162</v>
      </c>
      <c r="M88" s="206">
        <v>45817</v>
      </c>
      <c r="N88" s="207">
        <v>38577</v>
      </c>
    </row>
    <row r="89" spans="2:14" x14ac:dyDescent="0.25">
      <c r="B89" s="204"/>
      <c r="C89" s="205"/>
      <c r="D89" s="205"/>
      <c r="E89" s="205" t="s">
        <v>68</v>
      </c>
      <c r="F89" s="206">
        <v>115206</v>
      </c>
      <c r="G89" s="206">
        <v>66895</v>
      </c>
      <c r="H89" s="206">
        <v>93100</v>
      </c>
      <c r="I89" s="206">
        <v>213192</v>
      </c>
      <c r="J89" s="206">
        <v>140305</v>
      </c>
      <c r="K89" s="206">
        <v>130227</v>
      </c>
      <c r="L89" s="206">
        <v>143554</v>
      </c>
      <c r="M89" s="206">
        <v>166167</v>
      </c>
      <c r="N89" s="207">
        <v>155449</v>
      </c>
    </row>
    <row r="90" spans="2:14" x14ac:dyDescent="0.25">
      <c r="B90" s="199" t="s">
        <v>56</v>
      </c>
      <c r="C90" s="200" t="s">
        <v>29</v>
      </c>
      <c r="D90" s="200" t="s">
        <v>29</v>
      </c>
      <c r="E90" s="200" t="s">
        <v>67</v>
      </c>
      <c r="F90" s="200"/>
      <c r="G90" s="202">
        <v>900545</v>
      </c>
      <c r="H90" s="202">
        <v>951744</v>
      </c>
      <c r="I90" s="202">
        <v>974579</v>
      </c>
      <c r="J90" s="202">
        <v>955315</v>
      </c>
      <c r="K90" s="202">
        <v>1040450</v>
      </c>
      <c r="L90" s="202">
        <v>1015575</v>
      </c>
      <c r="M90" s="202">
        <v>926030</v>
      </c>
      <c r="N90" s="203">
        <v>875285</v>
      </c>
    </row>
    <row r="91" spans="2:14" x14ac:dyDescent="0.25">
      <c r="B91" s="199"/>
      <c r="C91" s="200"/>
      <c r="D91" s="200"/>
      <c r="E91" s="200" t="s">
        <v>459</v>
      </c>
      <c r="F91" s="200"/>
      <c r="G91" s="202">
        <v>166852</v>
      </c>
      <c r="H91" s="202">
        <v>191660</v>
      </c>
      <c r="I91" s="202">
        <v>180036</v>
      </c>
      <c r="J91" s="202">
        <v>173869</v>
      </c>
      <c r="K91" s="202">
        <v>187664</v>
      </c>
      <c r="L91" s="202">
        <v>199844</v>
      </c>
      <c r="M91" s="202">
        <v>162105</v>
      </c>
      <c r="N91" s="203">
        <v>345144</v>
      </c>
    </row>
    <row r="92" spans="2:14" x14ac:dyDescent="0.25">
      <c r="B92" s="199"/>
      <c r="C92" s="200"/>
      <c r="D92" s="200"/>
      <c r="E92" s="200" t="s">
        <v>68</v>
      </c>
      <c r="F92" s="202">
        <v>973722</v>
      </c>
      <c r="G92" s="202">
        <v>1067397</v>
      </c>
      <c r="H92" s="202">
        <v>1143404</v>
      </c>
      <c r="I92" s="202">
        <v>1154615</v>
      </c>
      <c r="J92" s="202">
        <v>1129184</v>
      </c>
      <c r="K92" s="202">
        <v>1228114</v>
      </c>
      <c r="L92" s="202">
        <v>1215419</v>
      </c>
      <c r="M92" s="202">
        <v>1088135</v>
      </c>
      <c r="N92" s="203">
        <v>1220429</v>
      </c>
    </row>
    <row r="93" spans="2:14" ht="30" x14ac:dyDescent="0.25">
      <c r="B93" s="204" t="s">
        <v>59</v>
      </c>
      <c r="C93" s="205" t="s">
        <v>77</v>
      </c>
      <c r="D93" s="205" t="s">
        <v>77</v>
      </c>
      <c r="E93" s="205" t="s">
        <v>67</v>
      </c>
      <c r="F93" s="205"/>
      <c r="G93" s="205"/>
      <c r="H93" s="205"/>
      <c r="I93" s="205"/>
      <c r="J93" s="205"/>
      <c r="K93" s="205"/>
      <c r="L93" s="205"/>
      <c r="M93" s="206">
        <v>21912</v>
      </c>
      <c r="N93" s="207">
        <v>12643</v>
      </c>
    </row>
    <row r="94" spans="2:14" x14ac:dyDescent="0.25">
      <c r="B94" s="204"/>
      <c r="C94" s="205"/>
      <c r="D94" s="205"/>
      <c r="E94" s="205" t="s">
        <v>459</v>
      </c>
      <c r="F94" s="205"/>
      <c r="G94" s="205"/>
      <c r="H94" s="205"/>
      <c r="I94" s="205"/>
      <c r="J94" s="205"/>
      <c r="K94" s="205"/>
      <c r="L94" s="205"/>
      <c r="M94" s="206">
        <v>3244</v>
      </c>
      <c r="N94" s="207">
        <v>1993</v>
      </c>
    </row>
    <row r="95" spans="2:14" x14ac:dyDescent="0.25">
      <c r="B95" s="204"/>
      <c r="C95" s="205"/>
      <c r="D95" s="205"/>
      <c r="E95" s="205" t="s">
        <v>68</v>
      </c>
      <c r="F95" s="205"/>
      <c r="G95" s="205"/>
      <c r="H95" s="205"/>
      <c r="I95" s="205"/>
      <c r="J95" s="205"/>
      <c r="K95" s="205"/>
      <c r="L95" s="205"/>
      <c r="M95" s="206">
        <v>25156</v>
      </c>
      <c r="N95" s="207">
        <v>14636</v>
      </c>
    </row>
    <row r="96" spans="2:14" ht="30" x14ac:dyDescent="0.25">
      <c r="B96" s="199" t="s">
        <v>59</v>
      </c>
      <c r="C96" s="200" t="s">
        <v>4</v>
      </c>
      <c r="D96" s="200" t="s">
        <v>4</v>
      </c>
      <c r="E96" s="200" t="s">
        <v>67</v>
      </c>
      <c r="F96" s="200"/>
      <c r="G96" s="200"/>
      <c r="H96" s="200"/>
      <c r="I96" s="200"/>
      <c r="J96" s="200"/>
      <c r="K96" s="200"/>
      <c r="L96" s="202">
        <v>106314</v>
      </c>
      <c r="M96" s="202">
        <v>98960</v>
      </c>
      <c r="N96" s="203">
        <v>97729</v>
      </c>
    </row>
    <row r="97" spans="2:14" x14ac:dyDescent="0.25">
      <c r="B97" s="199"/>
      <c r="C97" s="200"/>
      <c r="D97" s="200"/>
      <c r="E97" s="200" t="s">
        <v>459</v>
      </c>
      <c r="F97" s="200"/>
      <c r="G97" s="200"/>
      <c r="H97" s="200"/>
      <c r="I97" s="200"/>
      <c r="J97" s="200"/>
      <c r="K97" s="200"/>
      <c r="L97" s="202">
        <v>11631</v>
      </c>
      <c r="M97" s="202">
        <v>9189</v>
      </c>
      <c r="N97" s="203">
        <v>10717</v>
      </c>
    </row>
    <row r="98" spans="2:14" x14ac:dyDescent="0.25">
      <c r="B98" s="199"/>
      <c r="C98" s="200"/>
      <c r="D98" s="200"/>
      <c r="E98" s="200" t="s">
        <v>68</v>
      </c>
      <c r="F98" s="202">
        <v>215093</v>
      </c>
      <c r="G98" s="202">
        <v>138386</v>
      </c>
      <c r="H98" s="202">
        <v>127389</v>
      </c>
      <c r="I98" s="202">
        <v>99899</v>
      </c>
      <c r="J98" s="202">
        <v>115339</v>
      </c>
      <c r="K98" s="202">
        <v>174978</v>
      </c>
      <c r="L98" s="202">
        <v>117945</v>
      </c>
      <c r="M98" s="202">
        <v>108149</v>
      </c>
      <c r="N98" s="203">
        <v>108446</v>
      </c>
    </row>
    <row r="99" spans="2:14" ht="30" x14ac:dyDescent="0.25">
      <c r="B99" s="204" t="s">
        <v>59</v>
      </c>
      <c r="C99" s="205" t="s">
        <v>14</v>
      </c>
      <c r="D99" s="205" t="s">
        <v>14</v>
      </c>
      <c r="E99" s="205" t="s">
        <v>67</v>
      </c>
      <c r="F99" s="205"/>
      <c r="G99" s="205"/>
      <c r="H99" s="205"/>
      <c r="I99" s="205"/>
      <c r="J99" s="205"/>
      <c r="K99" s="205"/>
      <c r="L99" s="206">
        <v>202713</v>
      </c>
      <c r="M99" s="206">
        <v>214204</v>
      </c>
      <c r="N99" s="207">
        <v>275422</v>
      </c>
    </row>
    <row r="100" spans="2:14" x14ac:dyDescent="0.25">
      <c r="B100" s="204"/>
      <c r="C100" s="205"/>
      <c r="D100" s="205"/>
      <c r="E100" s="205" t="s">
        <v>459</v>
      </c>
      <c r="F100" s="205"/>
      <c r="G100" s="205"/>
      <c r="H100" s="205"/>
      <c r="I100" s="205"/>
      <c r="J100" s="205"/>
      <c r="K100" s="205"/>
      <c r="L100" s="206">
        <v>22521</v>
      </c>
      <c r="M100" s="206">
        <v>10594</v>
      </c>
      <c r="N100" s="207">
        <v>22629</v>
      </c>
    </row>
    <row r="101" spans="2:14" x14ac:dyDescent="0.25">
      <c r="B101" s="204"/>
      <c r="C101" s="205"/>
      <c r="D101" s="205"/>
      <c r="E101" s="205" t="s">
        <v>68</v>
      </c>
      <c r="F101" s="206">
        <v>258021</v>
      </c>
      <c r="G101" s="206">
        <v>194347</v>
      </c>
      <c r="H101" s="206">
        <v>216262</v>
      </c>
      <c r="I101" s="206">
        <v>217297</v>
      </c>
      <c r="J101" s="206">
        <v>279858</v>
      </c>
      <c r="K101" s="206">
        <v>237112</v>
      </c>
      <c r="L101" s="206">
        <v>225234</v>
      </c>
      <c r="M101" s="206">
        <v>224798</v>
      </c>
      <c r="N101" s="207">
        <v>298051</v>
      </c>
    </row>
    <row r="102" spans="2:14" ht="30" x14ac:dyDescent="0.25">
      <c r="B102" s="199" t="s">
        <v>59</v>
      </c>
      <c r="C102" s="200" t="s">
        <v>30</v>
      </c>
      <c r="D102" s="200" t="s">
        <v>30</v>
      </c>
      <c r="E102" s="200" t="s">
        <v>67</v>
      </c>
      <c r="F102" s="200"/>
      <c r="G102" s="200"/>
      <c r="H102" s="200"/>
      <c r="I102" s="200"/>
      <c r="J102" s="200"/>
      <c r="K102" s="200"/>
      <c r="L102" s="202">
        <v>157190</v>
      </c>
      <c r="M102" s="202">
        <v>175966</v>
      </c>
      <c r="N102" s="203">
        <v>145816</v>
      </c>
    </row>
    <row r="103" spans="2:14" x14ac:dyDescent="0.25">
      <c r="B103" s="199"/>
      <c r="C103" s="200"/>
      <c r="D103" s="200"/>
      <c r="E103" s="200" t="s">
        <v>459</v>
      </c>
      <c r="F103" s="200"/>
      <c r="G103" s="200"/>
      <c r="H103" s="200"/>
      <c r="I103" s="200"/>
      <c r="J103" s="200"/>
      <c r="K103" s="200"/>
      <c r="L103" s="202">
        <v>40854</v>
      </c>
      <c r="M103" s="202">
        <v>18880</v>
      </c>
      <c r="N103" s="203">
        <v>16859</v>
      </c>
    </row>
    <row r="104" spans="2:14" x14ac:dyDescent="0.25">
      <c r="B104" s="199"/>
      <c r="C104" s="200"/>
      <c r="D104" s="200"/>
      <c r="E104" s="200" t="s">
        <v>68</v>
      </c>
      <c r="F104" s="202">
        <v>227248</v>
      </c>
      <c r="G104" s="202">
        <v>176733</v>
      </c>
      <c r="H104" s="202">
        <v>217987</v>
      </c>
      <c r="I104" s="202">
        <v>248830</v>
      </c>
      <c r="J104" s="202">
        <v>255979</v>
      </c>
      <c r="K104" s="202">
        <v>233398</v>
      </c>
      <c r="L104" s="202">
        <v>198044</v>
      </c>
      <c r="M104" s="202">
        <v>194846</v>
      </c>
      <c r="N104" s="203">
        <v>162675</v>
      </c>
    </row>
    <row r="105" spans="2:14" ht="30" x14ac:dyDescent="0.25">
      <c r="B105" s="204" t="s">
        <v>59</v>
      </c>
      <c r="C105" s="205" t="s">
        <v>31</v>
      </c>
      <c r="D105" s="205" t="s">
        <v>31</v>
      </c>
      <c r="E105" s="205" t="s">
        <v>67</v>
      </c>
      <c r="F105" s="205"/>
      <c r="G105" s="205"/>
      <c r="H105" s="205"/>
      <c r="I105" s="205"/>
      <c r="J105" s="205"/>
      <c r="K105" s="205"/>
      <c r="L105" s="206">
        <v>64178</v>
      </c>
      <c r="M105" s="206">
        <v>67055</v>
      </c>
      <c r="N105" s="207">
        <v>72755</v>
      </c>
    </row>
    <row r="106" spans="2:14" x14ac:dyDescent="0.25">
      <c r="B106" s="204"/>
      <c r="C106" s="205"/>
      <c r="D106" s="205"/>
      <c r="E106" s="205" t="s">
        <v>459</v>
      </c>
      <c r="F106" s="205"/>
      <c r="G106" s="205"/>
      <c r="H106" s="205"/>
      <c r="I106" s="205"/>
      <c r="J106" s="205"/>
      <c r="K106" s="205"/>
      <c r="L106" s="206">
        <v>14089</v>
      </c>
      <c r="M106" s="206">
        <v>5168</v>
      </c>
      <c r="N106" s="207">
        <v>7832</v>
      </c>
    </row>
    <row r="107" spans="2:14" x14ac:dyDescent="0.25">
      <c r="B107" s="204"/>
      <c r="C107" s="205"/>
      <c r="D107" s="205"/>
      <c r="E107" s="205" t="s">
        <v>68</v>
      </c>
      <c r="F107" s="206">
        <v>112426</v>
      </c>
      <c r="G107" s="206">
        <v>105008</v>
      </c>
      <c r="H107" s="206">
        <v>133169</v>
      </c>
      <c r="I107" s="206">
        <v>64374</v>
      </c>
      <c r="J107" s="206">
        <v>296479</v>
      </c>
      <c r="K107" s="206">
        <v>266062</v>
      </c>
      <c r="L107" s="206">
        <v>78267</v>
      </c>
      <c r="M107" s="206">
        <v>72223</v>
      </c>
      <c r="N107" s="207">
        <v>80587</v>
      </c>
    </row>
    <row r="108" spans="2:14" x14ac:dyDescent="0.25">
      <c r="B108" s="199" t="s">
        <v>78</v>
      </c>
      <c r="C108" s="200" t="s">
        <v>79</v>
      </c>
      <c r="D108" s="200" t="s">
        <v>79</v>
      </c>
      <c r="E108" s="200" t="s">
        <v>67</v>
      </c>
      <c r="F108" s="200"/>
      <c r="G108" s="200"/>
      <c r="H108" s="202">
        <v>48327</v>
      </c>
      <c r="I108" s="202">
        <v>35030</v>
      </c>
      <c r="J108" s="202">
        <v>39270</v>
      </c>
      <c r="K108" s="202">
        <v>39519</v>
      </c>
      <c r="L108" s="202">
        <v>38461</v>
      </c>
      <c r="M108" s="202">
        <v>41763</v>
      </c>
      <c r="N108" s="203">
        <v>11789</v>
      </c>
    </row>
    <row r="109" spans="2:14" x14ac:dyDescent="0.25">
      <c r="B109" s="199"/>
      <c r="C109" s="200"/>
      <c r="D109" s="200"/>
      <c r="E109" s="200" t="s">
        <v>459</v>
      </c>
      <c r="F109" s="200"/>
      <c r="G109" s="200"/>
      <c r="H109" s="202">
        <v>42999</v>
      </c>
      <c r="I109" s="202">
        <v>41219</v>
      </c>
      <c r="J109" s="202">
        <v>41571</v>
      </c>
      <c r="K109" s="202">
        <v>38656</v>
      </c>
      <c r="L109" s="202">
        <v>41749</v>
      </c>
      <c r="M109" s="202">
        <v>38582</v>
      </c>
      <c r="N109" s="203">
        <v>12391</v>
      </c>
    </row>
    <row r="110" spans="2:14" x14ac:dyDescent="0.25">
      <c r="B110" s="199"/>
      <c r="C110" s="200"/>
      <c r="D110" s="200"/>
      <c r="E110" s="200" t="s">
        <v>68</v>
      </c>
      <c r="F110" s="202">
        <v>111853</v>
      </c>
      <c r="G110" s="202">
        <v>84865</v>
      </c>
      <c r="H110" s="202">
        <v>91326</v>
      </c>
      <c r="I110" s="202">
        <v>76249</v>
      </c>
      <c r="J110" s="202">
        <v>80841</v>
      </c>
      <c r="K110" s="202">
        <v>78175</v>
      </c>
      <c r="L110" s="202">
        <v>80210</v>
      </c>
      <c r="M110" s="202">
        <v>80345</v>
      </c>
      <c r="N110" s="203">
        <v>24180</v>
      </c>
    </row>
    <row r="111" spans="2:14" x14ac:dyDescent="0.25">
      <c r="B111" s="204" t="s">
        <v>26</v>
      </c>
      <c r="C111" s="205" t="s">
        <v>26</v>
      </c>
      <c r="D111" s="205" t="s">
        <v>26</v>
      </c>
      <c r="E111" s="205" t="s">
        <v>67</v>
      </c>
      <c r="F111" s="205"/>
      <c r="G111" s="205"/>
      <c r="H111" s="206">
        <v>144080</v>
      </c>
      <c r="I111" s="206">
        <v>150090</v>
      </c>
      <c r="J111" s="206">
        <v>148878</v>
      </c>
      <c r="K111" s="206">
        <v>195662</v>
      </c>
      <c r="L111" s="206">
        <v>132885</v>
      </c>
      <c r="M111" s="206">
        <v>143210</v>
      </c>
      <c r="N111" s="207">
        <v>168169</v>
      </c>
    </row>
    <row r="112" spans="2:14" x14ac:dyDescent="0.25">
      <c r="B112" s="204"/>
      <c r="C112" s="205"/>
      <c r="D112" s="205"/>
      <c r="E112" s="205" t="s">
        <v>459</v>
      </c>
      <c r="F112" s="205"/>
      <c r="G112" s="205"/>
      <c r="H112" s="206">
        <v>161645</v>
      </c>
      <c r="I112" s="206">
        <v>168150</v>
      </c>
      <c r="J112" s="206">
        <v>174520</v>
      </c>
      <c r="K112" s="206">
        <v>183881</v>
      </c>
      <c r="L112" s="206">
        <v>144538</v>
      </c>
      <c r="M112" s="206">
        <v>157258</v>
      </c>
      <c r="N112" s="207">
        <v>191120</v>
      </c>
    </row>
    <row r="113" spans="2:14" x14ac:dyDescent="0.25">
      <c r="B113" s="209"/>
      <c r="C113" s="210"/>
      <c r="D113" s="210"/>
      <c r="E113" s="210" t="s">
        <v>68</v>
      </c>
      <c r="F113" s="211">
        <v>187258</v>
      </c>
      <c r="G113" s="211">
        <v>294574</v>
      </c>
      <c r="H113" s="211">
        <v>305725</v>
      </c>
      <c r="I113" s="211">
        <v>318240</v>
      </c>
      <c r="J113" s="211">
        <v>323398</v>
      </c>
      <c r="K113" s="211">
        <v>379543</v>
      </c>
      <c r="L113" s="211">
        <v>277423</v>
      </c>
      <c r="M113" s="211">
        <v>300468</v>
      </c>
      <c r="N113" s="212">
        <v>359289</v>
      </c>
    </row>
    <row r="114" spans="2:14" ht="0" hidden="1" customHeight="1" x14ac:dyDescent="0.25"/>
    <row r="115" spans="2:14" ht="0.95" customHeight="1" x14ac:dyDescent="0.25"/>
    <row r="116" spans="2:14" ht="0.95" customHeight="1" x14ac:dyDescent="0.25"/>
  </sheetData>
  <mergeCells count="1">
    <mergeCell ref="B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13" workbookViewId="0">
      <selection activeCell="H15" sqref="H15"/>
    </sheetView>
  </sheetViews>
  <sheetFormatPr defaultRowHeight="15" x14ac:dyDescent="0.25"/>
  <cols>
    <col min="2" max="2" width="28.5703125" bestFit="1" customWidth="1"/>
    <col min="3" max="5" width="9.140625" customWidth="1"/>
  </cols>
  <sheetData>
    <row r="1" spans="1:6" x14ac:dyDescent="0.25">
      <c r="A1" s="9" t="s">
        <v>221</v>
      </c>
    </row>
    <row r="3" spans="1:6" x14ac:dyDescent="0.25">
      <c r="A3" s="9"/>
      <c r="B3" s="8"/>
      <c r="C3" s="8"/>
      <c r="D3" s="8"/>
      <c r="E3" s="8"/>
      <c r="F3" s="8"/>
    </row>
    <row r="4" spans="1:6" x14ac:dyDescent="0.25">
      <c r="A4" s="8"/>
      <c r="B4" s="8"/>
      <c r="C4" s="8"/>
      <c r="D4" s="8"/>
      <c r="E4" s="8"/>
      <c r="F4" s="8"/>
    </row>
    <row r="5" spans="1:6" ht="51" x14ac:dyDescent="0.25">
      <c r="A5" s="8"/>
      <c r="B5" s="5"/>
      <c r="C5" s="108" t="s">
        <v>202</v>
      </c>
      <c r="D5" s="108" t="s">
        <v>203</v>
      </c>
      <c r="E5" s="108" t="s">
        <v>204</v>
      </c>
      <c r="F5" s="79"/>
    </row>
    <row r="6" spans="1:6" s="78" customFormat="1" x14ac:dyDescent="0.25">
      <c r="B6" s="80" t="s">
        <v>68</v>
      </c>
      <c r="C6" s="114">
        <v>41.780947828964301</v>
      </c>
      <c r="D6" s="114">
        <v>25.467848082650097</v>
      </c>
      <c r="E6" s="114">
        <v>32.751204088385613</v>
      </c>
    </row>
    <row r="7" spans="1:6" s="78" customFormat="1" x14ac:dyDescent="0.25">
      <c r="B7" s="80" t="s">
        <v>76</v>
      </c>
      <c r="C7" s="114">
        <v>91.379310344827587</v>
      </c>
      <c r="D7" s="114">
        <v>2.5862068965517242</v>
      </c>
      <c r="E7" s="114">
        <v>6.0344827586206895</v>
      </c>
    </row>
    <row r="8" spans="1:6" s="78" customFormat="1" x14ac:dyDescent="0.25">
      <c r="A8" s="109"/>
      <c r="B8" s="80" t="s">
        <v>0</v>
      </c>
      <c r="C8" s="114">
        <v>63.474240422721273</v>
      </c>
      <c r="D8" s="114">
        <v>30.184940554821665</v>
      </c>
      <c r="E8" s="114">
        <v>6.3408190224570671</v>
      </c>
      <c r="F8" s="109"/>
    </row>
    <row r="9" spans="1:6" s="78" customFormat="1" x14ac:dyDescent="0.25">
      <c r="A9" s="109"/>
      <c r="B9" s="80" t="s">
        <v>30</v>
      </c>
      <c r="C9" s="114">
        <v>60.743427017225748</v>
      </c>
      <c r="D9" s="114">
        <v>25.294650951949226</v>
      </c>
      <c r="E9" s="114">
        <v>13.961922030825022</v>
      </c>
      <c r="F9" s="109"/>
    </row>
    <row r="10" spans="1:6" s="78" customFormat="1" x14ac:dyDescent="0.25">
      <c r="A10" s="109"/>
      <c r="B10" s="80" t="s">
        <v>4</v>
      </c>
      <c r="C10" s="114">
        <v>57.724719101123597</v>
      </c>
      <c r="D10" s="114">
        <v>23.45505617977528</v>
      </c>
      <c r="E10" s="114">
        <v>18.820224719101123</v>
      </c>
      <c r="F10" s="109"/>
    </row>
    <row r="11" spans="1:6" s="78" customFormat="1" x14ac:dyDescent="0.25">
      <c r="A11" s="109"/>
      <c r="B11" s="80" t="s">
        <v>6</v>
      </c>
      <c r="C11" s="114">
        <v>56.98924731182796</v>
      </c>
      <c r="D11" s="114">
        <v>25.268817204301076</v>
      </c>
      <c r="E11" s="114">
        <v>17.741935483870968</v>
      </c>
      <c r="F11" s="109"/>
    </row>
    <row r="12" spans="1:6" s="78" customFormat="1" x14ac:dyDescent="0.25">
      <c r="A12" s="109"/>
      <c r="B12" s="80" t="s">
        <v>21</v>
      </c>
      <c r="C12" s="114">
        <v>55.009276437847866</v>
      </c>
      <c r="D12" s="114">
        <v>29.220779220779221</v>
      </c>
      <c r="E12" s="114">
        <v>15.769944341372913</v>
      </c>
      <c r="F12" s="109"/>
    </row>
    <row r="13" spans="1:6" s="78" customFormat="1" x14ac:dyDescent="0.25">
      <c r="A13" s="109"/>
      <c r="B13" s="80" t="s">
        <v>22</v>
      </c>
      <c r="C13" s="114">
        <v>53.911205073995774</v>
      </c>
      <c r="D13" s="114">
        <v>26.427061310782239</v>
      </c>
      <c r="E13" s="114">
        <v>19.661733615221987</v>
      </c>
      <c r="F13" s="109"/>
    </row>
    <row r="14" spans="1:6" s="78" customFormat="1" x14ac:dyDescent="0.25">
      <c r="A14" s="109"/>
      <c r="B14" s="80" t="s">
        <v>19</v>
      </c>
      <c r="C14" s="114">
        <v>52.280130293159608</v>
      </c>
      <c r="D14" s="114">
        <v>37.54071661237785</v>
      </c>
      <c r="E14" s="114">
        <v>10.17915309446254</v>
      </c>
      <c r="F14" s="109"/>
    </row>
    <row r="15" spans="1:6" s="78" customFormat="1" x14ac:dyDescent="0.25">
      <c r="A15" s="109"/>
      <c r="B15" s="80" t="s">
        <v>26</v>
      </c>
      <c r="C15" s="114">
        <v>49.747048903878586</v>
      </c>
      <c r="D15" s="114">
        <v>31.281618887015178</v>
      </c>
      <c r="E15" s="114">
        <v>18.97133220910624</v>
      </c>
      <c r="F15" s="109"/>
    </row>
    <row r="16" spans="1:6" s="78" customFormat="1" x14ac:dyDescent="0.25">
      <c r="A16" s="109"/>
      <c r="B16" s="80" t="s">
        <v>15</v>
      </c>
      <c r="C16" s="114">
        <v>48.333333333333336</v>
      </c>
      <c r="D16" s="114">
        <v>18.787878787878785</v>
      </c>
      <c r="E16" s="114">
        <v>32.878787878787882</v>
      </c>
      <c r="F16" s="109"/>
    </row>
    <row r="17" spans="1:6" s="78" customFormat="1" x14ac:dyDescent="0.25">
      <c r="A17" s="109"/>
      <c r="B17" s="80" t="s">
        <v>23</v>
      </c>
      <c r="C17" s="114">
        <v>45.410984150387016</v>
      </c>
      <c r="D17" s="114">
        <v>24.382602285293036</v>
      </c>
      <c r="E17" s="114">
        <v>30.206413564319938</v>
      </c>
      <c r="F17" s="109"/>
    </row>
    <row r="18" spans="1:6" s="78" customFormat="1" x14ac:dyDescent="0.25">
      <c r="A18" s="109"/>
      <c r="B18" s="80" t="s">
        <v>14</v>
      </c>
      <c r="C18" s="114">
        <v>45.356662180349936</v>
      </c>
      <c r="D18" s="114">
        <v>32.301480484522202</v>
      </c>
      <c r="E18" s="114">
        <v>22.341857335127859</v>
      </c>
      <c r="F18" s="109"/>
    </row>
    <row r="19" spans="1:6" s="78" customFormat="1" x14ac:dyDescent="0.25">
      <c r="A19" s="109"/>
      <c r="B19" s="80" t="s">
        <v>5</v>
      </c>
      <c r="C19" s="114">
        <v>40.69952305246423</v>
      </c>
      <c r="D19" s="114">
        <v>55.484896661367245</v>
      </c>
      <c r="E19" s="114">
        <v>3.8155802861685211</v>
      </c>
      <c r="F19" s="109"/>
    </row>
    <row r="20" spans="1:6" s="78" customFormat="1" x14ac:dyDescent="0.25">
      <c r="A20" s="109"/>
      <c r="B20" s="80" t="s">
        <v>2</v>
      </c>
      <c r="C20" s="114">
        <v>39.803921568627452</v>
      </c>
      <c r="D20" s="114">
        <v>21.176470588235293</v>
      </c>
      <c r="E20" s="114">
        <v>39.019607843137251</v>
      </c>
      <c r="F20" s="109"/>
    </row>
    <row r="21" spans="1:6" s="78" customFormat="1" x14ac:dyDescent="0.25">
      <c r="A21" s="109"/>
      <c r="B21" s="80" t="s">
        <v>31</v>
      </c>
      <c r="C21" s="114">
        <v>37.096774193548384</v>
      </c>
      <c r="D21" s="114">
        <v>21.658986175115206</v>
      </c>
      <c r="E21" s="114">
        <v>41.244239631336406</v>
      </c>
      <c r="F21" s="109"/>
    </row>
    <row r="22" spans="1:6" s="78" customFormat="1" x14ac:dyDescent="0.25">
      <c r="A22" s="109"/>
      <c r="B22" s="80" t="s">
        <v>18</v>
      </c>
      <c r="C22" s="114">
        <v>36.013125512715341</v>
      </c>
      <c r="D22" s="114">
        <v>20.754716981132077</v>
      </c>
      <c r="E22" s="114">
        <v>43.232157506152582</v>
      </c>
      <c r="F22" s="109"/>
    </row>
    <row r="23" spans="1:6" s="78" customFormat="1" x14ac:dyDescent="0.25">
      <c r="A23" s="109"/>
      <c r="B23" s="80" t="s">
        <v>75</v>
      </c>
      <c r="C23" s="114">
        <v>34.693877551020407</v>
      </c>
      <c r="D23" s="114">
        <v>34.183673469387756</v>
      </c>
      <c r="E23" s="114">
        <v>31.122448979591837</v>
      </c>
      <c r="F23" s="109"/>
    </row>
    <row r="24" spans="1:6" s="78" customFormat="1" x14ac:dyDescent="0.25">
      <c r="A24" s="109"/>
      <c r="B24" s="80" t="s">
        <v>79</v>
      </c>
      <c r="C24" s="114">
        <v>33.555555555555557</v>
      </c>
      <c r="D24" s="114">
        <v>15.555555555555555</v>
      </c>
      <c r="E24" s="114">
        <v>50.888888888888886</v>
      </c>
      <c r="F24" s="109"/>
    </row>
    <row r="25" spans="1:6" s="78" customFormat="1" x14ac:dyDescent="0.25">
      <c r="A25" s="109"/>
      <c r="B25" s="80" t="s">
        <v>205</v>
      </c>
      <c r="C25" s="114">
        <v>32.857142857142854</v>
      </c>
      <c r="D25" s="114">
        <v>57.142857142857139</v>
      </c>
      <c r="E25" s="114">
        <v>10</v>
      </c>
      <c r="F25" s="109"/>
    </row>
    <row r="26" spans="1:6" s="78" customFormat="1" x14ac:dyDescent="0.25">
      <c r="A26" s="109"/>
      <c r="B26" s="80" t="s">
        <v>7</v>
      </c>
      <c r="C26" s="114">
        <v>32.577319587628864</v>
      </c>
      <c r="D26" s="114">
        <v>40.206185567010309</v>
      </c>
      <c r="E26" s="114">
        <v>27.216494845360824</v>
      </c>
      <c r="F26" s="109"/>
    </row>
    <row r="27" spans="1:6" s="78" customFormat="1" x14ac:dyDescent="0.25">
      <c r="A27" s="109"/>
      <c r="B27" s="80" t="s">
        <v>16</v>
      </c>
      <c r="C27" s="114">
        <v>31.176875430144531</v>
      </c>
      <c r="D27" s="114">
        <v>11.596696490020648</v>
      </c>
      <c r="E27" s="114">
        <v>57.226428079834825</v>
      </c>
      <c r="F27" s="109"/>
    </row>
    <row r="28" spans="1:6" s="78" customFormat="1" x14ac:dyDescent="0.25">
      <c r="A28" s="109"/>
      <c r="B28" s="80" t="s">
        <v>12</v>
      </c>
      <c r="C28" s="114">
        <v>28.734538534728831</v>
      </c>
      <c r="D28" s="114">
        <v>41.484300666032347</v>
      </c>
      <c r="E28" s="114">
        <v>29.781160799238819</v>
      </c>
      <c r="F28" s="109"/>
    </row>
    <row r="29" spans="1:6" s="78" customFormat="1" x14ac:dyDescent="0.25">
      <c r="A29" s="109"/>
      <c r="B29" s="80" t="s">
        <v>44</v>
      </c>
      <c r="C29" s="114">
        <v>25.073746312684364</v>
      </c>
      <c r="D29" s="114">
        <v>18.289085545722713</v>
      </c>
      <c r="E29" s="114">
        <v>56.637168141592923</v>
      </c>
      <c r="F29" s="109"/>
    </row>
    <row r="30" spans="1:6" s="78" customFormat="1" x14ac:dyDescent="0.25">
      <c r="A30" s="109"/>
      <c r="B30" s="80" t="s">
        <v>9</v>
      </c>
      <c r="C30" s="114">
        <v>20.943952802359885</v>
      </c>
      <c r="D30" s="114">
        <v>17.10914454277286</v>
      </c>
      <c r="E30" s="114">
        <v>61.946902654867252</v>
      </c>
      <c r="F30" s="109"/>
    </row>
    <row r="31" spans="1:6" s="78" customFormat="1" x14ac:dyDescent="0.25">
      <c r="A31" s="109"/>
      <c r="B31" s="80" t="s">
        <v>69</v>
      </c>
      <c r="C31" s="114">
        <v>20.209973753280842</v>
      </c>
      <c r="D31" s="114">
        <v>9.0551181102362204</v>
      </c>
      <c r="E31" s="114">
        <v>70.734908136482943</v>
      </c>
      <c r="F31" s="109"/>
    </row>
    <row r="32" spans="1:6" s="78" customFormat="1" x14ac:dyDescent="0.25">
      <c r="A32" s="109"/>
      <c r="B32" s="80" t="s">
        <v>20</v>
      </c>
      <c r="C32" s="114">
        <v>20.182200420462511</v>
      </c>
      <c r="D32" s="114">
        <v>16.468114926419062</v>
      </c>
      <c r="E32" s="114">
        <v>63.34968465311843</v>
      </c>
      <c r="F32" s="109"/>
    </row>
    <row r="33" spans="1:6" s="78" customFormat="1" x14ac:dyDescent="0.25">
      <c r="A33" s="109"/>
      <c r="B33" s="80" t="s">
        <v>70</v>
      </c>
      <c r="C33" s="114">
        <v>19.158878504672895</v>
      </c>
      <c r="D33" s="114">
        <v>58.878504672897193</v>
      </c>
      <c r="E33" s="114">
        <v>21.962616822429908</v>
      </c>
      <c r="F33" s="109"/>
    </row>
    <row r="34" spans="1:6" s="78" customFormat="1" x14ac:dyDescent="0.25">
      <c r="A34" s="109"/>
      <c r="B34" s="80" t="s">
        <v>13</v>
      </c>
      <c r="C34" s="114">
        <v>16.246498599439775</v>
      </c>
      <c r="D34" s="114">
        <v>50.980392156862742</v>
      </c>
      <c r="E34" s="114">
        <v>32.773109243697476</v>
      </c>
      <c r="F34" s="109"/>
    </row>
    <row r="35" spans="1:6" s="78" customFormat="1" x14ac:dyDescent="0.25">
      <c r="A35" s="109"/>
      <c r="B35" s="80" t="s">
        <v>29</v>
      </c>
      <c r="C35" s="114">
        <v>6.7034934497816598</v>
      </c>
      <c r="D35" s="114">
        <v>11.146506550218342</v>
      </c>
      <c r="E35" s="114">
        <v>82.15</v>
      </c>
      <c r="F35" s="109"/>
    </row>
    <row r="37" spans="1:6" x14ac:dyDescent="0.25">
      <c r="A37" t="s">
        <v>218</v>
      </c>
    </row>
    <row r="38" spans="1:6" x14ac:dyDescent="0.25">
      <c r="A38" t="s">
        <v>219</v>
      </c>
    </row>
    <row r="39" spans="1:6" x14ac:dyDescent="0.25">
      <c r="A39" t="s">
        <v>220</v>
      </c>
    </row>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L188"/>
  <sheetViews>
    <sheetView topLeftCell="B2" workbookViewId="0">
      <pane xSplit="4" ySplit="4" topLeftCell="CW6" activePane="bottomRight" state="frozen"/>
      <selection activeCell="B2" sqref="B2"/>
      <selection pane="topRight" activeCell="F2" sqref="F2"/>
      <selection pane="bottomLeft" activeCell="B6" sqref="B6"/>
      <selection pane="bottomRight" activeCell="BX31" sqref="BX31"/>
    </sheetView>
  </sheetViews>
  <sheetFormatPr defaultRowHeight="15" x14ac:dyDescent="0.25"/>
  <cols>
    <col min="1" max="1" width="0" style="8" hidden="1" customWidth="1"/>
    <col min="2" max="4" width="26.85546875" style="8" customWidth="1"/>
    <col min="5" max="5" width="35.28515625" style="78" bestFit="1" customWidth="1"/>
    <col min="6" max="116" width="12" style="8" customWidth="1"/>
    <col min="117" max="117" width="0" style="8" hidden="1" customWidth="1"/>
    <col min="118" max="16384" width="9.140625" style="8"/>
  </cols>
  <sheetData>
    <row r="1" spans="2:116" ht="0" hidden="1" customHeight="1" x14ac:dyDescent="0.25"/>
    <row r="2" spans="2:116" ht="31.15" customHeight="1" x14ac:dyDescent="0.45">
      <c r="B2" s="282" t="s">
        <v>476</v>
      </c>
      <c r="C2" s="282"/>
      <c r="D2" s="282"/>
      <c r="E2" s="282"/>
    </row>
    <row r="3" spans="2:116" ht="0" hidden="1" customHeight="1" x14ac:dyDescent="0.25"/>
    <row r="4" spans="2:116" ht="0" hidden="1" customHeight="1" x14ac:dyDescent="0.25"/>
    <row r="5" spans="2:116" x14ac:dyDescent="0.25">
      <c r="B5" s="192" t="s">
        <v>65</v>
      </c>
      <c r="C5" s="193" t="s">
        <v>66</v>
      </c>
      <c r="D5" s="193" t="s">
        <v>347</v>
      </c>
      <c r="E5" s="237"/>
      <c r="F5" s="194" t="s">
        <v>348</v>
      </c>
      <c r="G5" s="194" t="s">
        <v>349</v>
      </c>
      <c r="H5" s="194" t="s">
        <v>350</v>
      </c>
      <c r="I5" s="194" t="s">
        <v>351</v>
      </c>
      <c r="J5" s="194" t="s">
        <v>352</v>
      </c>
      <c r="K5" s="194" t="s">
        <v>353</v>
      </c>
      <c r="L5" s="194" t="s">
        <v>354</v>
      </c>
      <c r="M5" s="194" t="s">
        <v>355</v>
      </c>
      <c r="N5" s="194" t="s">
        <v>356</v>
      </c>
      <c r="O5" s="194" t="s">
        <v>357</v>
      </c>
      <c r="P5" s="194" t="s">
        <v>358</v>
      </c>
      <c r="Q5" s="194" t="s">
        <v>359</v>
      </c>
      <c r="R5" s="194" t="s">
        <v>360</v>
      </c>
      <c r="S5" s="194" t="s">
        <v>361</v>
      </c>
      <c r="T5" s="194" t="s">
        <v>362</v>
      </c>
      <c r="U5" s="194" t="s">
        <v>363</v>
      </c>
      <c r="V5" s="194" t="s">
        <v>364</v>
      </c>
      <c r="W5" s="194" t="s">
        <v>365</v>
      </c>
      <c r="X5" s="194" t="s">
        <v>366</v>
      </c>
      <c r="Y5" s="194" t="s">
        <v>367</v>
      </c>
      <c r="Z5" s="194" t="s">
        <v>368</v>
      </c>
      <c r="AA5" s="194" t="s">
        <v>369</v>
      </c>
      <c r="AB5" s="194" t="s">
        <v>370</v>
      </c>
      <c r="AC5" s="194" t="s">
        <v>371</v>
      </c>
      <c r="AD5" s="194" t="s">
        <v>372</v>
      </c>
      <c r="AE5" s="194" t="s">
        <v>373</v>
      </c>
      <c r="AF5" s="194" t="s">
        <v>374</v>
      </c>
      <c r="AG5" s="194" t="s">
        <v>375</v>
      </c>
      <c r="AH5" s="194" t="s">
        <v>376</v>
      </c>
      <c r="AI5" s="194" t="s">
        <v>377</v>
      </c>
      <c r="AJ5" s="194" t="s">
        <v>378</v>
      </c>
      <c r="AK5" s="194" t="s">
        <v>379</v>
      </c>
      <c r="AL5" s="194" t="s">
        <v>380</v>
      </c>
      <c r="AM5" s="194" t="s">
        <v>381</v>
      </c>
      <c r="AN5" s="194" t="s">
        <v>382</v>
      </c>
      <c r="AO5" s="194" t="s">
        <v>383</v>
      </c>
      <c r="AP5" s="194" t="s">
        <v>384</v>
      </c>
      <c r="AQ5" s="194" t="s">
        <v>385</v>
      </c>
      <c r="AR5" s="194" t="s">
        <v>386</v>
      </c>
      <c r="AS5" s="194" t="s">
        <v>387</v>
      </c>
      <c r="AT5" s="194" t="s">
        <v>388</v>
      </c>
      <c r="AU5" s="194" t="s">
        <v>389</v>
      </c>
      <c r="AV5" s="194" t="s">
        <v>390</v>
      </c>
      <c r="AW5" s="194" t="s">
        <v>391</v>
      </c>
      <c r="AX5" s="194" t="s">
        <v>392</v>
      </c>
      <c r="AY5" s="194" t="s">
        <v>393</v>
      </c>
      <c r="AZ5" s="194" t="s">
        <v>394</v>
      </c>
      <c r="BA5" s="194" t="s">
        <v>395</v>
      </c>
      <c r="BB5" s="194" t="s">
        <v>396</v>
      </c>
      <c r="BC5" s="194" t="s">
        <v>397</v>
      </c>
      <c r="BD5" s="194" t="s">
        <v>398</v>
      </c>
      <c r="BE5" s="194" t="s">
        <v>399</v>
      </c>
      <c r="BF5" s="194" t="s">
        <v>400</v>
      </c>
      <c r="BG5" s="194" t="s">
        <v>401</v>
      </c>
      <c r="BH5" s="194" t="s">
        <v>402</v>
      </c>
      <c r="BI5" s="194" t="s">
        <v>403</v>
      </c>
      <c r="BJ5" s="194" t="s">
        <v>404</v>
      </c>
      <c r="BK5" s="194" t="s">
        <v>405</v>
      </c>
      <c r="BL5" s="194" t="s">
        <v>406</v>
      </c>
      <c r="BM5" s="194" t="s">
        <v>407</v>
      </c>
      <c r="BN5" s="194" t="s">
        <v>408</v>
      </c>
      <c r="BO5" s="194" t="s">
        <v>409</v>
      </c>
      <c r="BP5" s="194" t="s">
        <v>410</v>
      </c>
      <c r="BQ5" s="194" t="s">
        <v>411</v>
      </c>
      <c r="BR5" s="194" t="s">
        <v>412</v>
      </c>
      <c r="BS5" s="194" t="s">
        <v>413</v>
      </c>
      <c r="BT5" s="194" t="s">
        <v>414</v>
      </c>
      <c r="BU5" s="194" t="s">
        <v>415</v>
      </c>
      <c r="BV5" s="194" t="s">
        <v>416</v>
      </c>
      <c r="BW5" s="194" t="s">
        <v>417</v>
      </c>
      <c r="BX5" s="194" t="s">
        <v>418</v>
      </c>
      <c r="BY5" s="194" t="s">
        <v>419</v>
      </c>
      <c r="BZ5" s="194" t="s">
        <v>420</v>
      </c>
      <c r="CA5" s="194" t="s">
        <v>421</v>
      </c>
      <c r="CB5" s="194" t="s">
        <v>422</v>
      </c>
      <c r="CC5" s="194" t="s">
        <v>423</v>
      </c>
      <c r="CD5" s="194" t="s">
        <v>424</v>
      </c>
      <c r="CE5" s="194" t="s">
        <v>425</v>
      </c>
      <c r="CF5" s="194" t="s">
        <v>426</v>
      </c>
      <c r="CG5" s="194" t="s">
        <v>427</v>
      </c>
      <c r="CH5" s="194" t="s">
        <v>428</v>
      </c>
      <c r="CI5" s="194" t="s">
        <v>429</v>
      </c>
      <c r="CJ5" s="194" t="s">
        <v>430</v>
      </c>
      <c r="CK5" s="194" t="s">
        <v>431</v>
      </c>
      <c r="CL5" s="194" t="s">
        <v>432</v>
      </c>
      <c r="CM5" s="194" t="s">
        <v>433</v>
      </c>
      <c r="CN5" s="194" t="s">
        <v>434</v>
      </c>
      <c r="CO5" s="194" t="s">
        <v>435</v>
      </c>
      <c r="CP5" s="194" t="s">
        <v>436</v>
      </c>
      <c r="CQ5" s="194" t="s">
        <v>437</v>
      </c>
      <c r="CR5" s="194" t="s">
        <v>438</v>
      </c>
      <c r="CS5" s="194" t="s">
        <v>439</v>
      </c>
      <c r="CT5" s="194" t="s">
        <v>440</v>
      </c>
      <c r="CU5" s="194" t="s">
        <v>441</v>
      </c>
      <c r="CV5" s="194" t="s">
        <v>442</v>
      </c>
      <c r="CW5" s="194" t="s">
        <v>443</v>
      </c>
      <c r="CX5" s="194" t="s">
        <v>444</v>
      </c>
      <c r="CY5" s="194" t="s">
        <v>445</v>
      </c>
      <c r="CZ5" s="194" t="s">
        <v>446</v>
      </c>
      <c r="DA5" s="194" t="s">
        <v>447</v>
      </c>
      <c r="DB5" s="194" t="s">
        <v>448</v>
      </c>
      <c r="DC5" s="194" t="s">
        <v>449</v>
      </c>
      <c r="DD5" s="194" t="s">
        <v>450</v>
      </c>
      <c r="DE5" s="194" t="s">
        <v>451</v>
      </c>
      <c r="DF5" s="194" t="s">
        <v>452</v>
      </c>
      <c r="DG5" s="194" t="s">
        <v>453</v>
      </c>
      <c r="DH5" s="194" t="s">
        <v>454</v>
      </c>
      <c r="DI5" s="194" t="s">
        <v>455</v>
      </c>
      <c r="DJ5" s="194" t="s">
        <v>456</v>
      </c>
      <c r="DK5" s="194" t="s">
        <v>457</v>
      </c>
      <c r="DL5" s="195" t="s">
        <v>458</v>
      </c>
    </row>
    <row r="6" spans="2:116" x14ac:dyDescent="0.25">
      <c r="B6" s="196" t="s">
        <v>0</v>
      </c>
      <c r="C6" s="197" t="s">
        <v>0</v>
      </c>
      <c r="D6" s="197" t="s">
        <v>0</v>
      </c>
      <c r="E6" s="238" t="s">
        <v>471</v>
      </c>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197"/>
      <c r="BT6" s="197"/>
      <c r="BU6" s="197"/>
      <c r="BV6" s="197"/>
      <c r="BW6" s="197"/>
      <c r="BX6" s="197"/>
      <c r="BY6" s="197"/>
      <c r="BZ6" s="197"/>
      <c r="CA6" s="197"/>
      <c r="CB6" s="197"/>
      <c r="CC6" s="197"/>
      <c r="CD6" s="197"/>
      <c r="CE6" s="197"/>
      <c r="CF6" s="197"/>
      <c r="CG6" s="197"/>
      <c r="CH6" s="197"/>
      <c r="CI6" s="197"/>
      <c r="CJ6" s="197"/>
      <c r="CK6" s="197"/>
      <c r="CL6" s="197"/>
      <c r="CM6" s="197"/>
      <c r="CN6" s="197"/>
      <c r="CO6" s="197"/>
      <c r="CP6" s="197"/>
      <c r="CQ6" s="197"/>
      <c r="CR6" s="197"/>
      <c r="CS6" s="197"/>
      <c r="CT6" s="197"/>
      <c r="CU6" s="197"/>
      <c r="CV6" s="197"/>
      <c r="CW6" s="197"/>
      <c r="CX6" s="197"/>
      <c r="CY6" s="197"/>
      <c r="CZ6" s="197"/>
      <c r="DA6" s="197"/>
      <c r="DB6" s="197"/>
      <c r="DC6" s="197"/>
      <c r="DD6" s="197"/>
      <c r="DE6" s="197"/>
      <c r="DF6" s="197"/>
      <c r="DG6" s="197"/>
      <c r="DH6" s="197"/>
      <c r="DI6" s="197"/>
      <c r="DJ6" s="197"/>
      <c r="DK6" s="197"/>
      <c r="DL6" s="198"/>
    </row>
    <row r="7" spans="2:116" x14ac:dyDescent="0.25">
      <c r="B7" s="199"/>
      <c r="C7" s="200"/>
      <c r="D7" s="200"/>
      <c r="E7" s="239" t="s">
        <v>472</v>
      </c>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1"/>
    </row>
    <row r="8" spans="2:116" x14ac:dyDescent="0.25">
      <c r="B8" s="199"/>
      <c r="C8" s="200"/>
      <c r="D8" s="200"/>
      <c r="E8" s="239" t="s">
        <v>473</v>
      </c>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1"/>
    </row>
    <row r="9" spans="2:116" x14ac:dyDescent="0.25">
      <c r="B9" s="199"/>
      <c r="C9" s="200"/>
      <c r="D9" s="200"/>
      <c r="E9" s="239" t="s">
        <v>474</v>
      </c>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0"/>
      <c r="DD9" s="200"/>
      <c r="DE9" s="200"/>
      <c r="DF9" s="200"/>
      <c r="DG9" s="200"/>
      <c r="DH9" s="200"/>
      <c r="DI9" s="200"/>
      <c r="DJ9" s="200"/>
      <c r="DK9" s="200"/>
      <c r="DL9" s="201"/>
    </row>
    <row r="10" spans="2:116" x14ac:dyDescent="0.25">
      <c r="B10" s="199"/>
      <c r="C10" s="200"/>
      <c r="D10" s="200"/>
      <c r="E10" s="239" t="s">
        <v>475</v>
      </c>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0"/>
      <c r="BO10" s="200"/>
      <c r="BP10" s="200"/>
      <c r="BQ10" s="200"/>
      <c r="BR10" s="200"/>
      <c r="BS10" s="200"/>
      <c r="BT10" s="200"/>
      <c r="BU10" s="200"/>
      <c r="BV10" s="200"/>
      <c r="BW10" s="200"/>
      <c r="BX10" s="200"/>
      <c r="BY10" s="200"/>
      <c r="BZ10" s="202">
        <v>475</v>
      </c>
      <c r="CA10" s="202">
        <v>260</v>
      </c>
      <c r="CB10" s="202">
        <v>279</v>
      </c>
      <c r="CC10" s="202">
        <v>640</v>
      </c>
      <c r="CD10" s="202">
        <v>493</v>
      </c>
      <c r="CE10" s="202">
        <v>441</v>
      </c>
      <c r="CF10" s="202">
        <v>0</v>
      </c>
      <c r="CG10" s="202">
        <v>120</v>
      </c>
      <c r="CH10" s="202">
        <v>922</v>
      </c>
      <c r="CI10" s="202">
        <v>985</v>
      </c>
      <c r="CJ10" s="202">
        <v>1914</v>
      </c>
      <c r="CK10" s="202">
        <v>130</v>
      </c>
      <c r="CL10" s="202">
        <v>1840</v>
      </c>
      <c r="CM10" s="202">
        <v>228</v>
      </c>
      <c r="CN10" s="202">
        <v>2430</v>
      </c>
      <c r="CO10" s="202">
        <v>466</v>
      </c>
      <c r="CP10" s="202">
        <v>531</v>
      </c>
      <c r="CQ10" s="202">
        <v>110</v>
      </c>
      <c r="CR10" s="202">
        <v>0</v>
      </c>
      <c r="CS10" s="202">
        <v>676</v>
      </c>
      <c r="CT10" s="202">
        <v>600</v>
      </c>
      <c r="CU10" s="202">
        <v>846</v>
      </c>
      <c r="CV10" s="202">
        <v>1436</v>
      </c>
      <c r="CW10" s="202">
        <v>1303</v>
      </c>
      <c r="CX10" s="202">
        <v>1840</v>
      </c>
      <c r="CY10" s="202">
        <v>950</v>
      </c>
      <c r="CZ10" s="202">
        <v>852</v>
      </c>
      <c r="DA10" s="202">
        <v>915</v>
      </c>
      <c r="DB10" s="202">
        <v>1695</v>
      </c>
      <c r="DC10" s="202">
        <v>290</v>
      </c>
      <c r="DD10" s="202">
        <v>0</v>
      </c>
      <c r="DE10" s="202">
        <v>1000</v>
      </c>
      <c r="DF10" s="202">
        <v>283</v>
      </c>
      <c r="DG10" s="202">
        <v>664</v>
      </c>
      <c r="DH10" s="202">
        <v>734</v>
      </c>
      <c r="DI10" s="202">
        <v>205</v>
      </c>
      <c r="DJ10" s="202">
        <v>275</v>
      </c>
      <c r="DK10" s="202">
        <v>475</v>
      </c>
      <c r="DL10" s="203">
        <v>818</v>
      </c>
    </row>
    <row r="11" spans="2:116" ht="30" x14ac:dyDescent="0.25">
      <c r="B11" s="204" t="s">
        <v>69</v>
      </c>
      <c r="C11" s="205" t="s">
        <v>69</v>
      </c>
      <c r="D11" s="205" t="s">
        <v>69</v>
      </c>
      <c r="E11" s="240" t="s">
        <v>471</v>
      </c>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8"/>
    </row>
    <row r="12" spans="2:116" x14ac:dyDescent="0.25">
      <c r="B12" s="204"/>
      <c r="C12" s="205"/>
      <c r="D12" s="205"/>
      <c r="E12" s="240" t="s">
        <v>472</v>
      </c>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8"/>
    </row>
    <row r="13" spans="2:116" x14ac:dyDescent="0.25">
      <c r="B13" s="204"/>
      <c r="C13" s="205"/>
      <c r="D13" s="205"/>
      <c r="E13" s="240" t="s">
        <v>473</v>
      </c>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8"/>
    </row>
    <row r="14" spans="2:116" x14ac:dyDescent="0.25">
      <c r="B14" s="204"/>
      <c r="C14" s="205"/>
      <c r="D14" s="205"/>
      <c r="E14" s="240" t="s">
        <v>474</v>
      </c>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8"/>
    </row>
    <row r="15" spans="2:116" x14ac:dyDescent="0.25">
      <c r="B15" s="204"/>
      <c r="C15" s="205"/>
      <c r="D15" s="205"/>
      <c r="E15" s="240" t="s">
        <v>475</v>
      </c>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6">
        <v>560</v>
      </c>
      <c r="CA15" s="206">
        <v>460</v>
      </c>
      <c r="CB15" s="206">
        <v>660</v>
      </c>
      <c r="CC15" s="206">
        <v>520</v>
      </c>
      <c r="CD15" s="206">
        <v>660</v>
      </c>
      <c r="CE15" s="206">
        <v>320</v>
      </c>
      <c r="CF15" s="206">
        <v>0</v>
      </c>
      <c r="CG15" s="206">
        <v>100</v>
      </c>
      <c r="CH15" s="206">
        <v>260</v>
      </c>
      <c r="CI15" s="206">
        <v>240</v>
      </c>
      <c r="CJ15" s="206">
        <v>1420</v>
      </c>
      <c r="CK15" s="206">
        <v>3060</v>
      </c>
      <c r="CL15" s="206">
        <v>240</v>
      </c>
      <c r="CM15" s="206">
        <v>660</v>
      </c>
      <c r="CN15" s="206">
        <v>860</v>
      </c>
      <c r="CO15" s="206">
        <v>800</v>
      </c>
      <c r="CP15" s="206">
        <v>580</v>
      </c>
      <c r="CQ15" s="206">
        <v>4</v>
      </c>
      <c r="CR15" s="206">
        <v>0</v>
      </c>
      <c r="CS15" s="206">
        <v>320</v>
      </c>
      <c r="CT15" s="206">
        <v>2020</v>
      </c>
      <c r="CU15" s="206">
        <v>520</v>
      </c>
      <c r="CV15" s="206">
        <v>480</v>
      </c>
      <c r="CW15" s="206">
        <v>3320</v>
      </c>
      <c r="CX15" s="206">
        <v>460</v>
      </c>
      <c r="CY15" s="206">
        <v>360</v>
      </c>
      <c r="CZ15" s="206">
        <v>640</v>
      </c>
      <c r="DA15" s="206">
        <v>860</v>
      </c>
      <c r="DB15" s="206">
        <v>640</v>
      </c>
      <c r="DC15" s="206">
        <v>120</v>
      </c>
      <c r="DD15" s="206">
        <v>80</v>
      </c>
      <c r="DE15" s="206">
        <v>60</v>
      </c>
      <c r="DF15" s="206">
        <v>280</v>
      </c>
      <c r="DG15" s="206">
        <v>240</v>
      </c>
      <c r="DH15" s="206">
        <v>360</v>
      </c>
      <c r="DI15" s="205"/>
      <c r="DJ15" s="205"/>
      <c r="DK15" s="205"/>
      <c r="DL15" s="207">
        <v>840</v>
      </c>
    </row>
    <row r="16" spans="2:116" x14ac:dyDescent="0.25">
      <c r="B16" s="199" t="s">
        <v>6</v>
      </c>
      <c r="C16" s="200" t="s">
        <v>6</v>
      </c>
      <c r="D16" s="200" t="s">
        <v>6</v>
      </c>
      <c r="E16" s="239" t="s">
        <v>471</v>
      </c>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200"/>
      <c r="BR16" s="200"/>
      <c r="BS16" s="200"/>
      <c r="BT16" s="200"/>
      <c r="BU16" s="200"/>
      <c r="BV16" s="200"/>
      <c r="BW16" s="200"/>
      <c r="BX16" s="200"/>
      <c r="BY16" s="200"/>
      <c r="BZ16" s="200"/>
      <c r="CA16" s="200"/>
      <c r="CB16" s="200"/>
      <c r="CC16" s="200"/>
      <c r="CD16" s="200"/>
      <c r="CE16" s="200"/>
      <c r="CF16" s="200"/>
      <c r="CG16" s="200"/>
      <c r="CH16" s="200"/>
      <c r="CI16" s="200"/>
      <c r="CJ16" s="200"/>
      <c r="CK16" s="200"/>
      <c r="CL16" s="200"/>
      <c r="CM16" s="200"/>
      <c r="CN16" s="200"/>
      <c r="CO16" s="200"/>
      <c r="CP16" s="200"/>
      <c r="CQ16" s="200"/>
      <c r="CR16" s="200"/>
      <c r="CS16" s="200"/>
      <c r="CT16" s="200"/>
      <c r="CU16" s="200"/>
      <c r="CV16" s="200"/>
      <c r="CW16" s="200"/>
      <c r="CX16" s="200"/>
      <c r="CY16" s="200"/>
      <c r="CZ16" s="200"/>
      <c r="DA16" s="200"/>
      <c r="DB16" s="200"/>
      <c r="DC16" s="200"/>
      <c r="DD16" s="200"/>
      <c r="DE16" s="200"/>
      <c r="DF16" s="200"/>
      <c r="DG16" s="200"/>
      <c r="DH16" s="200"/>
      <c r="DI16" s="200"/>
      <c r="DJ16" s="200"/>
      <c r="DK16" s="200"/>
      <c r="DL16" s="201"/>
    </row>
    <row r="17" spans="2:116" x14ac:dyDescent="0.25">
      <c r="B17" s="199"/>
      <c r="C17" s="200"/>
      <c r="D17" s="200"/>
      <c r="E17" s="239" t="s">
        <v>472</v>
      </c>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0"/>
      <c r="BI17" s="200"/>
      <c r="BJ17" s="200"/>
      <c r="BK17" s="200"/>
      <c r="BL17" s="200"/>
      <c r="BM17" s="200"/>
      <c r="BN17" s="200"/>
      <c r="BO17" s="200"/>
      <c r="BP17" s="200"/>
      <c r="BQ17" s="200"/>
      <c r="BR17" s="200"/>
      <c r="BS17" s="200"/>
      <c r="BT17" s="200"/>
      <c r="BU17" s="200"/>
      <c r="BV17" s="200"/>
      <c r="BW17" s="200"/>
      <c r="BX17" s="200"/>
      <c r="BY17" s="200"/>
      <c r="BZ17" s="200"/>
      <c r="CA17" s="200"/>
      <c r="CB17" s="200"/>
      <c r="CC17" s="200"/>
      <c r="CD17" s="200"/>
      <c r="CE17" s="200"/>
      <c r="CF17" s="200"/>
      <c r="CG17" s="200"/>
      <c r="CH17" s="200"/>
      <c r="CI17" s="200"/>
      <c r="CJ17" s="200"/>
      <c r="CK17" s="200"/>
      <c r="CL17" s="200"/>
      <c r="CM17" s="200"/>
      <c r="CN17" s="200"/>
      <c r="CO17" s="200"/>
      <c r="CP17" s="200"/>
      <c r="CQ17" s="200"/>
      <c r="CR17" s="200"/>
      <c r="CS17" s="200"/>
      <c r="CT17" s="200"/>
      <c r="CU17" s="200"/>
      <c r="CV17" s="200"/>
      <c r="CW17" s="200"/>
      <c r="CX17" s="200"/>
      <c r="CY17" s="200"/>
      <c r="CZ17" s="200"/>
      <c r="DA17" s="200"/>
      <c r="DB17" s="200"/>
      <c r="DC17" s="200"/>
      <c r="DD17" s="200"/>
      <c r="DE17" s="200"/>
      <c r="DF17" s="200"/>
      <c r="DG17" s="200"/>
      <c r="DH17" s="200"/>
      <c r="DI17" s="200"/>
      <c r="DJ17" s="200"/>
      <c r="DK17" s="200"/>
      <c r="DL17" s="201"/>
    </row>
    <row r="18" spans="2:116" x14ac:dyDescent="0.25">
      <c r="B18" s="199"/>
      <c r="C18" s="200"/>
      <c r="D18" s="200"/>
      <c r="E18" s="239" t="s">
        <v>473</v>
      </c>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0"/>
      <c r="CC18" s="200"/>
      <c r="CD18" s="200"/>
      <c r="CE18" s="200"/>
      <c r="CF18" s="200"/>
      <c r="CG18" s="200"/>
      <c r="CH18" s="200"/>
      <c r="CI18" s="200"/>
      <c r="CJ18" s="200"/>
      <c r="CK18" s="200"/>
      <c r="CL18" s="200"/>
      <c r="CM18" s="200"/>
      <c r="CN18" s="200"/>
      <c r="CO18" s="200"/>
      <c r="CP18" s="200"/>
      <c r="CQ18" s="200"/>
      <c r="CR18" s="200"/>
      <c r="CS18" s="200"/>
      <c r="CT18" s="200"/>
      <c r="CU18" s="200"/>
      <c r="CV18" s="200"/>
      <c r="CW18" s="200"/>
      <c r="CX18" s="200"/>
      <c r="CY18" s="200"/>
      <c r="CZ18" s="200"/>
      <c r="DA18" s="200"/>
      <c r="DB18" s="200"/>
      <c r="DC18" s="200"/>
      <c r="DD18" s="200"/>
      <c r="DE18" s="200"/>
      <c r="DF18" s="200"/>
      <c r="DG18" s="200"/>
      <c r="DH18" s="200"/>
      <c r="DI18" s="200"/>
      <c r="DJ18" s="200"/>
      <c r="DK18" s="200"/>
      <c r="DL18" s="201"/>
    </row>
    <row r="19" spans="2:116" x14ac:dyDescent="0.25">
      <c r="B19" s="199"/>
      <c r="C19" s="200"/>
      <c r="D19" s="200"/>
      <c r="E19" s="239" t="s">
        <v>474</v>
      </c>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0"/>
      <c r="BV19" s="200"/>
      <c r="BW19" s="200"/>
      <c r="BX19" s="200"/>
      <c r="BY19" s="200"/>
      <c r="BZ19" s="200"/>
      <c r="CA19" s="200"/>
      <c r="CB19" s="200"/>
      <c r="CC19" s="200"/>
      <c r="CD19" s="200"/>
      <c r="CE19" s="200"/>
      <c r="CF19" s="200"/>
      <c r="CG19" s="200"/>
      <c r="CH19" s="200"/>
      <c r="CI19" s="200"/>
      <c r="CJ19" s="200"/>
      <c r="CK19" s="200"/>
      <c r="CL19" s="200"/>
      <c r="CM19" s="200"/>
      <c r="CN19" s="200"/>
      <c r="CO19" s="200"/>
      <c r="CP19" s="200"/>
      <c r="CQ19" s="200"/>
      <c r="CR19" s="200"/>
      <c r="CS19" s="200"/>
      <c r="CT19" s="200"/>
      <c r="CU19" s="200"/>
      <c r="CV19" s="200"/>
      <c r="CW19" s="200"/>
      <c r="CX19" s="200"/>
      <c r="CY19" s="200"/>
      <c r="CZ19" s="200"/>
      <c r="DA19" s="200"/>
      <c r="DB19" s="200"/>
      <c r="DC19" s="200"/>
      <c r="DD19" s="200"/>
      <c r="DE19" s="200"/>
      <c r="DF19" s="200"/>
      <c r="DG19" s="200"/>
      <c r="DH19" s="200"/>
      <c r="DI19" s="200"/>
      <c r="DJ19" s="200"/>
      <c r="DK19" s="200"/>
      <c r="DL19" s="201"/>
    </row>
    <row r="20" spans="2:116" x14ac:dyDescent="0.25">
      <c r="B20" s="199"/>
      <c r="C20" s="200"/>
      <c r="D20" s="200"/>
      <c r="E20" s="239" t="s">
        <v>475</v>
      </c>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2">
        <v>532</v>
      </c>
      <c r="CA20" s="202">
        <v>675</v>
      </c>
      <c r="CB20" s="202">
        <v>836</v>
      </c>
      <c r="CC20" s="202">
        <v>635</v>
      </c>
      <c r="CD20" s="202">
        <v>646</v>
      </c>
      <c r="CE20" s="202">
        <v>287</v>
      </c>
      <c r="CF20" s="202">
        <v>0</v>
      </c>
      <c r="CG20" s="202">
        <v>561</v>
      </c>
      <c r="CH20" s="202">
        <v>1396</v>
      </c>
      <c r="CI20" s="202">
        <v>1338</v>
      </c>
      <c r="CJ20" s="202">
        <v>1222</v>
      </c>
      <c r="CK20" s="202">
        <v>362</v>
      </c>
      <c r="CL20" s="202">
        <v>150</v>
      </c>
      <c r="CM20" s="202">
        <v>1375</v>
      </c>
      <c r="CN20" s="202">
        <v>1398</v>
      </c>
      <c r="CO20" s="202">
        <v>1449</v>
      </c>
      <c r="CP20" s="202">
        <v>1572</v>
      </c>
      <c r="CQ20" s="202">
        <v>560</v>
      </c>
      <c r="CR20" s="202">
        <v>0</v>
      </c>
      <c r="CS20" s="202">
        <v>613</v>
      </c>
      <c r="CT20" s="202">
        <v>1820</v>
      </c>
      <c r="CU20" s="202">
        <v>638</v>
      </c>
      <c r="CV20" s="202">
        <v>0</v>
      </c>
      <c r="CW20" s="202">
        <v>0</v>
      </c>
      <c r="CX20" s="202">
        <v>2016</v>
      </c>
      <c r="CY20" s="202">
        <v>1308</v>
      </c>
      <c r="CZ20" s="202">
        <v>1469</v>
      </c>
      <c r="DA20" s="202">
        <v>1439</v>
      </c>
      <c r="DB20" s="202">
        <v>1165</v>
      </c>
      <c r="DC20" s="202">
        <v>172</v>
      </c>
      <c r="DD20" s="202">
        <v>0</v>
      </c>
      <c r="DE20" s="202">
        <v>0</v>
      </c>
      <c r="DF20" s="202">
        <v>1095</v>
      </c>
      <c r="DG20" s="202">
        <v>1252</v>
      </c>
      <c r="DH20" s="202">
        <v>1164</v>
      </c>
      <c r="DI20" s="202">
        <v>623</v>
      </c>
      <c r="DJ20" s="200"/>
      <c r="DK20" s="200"/>
      <c r="DL20" s="201"/>
    </row>
    <row r="21" spans="2:116" ht="60" x14ac:dyDescent="0.25">
      <c r="B21" s="204" t="s">
        <v>47</v>
      </c>
      <c r="C21" s="205" t="s">
        <v>7</v>
      </c>
      <c r="D21" s="205" t="s">
        <v>7</v>
      </c>
      <c r="E21" s="240" t="s">
        <v>471</v>
      </c>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c r="CN21" s="205"/>
      <c r="CO21" s="205"/>
      <c r="CP21" s="205"/>
      <c r="CQ21" s="205"/>
      <c r="CR21" s="205"/>
      <c r="CS21" s="205"/>
      <c r="CT21" s="205"/>
      <c r="CU21" s="205"/>
      <c r="CV21" s="205"/>
      <c r="CW21" s="205"/>
      <c r="CX21" s="205"/>
      <c r="CY21" s="205"/>
      <c r="CZ21" s="205"/>
      <c r="DA21" s="205"/>
      <c r="DB21" s="205"/>
      <c r="DC21" s="205"/>
      <c r="DD21" s="205"/>
      <c r="DE21" s="205"/>
      <c r="DF21" s="205"/>
      <c r="DG21" s="205"/>
      <c r="DH21" s="205"/>
      <c r="DI21" s="205"/>
      <c r="DJ21" s="205"/>
      <c r="DK21" s="205"/>
      <c r="DL21" s="208"/>
    </row>
    <row r="22" spans="2:116" x14ac:dyDescent="0.25">
      <c r="B22" s="204"/>
      <c r="C22" s="205"/>
      <c r="D22" s="205"/>
      <c r="E22" s="240" t="s">
        <v>472</v>
      </c>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5"/>
      <c r="CO22" s="205"/>
      <c r="CP22" s="205"/>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8"/>
    </row>
    <row r="23" spans="2:116" x14ac:dyDescent="0.25">
      <c r="B23" s="204"/>
      <c r="C23" s="205"/>
      <c r="D23" s="205"/>
      <c r="E23" s="240" t="s">
        <v>473</v>
      </c>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5"/>
      <c r="DA23" s="205"/>
      <c r="DB23" s="205"/>
      <c r="DC23" s="205"/>
      <c r="DD23" s="205"/>
      <c r="DE23" s="205"/>
      <c r="DF23" s="205"/>
      <c r="DG23" s="205"/>
      <c r="DH23" s="205"/>
      <c r="DI23" s="205"/>
      <c r="DJ23" s="205"/>
      <c r="DK23" s="205"/>
      <c r="DL23" s="208"/>
    </row>
    <row r="24" spans="2:116" x14ac:dyDescent="0.25">
      <c r="B24" s="204"/>
      <c r="C24" s="205"/>
      <c r="D24" s="205"/>
      <c r="E24" s="240" t="s">
        <v>474</v>
      </c>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05"/>
      <c r="CA24" s="205"/>
      <c r="CB24" s="205"/>
      <c r="CC24" s="205"/>
      <c r="CD24" s="205"/>
      <c r="CE24" s="205"/>
      <c r="CF24" s="205"/>
      <c r="CG24" s="205"/>
      <c r="CH24" s="205"/>
      <c r="CI24" s="205"/>
      <c r="CJ24" s="205"/>
      <c r="CK24" s="205"/>
      <c r="CL24" s="205"/>
      <c r="CM24" s="205"/>
      <c r="CN24" s="205"/>
      <c r="CO24" s="205"/>
      <c r="CP24" s="205"/>
      <c r="CQ24" s="205"/>
      <c r="CR24" s="205"/>
      <c r="CS24" s="205"/>
      <c r="CT24" s="205"/>
      <c r="CU24" s="205"/>
      <c r="CV24" s="205"/>
      <c r="CW24" s="205"/>
      <c r="CX24" s="205"/>
      <c r="CY24" s="205"/>
      <c r="CZ24" s="205"/>
      <c r="DA24" s="205"/>
      <c r="DB24" s="205"/>
      <c r="DC24" s="205"/>
      <c r="DD24" s="205"/>
      <c r="DE24" s="205"/>
      <c r="DF24" s="205"/>
      <c r="DG24" s="205"/>
      <c r="DH24" s="205"/>
      <c r="DI24" s="205"/>
      <c r="DJ24" s="205"/>
      <c r="DK24" s="205"/>
      <c r="DL24" s="208"/>
    </row>
    <row r="25" spans="2:116" x14ac:dyDescent="0.25">
      <c r="B25" s="204"/>
      <c r="C25" s="205"/>
      <c r="D25" s="205"/>
      <c r="E25" s="240" t="s">
        <v>475</v>
      </c>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6">
        <v>24</v>
      </c>
      <c r="CA25" s="206">
        <v>60</v>
      </c>
      <c r="CB25" s="206">
        <v>300</v>
      </c>
      <c r="CC25" s="206">
        <v>140</v>
      </c>
      <c r="CD25" s="206">
        <v>420</v>
      </c>
      <c r="CE25" s="206">
        <v>140</v>
      </c>
      <c r="CF25" s="206">
        <v>0</v>
      </c>
      <c r="CG25" s="206">
        <v>100</v>
      </c>
      <c r="CH25" s="206">
        <v>80</v>
      </c>
      <c r="CI25" s="206">
        <v>240</v>
      </c>
      <c r="CJ25" s="206">
        <v>120</v>
      </c>
      <c r="CK25" s="206">
        <v>60</v>
      </c>
      <c r="CL25" s="206">
        <v>40</v>
      </c>
      <c r="CM25" s="206">
        <v>200</v>
      </c>
      <c r="CN25" s="206">
        <v>120</v>
      </c>
      <c r="CO25" s="206">
        <v>200</v>
      </c>
      <c r="CP25" s="206">
        <v>200</v>
      </c>
      <c r="CQ25" s="206">
        <v>120</v>
      </c>
      <c r="CR25" s="206">
        <v>0</v>
      </c>
      <c r="CS25" s="206">
        <v>60</v>
      </c>
      <c r="CT25" s="206">
        <v>80</v>
      </c>
      <c r="CU25" s="206">
        <v>200</v>
      </c>
      <c r="CV25" s="206">
        <v>220</v>
      </c>
      <c r="CW25" s="206">
        <v>80</v>
      </c>
      <c r="CX25" s="206">
        <v>60</v>
      </c>
      <c r="CY25" s="206">
        <v>160</v>
      </c>
      <c r="CZ25" s="206">
        <v>374</v>
      </c>
      <c r="DA25" s="206">
        <v>220</v>
      </c>
      <c r="DB25" s="206">
        <v>528</v>
      </c>
      <c r="DC25" s="206">
        <v>374</v>
      </c>
      <c r="DD25" s="206">
        <v>44</v>
      </c>
      <c r="DE25" s="206">
        <v>66</v>
      </c>
      <c r="DF25" s="206">
        <v>176</v>
      </c>
      <c r="DG25" s="206">
        <v>176</v>
      </c>
      <c r="DH25" s="206">
        <v>506</v>
      </c>
      <c r="DI25" s="206">
        <v>374</v>
      </c>
      <c r="DJ25" s="206">
        <v>66</v>
      </c>
      <c r="DK25" s="206">
        <v>242</v>
      </c>
      <c r="DL25" s="207">
        <v>396</v>
      </c>
    </row>
    <row r="26" spans="2:116" ht="60" x14ac:dyDescent="0.25">
      <c r="B26" s="199" t="s">
        <v>47</v>
      </c>
      <c r="C26" s="200" t="s">
        <v>12</v>
      </c>
      <c r="D26" s="200" t="s">
        <v>12</v>
      </c>
      <c r="E26" s="239" t="s">
        <v>471</v>
      </c>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c r="BW26" s="200"/>
      <c r="BX26" s="200"/>
      <c r="BY26" s="200"/>
      <c r="BZ26" s="200"/>
      <c r="CA26" s="200"/>
      <c r="CB26" s="200"/>
      <c r="CC26" s="200"/>
      <c r="CD26" s="200"/>
      <c r="CE26" s="200"/>
      <c r="CF26" s="200"/>
      <c r="CG26" s="200"/>
      <c r="CH26" s="200"/>
      <c r="CI26" s="200"/>
      <c r="CJ26" s="200"/>
      <c r="CK26" s="200"/>
      <c r="CL26" s="200"/>
      <c r="CM26" s="200"/>
      <c r="CN26" s="200"/>
      <c r="CO26" s="200"/>
      <c r="CP26" s="200"/>
      <c r="CQ26" s="200"/>
      <c r="CR26" s="200"/>
      <c r="CS26" s="200"/>
      <c r="CT26" s="200"/>
      <c r="CU26" s="200"/>
      <c r="CV26" s="200"/>
      <c r="CW26" s="200"/>
      <c r="CX26" s="200"/>
      <c r="CY26" s="200"/>
      <c r="CZ26" s="200"/>
      <c r="DA26" s="200"/>
      <c r="DB26" s="200"/>
      <c r="DC26" s="200"/>
      <c r="DD26" s="200"/>
      <c r="DE26" s="200"/>
      <c r="DF26" s="200"/>
      <c r="DG26" s="200"/>
      <c r="DH26" s="200"/>
      <c r="DI26" s="200"/>
      <c r="DJ26" s="200"/>
      <c r="DK26" s="200"/>
      <c r="DL26" s="201"/>
    </row>
    <row r="27" spans="2:116" x14ac:dyDescent="0.25">
      <c r="B27" s="199"/>
      <c r="C27" s="200"/>
      <c r="D27" s="200"/>
      <c r="E27" s="239" t="s">
        <v>472</v>
      </c>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0"/>
      <c r="BR27" s="200"/>
      <c r="BS27" s="200"/>
      <c r="BT27" s="200"/>
      <c r="BU27" s="200"/>
      <c r="BV27" s="200"/>
      <c r="BW27" s="200"/>
      <c r="BX27" s="200"/>
      <c r="BY27" s="200"/>
      <c r="BZ27" s="200"/>
      <c r="CA27" s="200"/>
      <c r="CB27" s="200"/>
      <c r="CC27" s="200"/>
      <c r="CD27" s="200"/>
      <c r="CE27" s="200"/>
      <c r="CF27" s="200"/>
      <c r="CG27" s="200"/>
      <c r="CH27" s="200"/>
      <c r="CI27" s="200"/>
      <c r="CJ27" s="200"/>
      <c r="CK27" s="200"/>
      <c r="CL27" s="200"/>
      <c r="CM27" s="200"/>
      <c r="CN27" s="200"/>
      <c r="CO27" s="200"/>
      <c r="CP27" s="200"/>
      <c r="CQ27" s="200"/>
      <c r="CR27" s="200"/>
      <c r="CS27" s="200"/>
      <c r="CT27" s="200"/>
      <c r="CU27" s="200"/>
      <c r="CV27" s="200"/>
      <c r="CW27" s="200"/>
      <c r="CX27" s="200"/>
      <c r="CY27" s="200"/>
      <c r="CZ27" s="200"/>
      <c r="DA27" s="200"/>
      <c r="DB27" s="200"/>
      <c r="DC27" s="200"/>
      <c r="DD27" s="200"/>
      <c r="DE27" s="200"/>
      <c r="DF27" s="200"/>
      <c r="DG27" s="200"/>
      <c r="DH27" s="200"/>
      <c r="DI27" s="200"/>
      <c r="DJ27" s="200"/>
      <c r="DK27" s="200"/>
      <c r="DL27" s="201"/>
    </row>
    <row r="28" spans="2:116" x14ac:dyDescent="0.25">
      <c r="B28" s="199"/>
      <c r="C28" s="200"/>
      <c r="D28" s="200"/>
      <c r="E28" s="239" t="s">
        <v>473</v>
      </c>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200"/>
      <c r="BR28" s="200"/>
      <c r="BS28" s="200"/>
      <c r="BT28" s="200"/>
      <c r="BU28" s="200"/>
      <c r="BV28" s="200"/>
      <c r="BW28" s="200"/>
      <c r="BX28" s="200"/>
      <c r="BY28" s="200"/>
      <c r="BZ28" s="200"/>
      <c r="CA28" s="200"/>
      <c r="CB28" s="200"/>
      <c r="CC28" s="200"/>
      <c r="CD28" s="200"/>
      <c r="CE28" s="200"/>
      <c r="CF28" s="200"/>
      <c r="CG28" s="200"/>
      <c r="CH28" s="200"/>
      <c r="CI28" s="200"/>
      <c r="CJ28" s="200"/>
      <c r="CK28" s="200"/>
      <c r="CL28" s="200"/>
      <c r="CM28" s="200"/>
      <c r="CN28" s="200"/>
      <c r="CO28" s="200"/>
      <c r="CP28" s="200"/>
      <c r="CQ28" s="200"/>
      <c r="CR28" s="200"/>
      <c r="CS28" s="200"/>
      <c r="CT28" s="200"/>
      <c r="CU28" s="200"/>
      <c r="CV28" s="200"/>
      <c r="CW28" s="200"/>
      <c r="CX28" s="200"/>
      <c r="CY28" s="200"/>
      <c r="CZ28" s="200"/>
      <c r="DA28" s="200"/>
      <c r="DB28" s="200"/>
      <c r="DC28" s="200"/>
      <c r="DD28" s="200"/>
      <c r="DE28" s="200"/>
      <c r="DF28" s="200"/>
      <c r="DG28" s="200"/>
      <c r="DH28" s="200"/>
      <c r="DI28" s="200"/>
      <c r="DJ28" s="200"/>
      <c r="DK28" s="200"/>
      <c r="DL28" s="201"/>
    </row>
    <row r="29" spans="2:116" x14ac:dyDescent="0.25">
      <c r="B29" s="199"/>
      <c r="C29" s="200"/>
      <c r="D29" s="200"/>
      <c r="E29" s="239" t="s">
        <v>474</v>
      </c>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c r="BQ29" s="200"/>
      <c r="BR29" s="200"/>
      <c r="BS29" s="200"/>
      <c r="BT29" s="200"/>
      <c r="BU29" s="200"/>
      <c r="BV29" s="200"/>
      <c r="BW29" s="200"/>
      <c r="BX29" s="200"/>
      <c r="BY29" s="200"/>
      <c r="BZ29" s="200"/>
      <c r="CA29" s="200"/>
      <c r="CB29" s="200"/>
      <c r="CC29" s="200"/>
      <c r="CD29" s="200"/>
      <c r="CE29" s="200"/>
      <c r="CF29" s="200"/>
      <c r="CG29" s="200"/>
      <c r="CH29" s="200"/>
      <c r="CI29" s="200"/>
      <c r="CJ29" s="200"/>
      <c r="CK29" s="200"/>
      <c r="CL29" s="200"/>
      <c r="CM29" s="200"/>
      <c r="CN29" s="200"/>
      <c r="CO29" s="200"/>
      <c r="CP29" s="200"/>
      <c r="CQ29" s="200"/>
      <c r="CR29" s="200"/>
      <c r="CS29" s="200"/>
      <c r="CT29" s="200"/>
      <c r="CU29" s="200"/>
      <c r="CV29" s="200"/>
      <c r="CW29" s="200"/>
      <c r="CX29" s="200"/>
      <c r="CY29" s="200"/>
      <c r="CZ29" s="200"/>
      <c r="DA29" s="200"/>
      <c r="DB29" s="200"/>
      <c r="DC29" s="200"/>
      <c r="DD29" s="200"/>
      <c r="DE29" s="200"/>
      <c r="DF29" s="200"/>
      <c r="DG29" s="200"/>
      <c r="DH29" s="200"/>
      <c r="DI29" s="200"/>
      <c r="DJ29" s="200"/>
      <c r="DK29" s="200"/>
      <c r="DL29" s="201"/>
    </row>
    <row r="30" spans="2:116" x14ac:dyDescent="0.25">
      <c r="B30" s="199"/>
      <c r="C30" s="200"/>
      <c r="D30" s="200"/>
      <c r="E30" s="239" t="s">
        <v>475</v>
      </c>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200"/>
      <c r="BR30" s="200"/>
      <c r="BS30" s="200"/>
      <c r="BT30" s="200"/>
      <c r="BU30" s="200"/>
      <c r="BV30" s="200"/>
      <c r="BW30" s="200"/>
      <c r="BX30" s="200"/>
      <c r="BY30" s="200"/>
      <c r="BZ30" s="202">
        <v>480</v>
      </c>
      <c r="CA30" s="202">
        <v>980</v>
      </c>
      <c r="CB30" s="202">
        <v>1400</v>
      </c>
      <c r="CC30" s="202">
        <v>1260</v>
      </c>
      <c r="CD30" s="202">
        <v>3500</v>
      </c>
      <c r="CE30" s="202">
        <v>1320</v>
      </c>
      <c r="CF30" s="202">
        <v>20</v>
      </c>
      <c r="CG30" s="202">
        <v>100</v>
      </c>
      <c r="CH30" s="202">
        <v>420</v>
      </c>
      <c r="CI30" s="202">
        <v>900</v>
      </c>
      <c r="CJ30" s="202">
        <v>920</v>
      </c>
      <c r="CK30" s="202">
        <v>220</v>
      </c>
      <c r="CL30" s="200"/>
      <c r="CM30" s="200"/>
      <c r="CN30" s="200"/>
      <c r="CO30" s="200"/>
      <c r="CP30" s="200"/>
      <c r="CQ30" s="200"/>
      <c r="CR30" s="202">
        <v>0</v>
      </c>
      <c r="CS30" s="200"/>
      <c r="CT30" s="200"/>
      <c r="CU30" s="200"/>
      <c r="CV30" s="202">
        <v>1040</v>
      </c>
      <c r="CW30" s="200"/>
      <c r="CX30" s="202">
        <v>506</v>
      </c>
      <c r="CY30" s="202">
        <v>1000</v>
      </c>
      <c r="CZ30" s="202">
        <v>1672</v>
      </c>
      <c r="DA30" s="202">
        <v>1386</v>
      </c>
      <c r="DB30" s="202">
        <v>4004</v>
      </c>
      <c r="DC30" s="202">
        <v>2288</v>
      </c>
      <c r="DD30" s="202">
        <v>44</v>
      </c>
      <c r="DE30" s="202">
        <v>22</v>
      </c>
      <c r="DF30" s="202">
        <v>660</v>
      </c>
      <c r="DG30" s="202">
        <v>1408</v>
      </c>
      <c r="DH30" s="202">
        <v>1012</v>
      </c>
      <c r="DI30" s="202">
        <v>1584</v>
      </c>
      <c r="DJ30" s="202">
        <v>484</v>
      </c>
      <c r="DK30" s="202">
        <v>396</v>
      </c>
      <c r="DL30" s="203">
        <v>1584</v>
      </c>
    </row>
    <row r="31" spans="2:116" ht="60" x14ac:dyDescent="0.25">
      <c r="B31" s="204" t="s">
        <v>47</v>
      </c>
      <c r="C31" s="205" t="s">
        <v>70</v>
      </c>
      <c r="D31" s="205" t="s">
        <v>70</v>
      </c>
      <c r="E31" s="240" t="s">
        <v>471</v>
      </c>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c r="BS31" s="205"/>
      <c r="BT31" s="205"/>
      <c r="BU31" s="205"/>
      <c r="BV31" s="205"/>
      <c r="BW31" s="205"/>
      <c r="BX31" s="205"/>
      <c r="BY31" s="205"/>
      <c r="BZ31" s="205"/>
      <c r="CA31" s="205"/>
      <c r="CB31" s="205"/>
      <c r="CC31" s="205"/>
      <c r="CD31" s="205"/>
      <c r="CE31" s="205"/>
      <c r="CF31" s="205"/>
      <c r="CG31" s="205"/>
      <c r="CH31" s="205"/>
      <c r="CI31" s="205"/>
      <c r="CJ31" s="205"/>
      <c r="CK31" s="205"/>
      <c r="CL31" s="205"/>
      <c r="CM31" s="205"/>
      <c r="CN31" s="205"/>
      <c r="CO31" s="205"/>
      <c r="CP31" s="205"/>
      <c r="CQ31" s="205"/>
      <c r="CR31" s="205"/>
      <c r="CS31" s="205"/>
      <c r="CT31" s="205"/>
      <c r="CU31" s="205"/>
      <c r="CV31" s="205"/>
      <c r="CW31" s="205"/>
      <c r="CX31" s="205"/>
      <c r="CY31" s="205"/>
      <c r="CZ31" s="205"/>
      <c r="DA31" s="205"/>
      <c r="DB31" s="205"/>
      <c r="DC31" s="205"/>
      <c r="DD31" s="205"/>
      <c r="DE31" s="205"/>
      <c r="DF31" s="205"/>
      <c r="DG31" s="205"/>
      <c r="DH31" s="205"/>
      <c r="DI31" s="205"/>
      <c r="DJ31" s="205"/>
      <c r="DK31" s="205"/>
      <c r="DL31" s="208"/>
    </row>
    <row r="32" spans="2:116" x14ac:dyDescent="0.25">
      <c r="B32" s="204"/>
      <c r="C32" s="205"/>
      <c r="D32" s="205"/>
      <c r="E32" s="240" t="s">
        <v>472</v>
      </c>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S32" s="205"/>
      <c r="BT32" s="205"/>
      <c r="BU32" s="205"/>
      <c r="BV32" s="205"/>
      <c r="BW32" s="205"/>
      <c r="BX32" s="205"/>
      <c r="BY32" s="205"/>
      <c r="BZ32" s="205"/>
      <c r="CA32" s="205"/>
      <c r="CB32" s="205"/>
      <c r="CC32" s="205"/>
      <c r="CD32" s="205"/>
      <c r="CE32" s="205"/>
      <c r="CF32" s="205"/>
      <c r="CG32" s="205"/>
      <c r="CH32" s="205"/>
      <c r="CI32" s="205"/>
      <c r="CJ32" s="205"/>
      <c r="CK32" s="205"/>
      <c r="CL32" s="205"/>
      <c r="CM32" s="205"/>
      <c r="CN32" s="205"/>
      <c r="CO32" s="205"/>
      <c r="CP32" s="205"/>
      <c r="CQ32" s="205"/>
      <c r="CR32" s="205"/>
      <c r="CS32" s="205"/>
      <c r="CT32" s="205"/>
      <c r="CU32" s="205"/>
      <c r="CV32" s="205"/>
      <c r="CW32" s="205"/>
      <c r="CX32" s="205"/>
      <c r="CY32" s="205"/>
      <c r="CZ32" s="205"/>
      <c r="DA32" s="205"/>
      <c r="DB32" s="205"/>
      <c r="DC32" s="205"/>
      <c r="DD32" s="205"/>
      <c r="DE32" s="205"/>
      <c r="DF32" s="205"/>
      <c r="DG32" s="205"/>
      <c r="DH32" s="205"/>
      <c r="DI32" s="205"/>
      <c r="DJ32" s="205"/>
      <c r="DK32" s="205"/>
      <c r="DL32" s="208"/>
    </row>
    <row r="33" spans="2:116" x14ac:dyDescent="0.25">
      <c r="B33" s="204"/>
      <c r="C33" s="205"/>
      <c r="D33" s="205"/>
      <c r="E33" s="240" t="s">
        <v>473</v>
      </c>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S33" s="205"/>
      <c r="BT33" s="205"/>
      <c r="BU33" s="205"/>
      <c r="BV33" s="205"/>
      <c r="BW33" s="205"/>
      <c r="BX33" s="205"/>
      <c r="BY33" s="205"/>
      <c r="BZ33" s="205"/>
      <c r="CA33" s="205"/>
      <c r="CB33" s="205"/>
      <c r="CC33" s="205"/>
      <c r="CD33" s="205"/>
      <c r="CE33" s="205"/>
      <c r="CF33" s="205"/>
      <c r="CG33" s="205"/>
      <c r="CH33" s="205"/>
      <c r="CI33" s="205"/>
      <c r="CJ33" s="205"/>
      <c r="CK33" s="205"/>
      <c r="CL33" s="205"/>
      <c r="CM33" s="205"/>
      <c r="CN33" s="205"/>
      <c r="CO33" s="205"/>
      <c r="CP33" s="205"/>
      <c r="CQ33" s="205"/>
      <c r="CR33" s="205"/>
      <c r="CS33" s="205"/>
      <c r="CT33" s="205"/>
      <c r="CU33" s="205"/>
      <c r="CV33" s="205"/>
      <c r="CW33" s="205"/>
      <c r="CX33" s="205"/>
      <c r="CY33" s="205"/>
      <c r="CZ33" s="205"/>
      <c r="DA33" s="205"/>
      <c r="DB33" s="205"/>
      <c r="DC33" s="205"/>
      <c r="DD33" s="205"/>
      <c r="DE33" s="205"/>
      <c r="DF33" s="205"/>
      <c r="DG33" s="205"/>
      <c r="DH33" s="205"/>
      <c r="DI33" s="205"/>
      <c r="DJ33" s="205"/>
      <c r="DK33" s="205"/>
      <c r="DL33" s="208"/>
    </row>
    <row r="34" spans="2:116" x14ac:dyDescent="0.25">
      <c r="B34" s="204"/>
      <c r="C34" s="205"/>
      <c r="D34" s="205"/>
      <c r="E34" s="240" t="s">
        <v>474</v>
      </c>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5"/>
      <c r="CE34" s="205"/>
      <c r="CF34" s="205"/>
      <c r="CG34" s="205"/>
      <c r="CH34" s="205"/>
      <c r="CI34" s="205"/>
      <c r="CJ34" s="205"/>
      <c r="CK34" s="205"/>
      <c r="CL34" s="205"/>
      <c r="CM34" s="205"/>
      <c r="CN34" s="205"/>
      <c r="CO34" s="205"/>
      <c r="CP34" s="205"/>
      <c r="CQ34" s="205"/>
      <c r="CR34" s="205"/>
      <c r="CS34" s="205"/>
      <c r="CT34" s="205"/>
      <c r="CU34" s="205"/>
      <c r="CV34" s="205"/>
      <c r="CW34" s="205"/>
      <c r="CX34" s="205"/>
      <c r="CY34" s="205"/>
      <c r="CZ34" s="205"/>
      <c r="DA34" s="205"/>
      <c r="DB34" s="205"/>
      <c r="DC34" s="205"/>
      <c r="DD34" s="205"/>
      <c r="DE34" s="205"/>
      <c r="DF34" s="205"/>
      <c r="DG34" s="205"/>
      <c r="DH34" s="205"/>
      <c r="DI34" s="205"/>
      <c r="DJ34" s="205"/>
      <c r="DK34" s="205"/>
      <c r="DL34" s="208"/>
    </row>
    <row r="35" spans="2:116" x14ac:dyDescent="0.25">
      <c r="B35" s="204"/>
      <c r="C35" s="205"/>
      <c r="D35" s="205"/>
      <c r="E35" s="240" t="s">
        <v>475</v>
      </c>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c r="BZ35" s="206">
        <v>0</v>
      </c>
      <c r="CA35" s="206">
        <v>40</v>
      </c>
      <c r="CB35" s="206">
        <v>27</v>
      </c>
      <c r="CC35" s="206">
        <v>0</v>
      </c>
      <c r="CD35" s="206">
        <v>216</v>
      </c>
      <c r="CE35" s="206">
        <v>227</v>
      </c>
      <c r="CF35" s="206">
        <v>0</v>
      </c>
      <c r="CG35" s="206">
        <v>20</v>
      </c>
      <c r="CH35" s="206">
        <v>20</v>
      </c>
      <c r="CI35" s="206">
        <v>240</v>
      </c>
      <c r="CJ35" s="206">
        <v>0</v>
      </c>
      <c r="CK35" s="206">
        <v>0</v>
      </c>
      <c r="CL35" s="205"/>
      <c r="CM35" s="206">
        <v>0</v>
      </c>
      <c r="CN35" s="205"/>
      <c r="CO35" s="205"/>
      <c r="CP35" s="206">
        <v>200</v>
      </c>
      <c r="CQ35" s="206">
        <v>140</v>
      </c>
      <c r="CR35" s="206">
        <v>0</v>
      </c>
      <c r="CS35" s="205"/>
      <c r="CT35" s="206">
        <v>64</v>
      </c>
      <c r="CU35" s="206">
        <v>140</v>
      </c>
      <c r="CV35" s="206">
        <v>40</v>
      </c>
      <c r="CW35" s="205"/>
      <c r="CX35" s="206">
        <v>0</v>
      </c>
      <c r="CY35" s="206">
        <v>40</v>
      </c>
      <c r="CZ35" s="206">
        <v>0</v>
      </c>
      <c r="DA35" s="206">
        <v>22</v>
      </c>
      <c r="DB35" s="206">
        <v>330</v>
      </c>
      <c r="DC35" s="206">
        <v>176</v>
      </c>
      <c r="DD35" s="205"/>
      <c r="DE35" s="206">
        <v>110</v>
      </c>
      <c r="DF35" s="206">
        <v>66</v>
      </c>
      <c r="DG35" s="206">
        <v>198</v>
      </c>
      <c r="DH35" s="206">
        <v>44</v>
      </c>
      <c r="DI35" s="206">
        <v>0</v>
      </c>
      <c r="DJ35" s="206">
        <v>0</v>
      </c>
      <c r="DK35" s="206">
        <v>0</v>
      </c>
      <c r="DL35" s="207">
        <v>22</v>
      </c>
    </row>
    <row r="36" spans="2:116" x14ac:dyDescent="0.25">
      <c r="B36" s="199" t="s">
        <v>71</v>
      </c>
      <c r="C36" s="200" t="s">
        <v>15</v>
      </c>
      <c r="D36" s="200" t="s">
        <v>15</v>
      </c>
      <c r="E36" s="239" t="s">
        <v>471</v>
      </c>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c r="BR36" s="200"/>
      <c r="BS36" s="200"/>
      <c r="BT36" s="200"/>
      <c r="BU36" s="200"/>
      <c r="BV36" s="200"/>
      <c r="BW36" s="200"/>
      <c r="BX36" s="200"/>
      <c r="BY36" s="200"/>
      <c r="BZ36" s="200"/>
      <c r="CA36" s="200"/>
      <c r="CB36" s="200"/>
      <c r="CC36" s="200"/>
      <c r="CD36" s="200"/>
      <c r="CE36" s="200"/>
      <c r="CF36" s="200"/>
      <c r="CG36" s="200"/>
      <c r="CH36" s="200"/>
      <c r="CI36" s="200"/>
      <c r="CJ36" s="200"/>
      <c r="CK36" s="200"/>
      <c r="CL36" s="200"/>
      <c r="CM36" s="200"/>
      <c r="CN36" s="200"/>
      <c r="CO36" s="200"/>
      <c r="CP36" s="200"/>
      <c r="CQ36" s="200"/>
      <c r="CR36" s="200"/>
      <c r="CS36" s="200"/>
      <c r="CT36" s="200"/>
      <c r="CU36" s="200"/>
      <c r="CV36" s="200"/>
      <c r="CW36" s="200"/>
      <c r="CX36" s="200"/>
      <c r="CY36" s="200"/>
      <c r="CZ36" s="200"/>
      <c r="DA36" s="200"/>
      <c r="DB36" s="200"/>
      <c r="DC36" s="200"/>
      <c r="DD36" s="200"/>
      <c r="DE36" s="200"/>
      <c r="DF36" s="200"/>
      <c r="DG36" s="200"/>
      <c r="DH36" s="200"/>
      <c r="DI36" s="200"/>
      <c r="DJ36" s="200"/>
      <c r="DK36" s="200"/>
      <c r="DL36" s="201"/>
    </row>
    <row r="37" spans="2:116" x14ac:dyDescent="0.25">
      <c r="B37" s="199"/>
      <c r="C37" s="200"/>
      <c r="D37" s="200"/>
      <c r="E37" s="239" t="s">
        <v>472</v>
      </c>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0"/>
      <c r="BR37" s="200"/>
      <c r="BS37" s="200"/>
      <c r="BT37" s="200"/>
      <c r="BU37" s="200"/>
      <c r="BV37" s="200"/>
      <c r="BW37" s="200"/>
      <c r="BX37" s="200"/>
      <c r="BY37" s="200"/>
      <c r="BZ37" s="200"/>
      <c r="CA37" s="200"/>
      <c r="CB37" s="200"/>
      <c r="CC37" s="200"/>
      <c r="CD37" s="200"/>
      <c r="CE37" s="200"/>
      <c r="CF37" s="200"/>
      <c r="CG37" s="200"/>
      <c r="CH37" s="200"/>
      <c r="CI37" s="200"/>
      <c r="CJ37" s="200"/>
      <c r="CK37" s="200"/>
      <c r="CL37" s="200"/>
      <c r="CM37" s="200"/>
      <c r="CN37" s="200"/>
      <c r="CO37" s="200"/>
      <c r="CP37" s="200"/>
      <c r="CQ37" s="200"/>
      <c r="CR37" s="200"/>
      <c r="CS37" s="200"/>
      <c r="CT37" s="200"/>
      <c r="CU37" s="200"/>
      <c r="CV37" s="200"/>
      <c r="CW37" s="200"/>
      <c r="CX37" s="200"/>
      <c r="CY37" s="200"/>
      <c r="CZ37" s="200"/>
      <c r="DA37" s="200"/>
      <c r="DB37" s="200"/>
      <c r="DC37" s="200"/>
      <c r="DD37" s="200"/>
      <c r="DE37" s="200"/>
      <c r="DF37" s="200"/>
      <c r="DG37" s="200"/>
      <c r="DH37" s="200"/>
      <c r="DI37" s="200"/>
      <c r="DJ37" s="200"/>
      <c r="DK37" s="200"/>
      <c r="DL37" s="201"/>
    </row>
    <row r="38" spans="2:116" x14ac:dyDescent="0.25">
      <c r="B38" s="199"/>
      <c r="C38" s="200"/>
      <c r="D38" s="200"/>
      <c r="E38" s="239" t="s">
        <v>473</v>
      </c>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0"/>
      <c r="BR38" s="200"/>
      <c r="BS38" s="200"/>
      <c r="BT38" s="200"/>
      <c r="BU38" s="200"/>
      <c r="BV38" s="200"/>
      <c r="BW38" s="200"/>
      <c r="BX38" s="200"/>
      <c r="BY38" s="200"/>
      <c r="BZ38" s="200"/>
      <c r="CA38" s="200"/>
      <c r="CB38" s="200"/>
      <c r="CC38" s="200"/>
      <c r="CD38" s="200"/>
      <c r="CE38" s="200"/>
      <c r="CF38" s="200"/>
      <c r="CG38" s="200"/>
      <c r="CH38" s="200"/>
      <c r="CI38" s="200"/>
      <c r="CJ38" s="200"/>
      <c r="CK38" s="200"/>
      <c r="CL38" s="200"/>
      <c r="CM38" s="200"/>
      <c r="CN38" s="200"/>
      <c r="CO38" s="200"/>
      <c r="CP38" s="200"/>
      <c r="CQ38" s="200"/>
      <c r="CR38" s="200"/>
      <c r="CS38" s="200"/>
      <c r="CT38" s="200"/>
      <c r="CU38" s="200"/>
      <c r="CV38" s="200"/>
      <c r="CW38" s="200"/>
      <c r="CX38" s="200"/>
      <c r="CY38" s="200"/>
      <c r="CZ38" s="200"/>
      <c r="DA38" s="200"/>
      <c r="DB38" s="200"/>
      <c r="DC38" s="200"/>
      <c r="DD38" s="200"/>
      <c r="DE38" s="200"/>
      <c r="DF38" s="200"/>
      <c r="DG38" s="200"/>
      <c r="DH38" s="200"/>
      <c r="DI38" s="200"/>
      <c r="DJ38" s="200"/>
      <c r="DK38" s="200"/>
      <c r="DL38" s="201"/>
    </row>
    <row r="39" spans="2:116" x14ac:dyDescent="0.25">
      <c r="B39" s="199"/>
      <c r="C39" s="200"/>
      <c r="D39" s="200"/>
      <c r="E39" s="239" t="s">
        <v>474</v>
      </c>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0"/>
      <c r="BU39" s="200"/>
      <c r="BV39" s="200"/>
      <c r="BW39" s="200"/>
      <c r="BX39" s="200"/>
      <c r="BY39" s="200"/>
      <c r="BZ39" s="200"/>
      <c r="CA39" s="200"/>
      <c r="CB39" s="200"/>
      <c r="CC39" s="200"/>
      <c r="CD39" s="200"/>
      <c r="CE39" s="200"/>
      <c r="CF39" s="200"/>
      <c r="CG39" s="200"/>
      <c r="CH39" s="200"/>
      <c r="CI39" s="200"/>
      <c r="CJ39" s="200"/>
      <c r="CK39" s="200"/>
      <c r="CL39" s="200"/>
      <c r="CM39" s="200"/>
      <c r="CN39" s="200"/>
      <c r="CO39" s="200"/>
      <c r="CP39" s="200"/>
      <c r="CQ39" s="200"/>
      <c r="CR39" s="200"/>
      <c r="CS39" s="200"/>
      <c r="CT39" s="200"/>
      <c r="CU39" s="200"/>
      <c r="CV39" s="200"/>
      <c r="CW39" s="200"/>
      <c r="CX39" s="200"/>
      <c r="CY39" s="200"/>
      <c r="CZ39" s="200"/>
      <c r="DA39" s="200"/>
      <c r="DB39" s="200"/>
      <c r="DC39" s="200"/>
      <c r="DD39" s="200"/>
      <c r="DE39" s="200"/>
      <c r="DF39" s="200"/>
      <c r="DG39" s="200"/>
      <c r="DH39" s="200"/>
      <c r="DI39" s="200"/>
      <c r="DJ39" s="200"/>
      <c r="DK39" s="200"/>
      <c r="DL39" s="201"/>
    </row>
    <row r="40" spans="2:116" x14ac:dyDescent="0.25">
      <c r="B40" s="199"/>
      <c r="C40" s="200"/>
      <c r="D40" s="200"/>
      <c r="E40" s="239" t="s">
        <v>475</v>
      </c>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0"/>
      <c r="BV40" s="200"/>
      <c r="BW40" s="200"/>
      <c r="BX40" s="200"/>
      <c r="BY40" s="200"/>
      <c r="BZ40" s="202">
        <v>340</v>
      </c>
      <c r="CA40" s="202">
        <v>253</v>
      </c>
      <c r="CB40" s="202">
        <v>325</v>
      </c>
      <c r="CC40" s="202">
        <v>314</v>
      </c>
      <c r="CD40" s="202">
        <v>208</v>
      </c>
      <c r="CE40" s="202">
        <v>428</v>
      </c>
      <c r="CF40" s="202">
        <v>0</v>
      </c>
      <c r="CG40" s="202">
        <v>428</v>
      </c>
      <c r="CH40" s="202">
        <v>51</v>
      </c>
      <c r="CI40" s="202">
        <v>386</v>
      </c>
      <c r="CJ40" s="202">
        <v>266</v>
      </c>
      <c r="CK40" s="202">
        <v>433</v>
      </c>
      <c r="CL40" s="202">
        <v>294</v>
      </c>
      <c r="CM40" s="202">
        <v>80</v>
      </c>
      <c r="CN40" s="202">
        <v>109</v>
      </c>
      <c r="CO40" s="202">
        <v>77</v>
      </c>
      <c r="CP40" s="202">
        <v>141</v>
      </c>
      <c r="CQ40" s="200"/>
      <c r="CR40" s="202">
        <v>89</v>
      </c>
      <c r="CS40" s="202">
        <v>39</v>
      </c>
      <c r="CT40" s="202">
        <v>224</v>
      </c>
      <c r="CU40" s="202">
        <v>675</v>
      </c>
      <c r="CV40" s="202">
        <v>630</v>
      </c>
      <c r="CW40" s="202">
        <v>313</v>
      </c>
      <c r="CX40" s="202">
        <v>67</v>
      </c>
      <c r="CY40" s="202">
        <v>183</v>
      </c>
      <c r="CZ40" s="202">
        <v>428</v>
      </c>
      <c r="DA40" s="202">
        <v>125</v>
      </c>
      <c r="DB40" s="202">
        <v>319</v>
      </c>
      <c r="DC40" s="202">
        <v>166</v>
      </c>
      <c r="DD40" s="202">
        <v>19</v>
      </c>
      <c r="DE40" s="202">
        <v>310</v>
      </c>
      <c r="DF40" s="202">
        <v>48</v>
      </c>
      <c r="DG40" s="202">
        <v>295</v>
      </c>
      <c r="DH40" s="202">
        <v>275</v>
      </c>
      <c r="DI40" s="202">
        <v>162</v>
      </c>
      <c r="DJ40" s="202">
        <v>71</v>
      </c>
      <c r="DK40" s="202">
        <v>13</v>
      </c>
      <c r="DL40" s="201"/>
    </row>
    <row r="41" spans="2:116" x14ac:dyDescent="0.25">
      <c r="B41" s="204" t="s">
        <v>71</v>
      </c>
      <c r="C41" s="205" t="s">
        <v>16</v>
      </c>
      <c r="D41" s="205" t="s">
        <v>16</v>
      </c>
      <c r="E41" s="240" t="s">
        <v>471</v>
      </c>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c r="BZ41" s="205"/>
      <c r="CA41" s="205"/>
      <c r="CB41" s="205"/>
      <c r="CC41" s="205"/>
      <c r="CD41" s="205"/>
      <c r="CE41" s="205"/>
      <c r="CF41" s="205"/>
      <c r="CG41" s="205"/>
      <c r="CH41" s="205"/>
      <c r="CI41" s="205"/>
      <c r="CJ41" s="205"/>
      <c r="CK41" s="205"/>
      <c r="CL41" s="205"/>
      <c r="CM41" s="205"/>
      <c r="CN41" s="205"/>
      <c r="CO41" s="205"/>
      <c r="CP41" s="205"/>
      <c r="CQ41" s="205"/>
      <c r="CR41" s="205"/>
      <c r="CS41" s="205"/>
      <c r="CT41" s="205"/>
      <c r="CU41" s="205"/>
      <c r="CV41" s="205"/>
      <c r="CW41" s="205"/>
      <c r="CX41" s="205"/>
      <c r="CY41" s="205"/>
      <c r="CZ41" s="205"/>
      <c r="DA41" s="205"/>
      <c r="DB41" s="205"/>
      <c r="DC41" s="205"/>
      <c r="DD41" s="205"/>
      <c r="DE41" s="205"/>
      <c r="DF41" s="205"/>
      <c r="DG41" s="205"/>
      <c r="DH41" s="205"/>
      <c r="DI41" s="205"/>
      <c r="DJ41" s="205"/>
      <c r="DK41" s="205"/>
      <c r="DL41" s="208"/>
    </row>
    <row r="42" spans="2:116" x14ac:dyDescent="0.25">
      <c r="B42" s="204"/>
      <c r="C42" s="205"/>
      <c r="D42" s="205"/>
      <c r="E42" s="240" t="s">
        <v>472</v>
      </c>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c r="BX42" s="205"/>
      <c r="BY42" s="205"/>
      <c r="BZ42" s="205"/>
      <c r="CA42" s="205"/>
      <c r="CB42" s="205"/>
      <c r="CC42" s="205"/>
      <c r="CD42" s="205"/>
      <c r="CE42" s="205"/>
      <c r="CF42" s="205"/>
      <c r="CG42" s="205"/>
      <c r="CH42" s="205"/>
      <c r="CI42" s="205"/>
      <c r="CJ42" s="205"/>
      <c r="CK42" s="205"/>
      <c r="CL42" s="205"/>
      <c r="CM42" s="205"/>
      <c r="CN42" s="205"/>
      <c r="CO42" s="205"/>
      <c r="CP42" s="205"/>
      <c r="CQ42" s="205"/>
      <c r="CR42" s="205"/>
      <c r="CS42" s="205"/>
      <c r="CT42" s="205"/>
      <c r="CU42" s="205"/>
      <c r="CV42" s="205"/>
      <c r="CW42" s="205"/>
      <c r="CX42" s="205"/>
      <c r="CY42" s="205"/>
      <c r="CZ42" s="205"/>
      <c r="DA42" s="205"/>
      <c r="DB42" s="205"/>
      <c r="DC42" s="205"/>
      <c r="DD42" s="205"/>
      <c r="DE42" s="205"/>
      <c r="DF42" s="205"/>
      <c r="DG42" s="205"/>
      <c r="DH42" s="205"/>
      <c r="DI42" s="205"/>
      <c r="DJ42" s="205"/>
      <c r="DK42" s="205"/>
      <c r="DL42" s="208"/>
    </row>
    <row r="43" spans="2:116" x14ac:dyDescent="0.25">
      <c r="B43" s="204"/>
      <c r="C43" s="205"/>
      <c r="D43" s="205"/>
      <c r="E43" s="240" t="s">
        <v>473</v>
      </c>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c r="BX43" s="205"/>
      <c r="BY43" s="205"/>
      <c r="BZ43" s="205"/>
      <c r="CA43" s="205"/>
      <c r="CB43" s="205"/>
      <c r="CC43" s="205"/>
      <c r="CD43" s="205"/>
      <c r="CE43" s="205"/>
      <c r="CF43" s="205"/>
      <c r="CG43" s="205"/>
      <c r="CH43" s="205"/>
      <c r="CI43" s="205"/>
      <c r="CJ43" s="205"/>
      <c r="CK43" s="205"/>
      <c r="CL43" s="205"/>
      <c r="CM43" s="205"/>
      <c r="CN43" s="205"/>
      <c r="CO43" s="205"/>
      <c r="CP43" s="205"/>
      <c r="CQ43" s="205"/>
      <c r="CR43" s="205"/>
      <c r="CS43" s="205"/>
      <c r="CT43" s="205"/>
      <c r="CU43" s="205"/>
      <c r="CV43" s="205"/>
      <c r="CW43" s="205"/>
      <c r="CX43" s="205"/>
      <c r="CY43" s="205"/>
      <c r="CZ43" s="205"/>
      <c r="DA43" s="205"/>
      <c r="DB43" s="205"/>
      <c r="DC43" s="205"/>
      <c r="DD43" s="205"/>
      <c r="DE43" s="205"/>
      <c r="DF43" s="205"/>
      <c r="DG43" s="205"/>
      <c r="DH43" s="205"/>
      <c r="DI43" s="205"/>
      <c r="DJ43" s="205"/>
      <c r="DK43" s="205"/>
      <c r="DL43" s="208"/>
    </row>
    <row r="44" spans="2:116" x14ac:dyDescent="0.25">
      <c r="B44" s="204"/>
      <c r="C44" s="205"/>
      <c r="D44" s="205"/>
      <c r="E44" s="240" t="s">
        <v>474</v>
      </c>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c r="BX44" s="205"/>
      <c r="BY44" s="205"/>
      <c r="BZ44" s="205"/>
      <c r="CA44" s="205"/>
      <c r="CB44" s="205"/>
      <c r="CC44" s="205"/>
      <c r="CD44" s="205"/>
      <c r="CE44" s="205"/>
      <c r="CF44" s="205"/>
      <c r="CG44" s="205"/>
      <c r="CH44" s="205"/>
      <c r="CI44" s="205"/>
      <c r="CJ44" s="205"/>
      <c r="CK44" s="205"/>
      <c r="CL44" s="205"/>
      <c r="CM44" s="205"/>
      <c r="CN44" s="205"/>
      <c r="CO44" s="205"/>
      <c r="CP44" s="205"/>
      <c r="CQ44" s="205"/>
      <c r="CR44" s="205"/>
      <c r="CS44" s="205"/>
      <c r="CT44" s="205"/>
      <c r="CU44" s="205"/>
      <c r="CV44" s="205"/>
      <c r="CW44" s="205"/>
      <c r="CX44" s="205"/>
      <c r="CY44" s="205"/>
      <c r="CZ44" s="205"/>
      <c r="DA44" s="205"/>
      <c r="DB44" s="205"/>
      <c r="DC44" s="205"/>
      <c r="DD44" s="205"/>
      <c r="DE44" s="205"/>
      <c r="DF44" s="205"/>
      <c r="DG44" s="205"/>
      <c r="DH44" s="205"/>
      <c r="DI44" s="205"/>
      <c r="DJ44" s="205"/>
      <c r="DK44" s="205"/>
      <c r="DL44" s="208"/>
    </row>
    <row r="45" spans="2:116" x14ac:dyDescent="0.25">
      <c r="B45" s="204"/>
      <c r="C45" s="205"/>
      <c r="D45" s="205"/>
      <c r="E45" s="240" t="s">
        <v>475</v>
      </c>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c r="BX45" s="205"/>
      <c r="BY45" s="205"/>
      <c r="BZ45" s="206">
        <v>1286</v>
      </c>
      <c r="CA45" s="206">
        <v>1154</v>
      </c>
      <c r="CB45" s="206">
        <v>2143</v>
      </c>
      <c r="CC45" s="206">
        <v>1717</v>
      </c>
      <c r="CD45" s="206">
        <v>1872</v>
      </c>
      <c r="CE45" s="206">
        <v>684</v>
      </c>
      <c r="CF45" s="206">
        <v>0</v>
      </c>
      <c r="CG45" s="206">
        <v>947</v>
      </c>
      <c r="CH45" s="206">
        <v>1575</v>
      </c>
      <c r="CI45" s="206">
        <v>1575</v>
      </c>
      <c r="CJ45" s="206">
        <v>2298</v>
      </c>
      <c r="CK45" s="206">
        <v>505</v>
      </c>
      <c r="CL45" s="206">
        <v>391</v>
      </c>
      <c r="CM45" s="206">
        <v>812</v>
      </c>
      <c r="CN45" s="206">
        <v>2330</v>
      </c>
      <c r="CO45" s="206">
        <v>2430</v>
      </c>
      <c r="CP45" s="206">
        <v>1290</v>
      </c>
      <c r="CQ45" s="205"/>
      <c r="CR45" s="206">
        <v>555</v>
      </c>
      <c r="CS45" s="206">
        <v>384</v>
      </c>
      <c r="CT45" s="206">
        <v>709</v>
      </c>
      <c r="CU45" s="206">
        <v>1564</v>
      </c>
      <c r="CV45" s="206">
        <v>1112</v>
      </c>
      <c r="CW45" s="206">
        <v>1027</v>
      </c>
      <c r="CX45" s="206">
        <v>1049</v>
      </c>
      <c r="CY45" s="206">
        <v>1005</v>
      </c>
      <c r="CZ45" s="206">
        <v>1049</v>
      </c>
      <c r="DA45" s="206">
        <v>1596</v>
      </c>
      <c r="DB45" s="206">
        <v>2240</v>
      </c>
      <c r="DC45" s="206">
        <v>822</v>
      </c>
      <c r="DD45" s="206">
        <v>171</v>
      </c>
      <c r="DE45" s="206">
        <v>766</v>
      </c>
      <c r="DF45" s="206">
        <v>1410</v>
      </c>
      <c r="DG45" s="206">
        <v>1069</v>
      </c>
      <c r="DH45" s="206">
        <v>1113</v>
      </c>
      <c r="DI45" s="206">
        <v>1225</v>
      </c>
      <c r="DJ45" s="206">
        <v>704</v>
      </c>
      <c r="DK45" s="206">
        <v>821</v>
      </c>
      <c r="DL45" s="208"/>
    </row>
    <row r="46" spans="2:116" ht="30" x14ac:dyDescent="0.25">
      <c r="B46" s="199" t="s">
        <v>51</v>
      </c>
      <c r="C46" s="200" t="s">
        <v>18</v>
      </c>
      <c r="D46" s="200" t="s">
        <v>72</v>
      </c>
      <c r="E46" s="239" t="s">
        <v>471</v>
      </c>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0"/>
      <c r="BR46" s="200"/>
      <c r="BS46" s="200"/>
      <c r="BT46" s="200"/>
      <c r="BU46" s="200"/>
      <c r="BV46" s="200"/>
      <c r="BW46" s="200"/>
      <c r="BX46" s="200"/>
      <c r="BY46" s="200"/>
      <c r="BZ46" s="200"/>
      <c r="CA46" s="200"/>
      <c r="CB46" s="200"/>
      <c r="CC46" s="200"/>
      <c r="CD46" s="200"/>
      <c r="CE46" s="200"/>
      <c r="CF46" s="200"/>
      <c r="CG46" s="200"/>
      <c r="CH46" s="200"/>
      <c r="CI46" s="200"/>
      <c r="CJ46" s="200"/>
      <c r="CK46" s="200"/>
      <c r="CL46" s="200"/>
      <c r="CM46" s="200"/>
      <c r="CN46" s="200"/>
      <c r="CO46" s="200"/>
      <c r="CP46" s="200"/>
      <c r="CQ46" s="200"/>
      <c r="CR46" s="200"/>
      <c r="CS46" s="200"/>
      <c r="CT46" s="200"/>
      <c r="CU46" s="200"/>
      <c r="CV46" s="200"/>
      <c r="CW46" s="200"/>
      <c r="CX46" s="200"/>
      <c r="CY46" s="200"/>
      <c r="CZ46" s="200"/>
      <c r="DA46" s="200"/>
      <c r="DB46" s="200"/>
      <c r="DC46" s="200"/>
      <c r="DD46" s="200"/>
      <c r="DE46" s="200"/>
      <c r="DF46" s="200"/>
      <c r="DG46" s="200"/>
      <c r="DH46" s="200"/>
      <c r="DI46" s="200"/>
      <c r="DJ46" s="200"/>
      <c r="DK46" s="200"/>
      <c r="DL46" s="201"/>
    </row>
    <row r="47" spans="2:116" x14ac:dyDescent="0.25">
      <c r="B47" s="199"/>
      <c r="C47" s="200"/>
      <c r="D47" s="200"/>
      <c r="E47" s="239" t="s">
        <v>472</v>
      </c>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0"/>
      <c r="BR47" s="200"/>
      <c r="BS47" s="200"/>
      <c r="BT47" s="200"/>
      <c r="BU47" s="200"/>
      <c r="BV47" s="200"/>
      <c r="BW47" s="200"/>
      <c r="BX47" s="200"/>
      <c r="BY47" s="200"/>
      <c r="BZ47" s="200"/>
      <c r="CA47" s="200"/>
      <c r="CB47" s="200"/>
      <c r="CC47" s="200"/>
      <c r="CD47" s="200"/>
      <c r="CE47" s="200"/>
      <c r="CF47" s="200"/>
      <c r="CG47" s="200"/>
      <c r="CH47" s="200"/>
      <c r="CI47" s="200"/>
      <c r="CJ47" s="200"/>
      <c r="CK47" s="200"/>
      <c r="CL47" s="200"/>
      <c r="CM47" s="200"/>
      <c r="CN47" s="200"/>
      <c r="CO47" s="200"/>
      <c r="CP47" s="200"/>
      <c r="CQ47" s="200"/>
      <c r="CR47" s="200"/>
      <c r="CS47" s="200"/>
      <c r="CT47" s="200"/>
      <c r="CU47" s="200"/>
      <c r="CV47" s="200"/>
      <c r="CW47" s="200"/>
      <c r="CX47" s="200"/>
      <c r="CY47" s="200"/>
      <c r="CZ47" s="200"/>
      <c r="DA47" s="200"/>
      <c r="DB47" s="200"/>
      <c r="DC47" s="200"/>
      <c r="DD47" s="200"/>
      <c r="DE47" s="200"/>
      <c r="DF47" s="200"/>
      <c r="DG47" s="200"/>
      <c r="DH47" s="200"/>
      <c r="DI47" s="200"/>
      <c r="DJ47" s="200"/>
      <c r="DK47" s="200"/>
      <c r="DL47" s="201"/>
    </row>
    <row r="48" spans="2:116" x14ac:dyDescent="0.25">
      <c r="B48" s="199"/>
      <c r="C48" s="200"/>
      <c r="D48" s="200"/>
      <c r="E48" s="239" t="s">
        <v>473</v>
      </c>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0"/>
      <c r="BR48" s="200"/>
      <c r="BS48" s="200"/>
      <c r="BT48" s="200"/>
      <c r="BU48" s="200"/>
      <c r="BV48" s="200"/>
      <c r="BW48" s="200"/>
      <c r="BX48" s="200"/>
      <c r="BY48" s="200"/>
      <c r="BZ48" s="200"/>
      <c r="CA48" s="200"/>
      <c r="CB48" s="200"/>
      <c r="CC48" s="200"/>
      <c r="CD48" s="200"/>
      <c r="CE48" s="200"/>
      <c r="CF48" s="200"/>
      <c r="CG48" s="200"/>
      <c r="CH48" s="200"/>
      <c r="CI48" s="200"/>
      <c r="CJ48" s="200"/>
      <c r="CK48" s="200"/>
      <c r="CL48" s="200"/>
      <c r="CM48" s="200"/>
      <c r="CN48" s="200"/>
      <c r="CO48" s="200"/>
      <c r="CP48" s="200"/>
      <c r="CQ48" s="200"/>
      <c r="CR48" s="200"/>
      <c r="CS48" s="200"/>
      <c r="CT48" s="200"/>
      <c r="CU48" s="200"/>
      <c r="CV48" s="200"/>
      <c r="CW48" s="200"/>
      <c r="CX48" s="200"/>
      <c r="CY48" s="200"/>
      <c r="CZ48" s="200"/>
      <c r="DA48" s="200"/>
      <c r="DB48" s="200"/>
      <c r="DC48" s="200"/>
      <c r="DD48" s="200"/>
      <c r="DE48" s="200"/>
      <c r="DF48" s="200"/>
      <c r="DG48" s="200"/>
      <c r="DH48" s="200"/>
      <c r="DI48" s="200"/>
      <c r="DJ48" s="200"/>
      <c r="DK48" s="200"/>
      <c r="DL48" s="201"/>
    </row>
    <row r="49" spans="2:116" x14ac:dyDescent="0.25">
      <c r="B49" s="199"/>
      <c r="C49" s="200"/>
      <c r="D49" s="200"/>
      <c r="E49" s="239" t="s">
        <v>474</v>
      </c>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0"/>
      <c r="BR49" s="200"/>
      <c r="BS49" s="200"/>
      <c r="BT49" s="200"/>
      <c r="BU49" s="200"/>
      <c r="BV49" s="200"/>
      <c r="BW49" s="200"/>
      <c r="BX49" s="200"/>
      <c r="BY49" s="200"/>
      <c r="BZ49" s="200"/>
      <c r="CA49" s="200"/>
      <c r="CB49" s="200"/>
      <c r="CC49" s="200"/>
      <c r="CD49" s="200"/>
      <c r="CE49" s="200"/>
      <c r="CF49" s="200"/>
      <c r="CG49" s="200"/>
      <c r="CH49" s="200"/>
      <c r="CI49" s="200"/>
      <c r="CJ49" s="200"/>
      <c r="CK49" s="200"/>
      <c r="CL49" s="200"/>
      <c r="CM49" s="200"/>
      <c r="CN49" s="200"/>
      <c r="CO49" s="200"/>
      <c r="CP49" s="200"/>
      <c r="CQ49" s="200"/>
      <c r="CR49" s="200"/>
      <c r="CS49" s="200"/>
      <c r="CT49" s="200"/>
      <c r="CU49" s="200"/>
      <c r="CV49" s="200"/>
      <c r="CW49" s="200"/>
      <c r="CX49" s="200"/>
      <c r="CY49" s="200"/>
      <c r="CZ49" s="200"/>
      <c r="DA49" s="200"/>
      <c r="DB49" s="200"/>
      <c r="DC49" s="200"/>
      <c r="DD49" s="200"/>
      <c r="DE49" s="200"/>
      <c r="DF49" s="200"/>
      <c r="DG49" s="200"/>
      <c r="DH49" s="200"/>
      <c r="DI49" s="200"/>
      <c r="DJ49" s="200"/>
      <c r="DK49" s="200"/>
      <c r="DL49" s="201"/>
    </row>
    <row r="50" spans="2:116" x14ac:dyDescent="0.25">
      <c r="B50" s="199"/>
      <c r="C50" s="200"/>
      <c r="D50" s="200"/>
      <c r="E50" s="239" t="s">
        <v>475</v>
      </c>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0"/>
      <c r="BR50" s="200"/>
      <c r="BS50" s="200"/>
      <c r="BT50" s="200"/>
      <c r="BU50" s="200"/>
      <c r="BV50" s="200"/>
      <c r="BW50" s="200"/>
      <c r="BX50" s="200"/>
      <c r="BY50" s="200"/>
      <c r="BZ50" s="200"/>
      <c r="CA50" s="200"/>
      <c r="CB50" s="200"/>
      <c r="CC50" s="200"/>
      <c r="CD50" s="200"/>
      <c r="CE50" s="200"/>
      <c r="CF50" s="200"/>
      <c r="CG50" s="200"/>
      <c r="CH50" s="200"/>
      <c r="CI50" s="200"/>
      <c r="CJ50" s="200"/>
      <c r="CK50" s="200"/>
      <c r="CL50" s="200"/>
      <c r="CM50" s="200"/>
      <c r="CN50" s="200"/>
      <c r="CO50" s="200"/>
      <c r="CP50" s="200"/>
      <c r="CQ50" s="202">
        <v>0</v>
      </c>
      <c r="CR50" s="202">
        <v>0</v>
      </c>
      <c r="CS50" s="202">
        <v>0</v>
      </c>
      <c r="CT50" s="202">
        <v>316</v>
      </c>
      <c r="CU50" s="202">
        <v>393</v>
      </c>
      <c r="CV50" s="202">
        <v>0</v>
      </c>
      <c r="CW50" s="202">
        <v>26</v>
      </c>
      <c r="CX50" s="202">
        <v>78</v>
      </c>
      <c r="CY50" s="202">
        <v>144</v>
      </c>
      <c r="CZ50" s="202">
        <v>313</v>
      </c>
      <c r="DA50" s="202">
        <v>16</v>
      </c>
      <c r="DB50" s="202">
        <v>253</v>
      </c>
      <c r="DC50" s="202">
        <v>254</v>
      </c>
      <c r="DD50" s="202">
        <v>0</v>
      </c>
      <c r="DE50" s="202">
        <v>356</v>
      </c>
      <c r="DF50" s="202">
        <v>18</v>
      </c>
      <c r="DG50" s="202">
        <v>244</v>
      </c>
      <c r="DH50" s="202">
        <v>361</v>
      </c>
      <c r="DI50" s="202">
        <v>252</v>
      </c>
      <c r="DJ50" s="202">
        <v>36</v>
      </c>
      <c r="DK50" s="202">
        <v>28</v>
      </c>
      <c r="DL50" s="203">
        <v>184</v>
      </c>
    </row>
    <row r="51" spans="2:116" ht="30" x14ac:dyDescent="0.25">
      <c r="B51" s="204" t="s">
        <v>51</v>
      </c>
      <c r="C51" s="205" t="s">
        <v>18</v>
      </c>
      <c r="D51" s="205" t="s">
        <v>73</v>
      </c>
      <c r="E51" s="240" t="s">
        <v>471</v>
      </c>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205"/>
      <c r="DB51" s="205"/>
      <c r="DC51" s="205"/>
      <c r="DD51" s="205"/>
      <c r="DE51" s="205"/>
      <c r="DF51" s="205"/>
      <c r="DG51" s="205"/>
      <c r="DH51" s="205"/>
      <c r="DI51" s="205"/>
      <c r="DJ51" s="205"/>
      <c r="DK51" s="205"/>
      <c r="DL51" s="208"/>
    </row>
    <row r="52" spans="2:116" x14ac:dyDescent="0.25">
      <c r="B52" s="204"/>
      <c r="C52" s="205"/>
      <c r="D52" s="205"/>
      <c r="E52" s="240" t="s">
        <v>472</v>
      </c>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205"/>
      <c r="DB52" s="205"/>
      <c r="DC52" s="205"/>
      <c r="DD52" s="205"/>
      <c r="DE52" s="205"/>
      <c r="DF52" s="205"/>
      <c r="DG52" s="205"/>
      <c r="DH52" s="205"/>
      <c r="DI52" s="205"/>
      <c r="DJ52" s="205"/>
      <c r="DK52" s="205"/>
      <c r="DL52" s="208"/>
    </row>
    <row r="53" spans="2:116" x14ac:dyDescent="0.25">
      <c r="B53" s="204"/>
      <c r="C53" s="205"/>
      <c r="D53" s="205"/>
      <c r="E53" s="240" t="s">
        <v>473</v>
      </c>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5"/>
      <c r="BU53" s="205"/>
      <c r="BV53" s="205"/>
      <c r="BW53" s="205"/>
      <c r="BX53" s="205"/>
      <c r="BY53" s="205"/>
      <c r="BZ53" s="205"/>
      <c r="CA53" s="205"/>
      <c r="CB53" s="205"/>
      <c r="CC53" s="205"/>
      <c r="CD53" s="205"/>
      <c r="CE53" s="205"/>
      <c r="CF53" s="205"/>
      <c r="CG53" s="205"/>
      <c r="CH53" s="205"/>
      <c r="CI53" s="205"/>
      <c r="CJ53" s="205"/>
      <c r="CK53" s="205"/>
      <c r="CL53" s="205"/>
      <c r="CM53" s="205"/>
      <c r="CN53" s="205"/>
      <c r="CO53" s="205"/>
      <c r="CP53" s="205"/>
      <c r="CQ53" s="205"/>
      <c r="CR53" s="205"/>
      <c r="CS53" s="205"/>
      <c r="CT53" s="205"/>
      <c r="CU53" s="205"/>
      <c r="CV53" s="205"/>
      <c r="CW53" s="205"/>
      <c r="CX53" s="205"/>
      <c r="CY53" s="205"/>
      <c r="CZ53" s="205"/>
      <c r="DA53" s="205"/>
      <c r="DB53" s="205"/>
      <c r="DC53" s="205"/>
      <c r="DD53" s="205"/>
      <c r="DE53" s="205"/>
      <c r="DF53" s="205"/>
      <c r="DG53" s="205"/>
      <c r="DH53" s="205"/>
      <c r="DI53" s="205"/>
      <c r="DJ53" s="205"/>
      <c r="DK53" s="205"/>
      <c r="DL53" s="208"/>
    </row>
    <row r="54" spans="2:116" x14ac:dyDescent="0.25">
      <c r="B54" s="204"/>
      <c r="C54" s="205"/>
      <c r="D54" s="205"/>
      <c r="E54" s="240" t="s">
        <v>474</v>
      </c>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BW54" s="205"/>
      <c r="BX54" s="205"/>
      <c r="BY54" s="205"/>
      <c r="BZ54" s="205"/>
      <c r="CA54" s="205"/>
      <c r="CB54" s="205"/>
      <c r="CC54" s="205"/>
      <c r="CD54" s="205"/>
      <c r="CE54" s="205"/>
      <c r="CF54" s="205"/>
      <c r="CG54" s="205"/>
      <c r="CH54" s="205"/>
      <c r="CI54" s="205"/>
      <c r="CJ54" s="205"/>
      <c r="CK54" s="205"/>
      <c r="CL54" s="205"/>
      <c r="CM54" s="205"/>
      <c r="CN54" s="205"/>
      <c r="CO54" s="205"/>
      <c r="CP54" s="205"/>
      <c r="CQ54" s="205"/>
      <c r="CR54" s="205"/>
      <c r="CS54" s="205"/>
      <c r="CT54" s="205"/>
      <c r="CU54" s="205"/>
      <c r="CV54" s="205"/>
      <c r="CW54" s="205"/>
      <c r="CX54" s="205"/>
      <c r="CY54" s="205"/>
      <c r="CZ54" s="205"/>
      <c r="DA54" s="205"/>
      <c r="DB54" s="205"/>
      <c r="DC54" s="205"/>
      <c r="DD54" s="205"/>
      <c r="DE54" s="205"/>
      <c r="DF54" s="205"/>
      <c r="DG54" s="205"/>
      <c r="DH54" s="205"/>
      <c r="DI54" s="205"/>
      <c r="DJ54" s="205"/>
      <c r="DK54" s="205"/>
      <c r="DL54" s="208"/>
    </row>
    <row r="55" spans="2:116" x14ac:dyDescent="0.25">
      <c r="B55" s="204"/>
      <c r="C55" s="205"/>
      <c r="D55" s="205"/>
      <c r="E55" s="240" t="s">
        <v>475</v>
      </c>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5"/>
      <c r="CE55" s="205"/>
      <c r="CF55" s="205"/>
      <c r="CG55" s="205"/>
      <c r="CH55" s="205"/>
      <c r="CI55" s="205"/>
      <c r="CJ55" s="205"/>
      <c r="CK55" s="205"/>
      <c r="CL55" s="205"/>
      <c r="CM55" s="205"/>
      <c r="CN55" s="205"/>
      <c r="CO55" s="205"/>
      <c r="CP55" s="205"/>
      <c r="CQ55" s="205"/>
      <c r="CR55" s="205"/>
      <c r="CS55" s="205"/>
      <c r="CT55" s="205"/>
      <c r="CU55" s="205"/>
      <c r="CV55" s="205"/>
      <c r="CW55" s="205"/>
      <c r="CX55" s="205"/>
      <c r="CY55" s="205"/>
      <c r="CZ55" s="205"/>
      <c r="DA55" s="205"/>
      <c r="DB55" s="205"/>
      <c r="DC55" s="205"/>
      <c r="DD55" s="205"/>
      <c r="DE55" s="205"/>
      <c r="DF55" s="206">
        <v>0</v>
      </c>
      <c r="DG55" s="206">
        <v>0</v>
      </c>
      <c r="DH55" s="206">
        <v>0</v>
      </c>
      <c r="DI55" s="205"/>
      <c r="DJ55" s="205"/>
      <c r="DK55" s="206">
        <v>0</v>
      </c>
      <c r="DL55" s="207">
        <v>75</v>
      </c>
    </row>
    <row r="56" spans="2:116" ht="30" x14ac:dyDescent="0.25">
      <c r="B56" s="199" t="s">
        <v>51</v>
      </c>
      <c r="C56" s="200" t="s">
        <v>18</v>
      </c>
      <c r="D56" s="200" t="s">
        <v>18</v>
      </c>
      <c r="E56" s="239" t="s">
        <v>471</v>
      </c>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200"/>
      <c r="AX56" s="200"/>
      <c r="AY56" s="200"/>
      <c r="AZ56" s="200"/>
      <c r="BA56" s="200"/>
      <c r="BB56" s="200"/>
      <c r="BC56" s="200"/>
      <c r="BD56" s="200"/>
      <c r="BE56" s="200"/>
      <c r="BF56" s="200"/>
      <c r="BG56" s="200"/>
      <c r="BH56" s="200"/>
      <c r="BI56" s="200"/>
      <c r="BJ56" s="200"/>
      <c r="BK56" s="200"/>
      <c r="BL56" s="200"/>
      <c r="BM56" s="200"/>
      <c r="BN56" s="200"/>
      <c r="BO56" s="200"/>
      <c r="BP56" s="200"/>
      <c r="BQ56" s="200"/>
      <c r="BR56" s="200"/>
      <c r="BS56" s="200"/>
      <c r="BT56" s="200"/>
      <c r="BU56" s="200"/>
      <c r="BV56" s="200"/>
      <c r="BW56" s="200"/>
      <c r="BX56" s="200"/>
      <c r="BY56" s="200"/>
      <c r="BZ56" s="200"/>
      <c r="CA56" s="200"/>
      <c r="CB56" s="200"/>
      <c r="CC56" s="200"/>
      <c r="CD56" s="200"/>
      <c r="CE56" s="200"/>
      <c r="CF56" s="200"/>
      <c r="CG56" s="200"/>
      <c r="CH56" s="200"/>
      <c r="CI56" s="200"/>
      <c r="CJ56" s="200"/>
      <c r="CK56" s="200"/>
      <c r="CL56" s="200"/>
      <c r="CM56" s="200"/>
      <c r="CN56" s="200"/>
      <c r="CO56" s="200"/>
      <c r="CP56" s="200"/>
      <c r="CQ56" s="200"/>
      <c r="CR56" s="200"/>
      <c r="CS56" s="200"/>
      <c r="CT56" s="200"/>
      <c r="CU56" s="200"/>
      <c r="CV56" s="200"/>
      <c r="CW56" s="200"/>
      <c r="CX56" s="200"/>
      <c r="CY56" s="200"/>
      <c r="CZ56" s="200"/>
      <c r="DA56" s="200"/>
      <c r="DB56" s="200"/>
      <c r="DC56" s="200"/>
      <c r="DD56" s="200"/>
      <c r="DE56" s="200"/>
      <c r="DF56" s="200"/>
      <c r="DG56" s="200"/>
      <c r="DH56" s="200"/>
      <c r="DI56" s="200"/>
      <c r="DJ56" s="200"/>
      <c r="DK56" s="200"/>
      <c r="DL56" s="201"/>
    </row>
    <row r="57" spans="2:116" x14ac:dyDescent="0.25">
      <c r="B57" s="199"/>
      <c r="C57" s="200"/>
      <c r="D57" s="200"/>
      <c r="E57" s="239" t="s">
        <v>472</v>
      </c>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200"/>
      <c r="BB57" s="200"/>
      <c r="BC57" s="200"/>
      <c r="BD57" s="200"/>
      <c r="BE57" s="200"/>
      <c r="BF57" s="200"/>
      <c r="BG57" s="200"/>
      <c r="BH57" s="200"/>
      <c r="BI57" s="200"/>
      <c r="BJ57" s="200"/>
      <c r="BK57" s="200"/>
      <c r="BL57" s="200"/>
      <c r="BM57" s="200"/>
      <c r="BN57" s="200"/>
      <c r="BO57" s="200"/>
      <c r="BP57" s="200"/>
      <c r="BQ57" s="200"/>
      <c r="BR57" s="200"/>
      <c r="BS57" s="200"/>
      <c r="BT57" s="200"/>
      <c r="BU57" s="200"/>
      <c r="BV57" s="200"/>
      <c r="BW57" s="200"/>
      <c r="BX57" s="200"/>
      <c r="BY57" s="200"/>
      <c r="BZ57" s="200"/>
      <c r="CA57" s="200"/>
      <c r="CB57" s="200"/>
      <c r="CC57" s="200"/>
      <c r="CD57" s="200"/>
      <c r="CE57" s="200"/>
      <c r="CF57" s="200"/>
      <c r="CG57" s="200"/>
      <c r="CH57" s="200"/>
      <c r="CI57" s="200"/>
      <c r="CJ57" s="200"/>
      <c r="CK57" s="200"/>
      <c r="CL57" s="200"/>
      <c r="CM57" s="200"/>
      <c r="CN57" s="200"/>
      <c r="CO57" s="200"/>
      <c r="CP57" s="200"/>
      <c r="CQ57" s="200"/>
      <c r="CR57" s="200"/>
      <c r="CS57" s="200"/>
      <c r="CT57" s="200"/>
      <c r="CU57" s="200"/>
      <c r="CV57" s="200"/>
      <c r="CW57" s="200"/>
      <c r="CX57" s="200"/>
      <c r="CY57" s="200"/>
      <c r="CZ57" s="200"/>
      <c r="DA57" s="200"/>
      <c r="DB57" s="200"/>
      <c r="DC57" s="200"/>
      <c r="DD57" s="200"/>
      <c r="DE57" s="200"/>
      <c r="DF57" s="200"/>
      <c r="DG57" s="200"/>
      <c r="DH57" s="200"/>
      <c r="DI57" s="200"/>
      <c r="DJ57" s="200"/>
      <c r="DK57" s="200"/>
      <c r="DL57" s="201"/>
    </row>
    <row r="58" spans="2:116" x14ac:dyDescent="0.25">
      <c r="B58" s="199"/>
      <c r="C58" s="200"/>
      <c r="D58" s="200"/>
      <c r="E58" s="239" t="s">
        <v>473</v>
      </c>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0"/>
      <c r="BR58" s="200"/>
      <c r="BS58" s="200"/>
      <c r="BT58" s="200"/>
      <c r="BU58" s="200"/>
      <c r="BV58" s="200"/>
      <c r="BW58" s="200"/>
      <c r="BX58" s="200"/>
      <c r="BY58" s="200"/>
      <c r="BZ58" s="200"/>
      <c r="CA58" s="200"/>
      <c r="CB58" s="200"/>
      <c r="CC58" s="200"/>
      <c r="CD58" s="200"/>
      <c r="CE58" s="200"/>
      <c r="CF58" s="200"/>
      <c r="CG58" s="200"/>
      <c r="CH58" s="200"/>
      <c r="CI58" s="200"/>
      <c r="CJ58" s="200"/>
      <c r="CK58" s="200"/>
      <c r="CL58" s="200"/>
      <c r="CM58" s="200"/>
      <c r="CN58" s="200"/>
      <c r="CO58" s="200"/>
      <c r="CP58" s="200"/>
      <c r="CQ58" s="200"/>
      <c r="CR58" s="200"/>
      <c r="CS58" s="200"/>
      <c r="CT58" s="200"/>
      <c r="CU58" s="200"/>
      <c r="CV58" s="200"/>
      <c r="CW58" s="200"/>
      <c r="CX58" s="200"/>
      <c r="CY58" s="200"/>
      <c r="CZ58" s="200"/>
      <c r="DA58" s="200"/>
      <c r="DB58" s="200"/>
      <c r="DC58" s="200"/>
      <c r="DD58" s="200"/>
      <c r="DE58" s="200"/>
      <c r="DF58" s="200"/>
      <c r="DG58" s="200"/>
      <c r="DH58" s="200"/>
      <c r="DI58" s="200"/>
      <c r="DJ58" s="200"/>
      <c r="DK58" s="200"/>
      <c r="DL58" s="201"/>
    </row>
    <row r="59" spans="2:116" x14ac:dyDescent="0.25">
      <c r="B59" s="199"/>
      <c r="C59" s="200"/>
      <c r="D59" s="200"/>
      <c r="E59" s="239" t="s">
        <v>474</v>
      </c>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0"/>
      <c r="BR59" s="200"/>
      <c r="BS59" s="200"/>
      <c r="BT59" s="200"/>
      <c r="BU59" s="200"/>
      <c r="BV59" s="200"/>
      <c r="BW59" s="200"/>
      <c r="BX59" s="200"/>
      <c r="BY59" s="200"/>
      <c r="BZ59" s="200"/>
      <c r="CA59" s="200"/>
      <c r="CB59" s="200"/>
      <c r="CC59" s="200"/>
      <c r="CD59" s="200"/>
      <c r="CE59" s="200"/>
      <c r="CF59" s="200"/>
      <c r="CG59" s="200"/>
      <c r="CH59" s="200"/>
      <c r="CI59" s="200"/>
      <c r="CJ59" s="200"/>
      <c r="CK59" s="200"/>
      <c r="CL59" s="200"/>
      <c r="CM59" s="200"/>
      <c r="CN59" s="200"/>
      <c r="CO59" s="200"/>
      <c r="CP59" s="200"/>
      <c r="CQ59" s="200"/>
      <c r="CR59" s="200"/>
      <c r="CS59" s="200"/>
      <c r="CT59" s="200"/>
      <c r="CU59" s="200"/>
      <c r="CV59" s="200"/>
      <c r="CW59" s="200"/>
      <c r="CX59" s="200"/>
      <c r="CY59" s="200"/>
      <c r="CZ59" s="200"/>
      <c r="DA59" s="200"/>
      <c r="DB59" s="200"/>
      <c r="DC59" s="200"/>
      <c r="DD59" s="200"/>
      <c r="DE59" s="200"/>
      <c r="DF59" s="200"/>
      <c r="DG59" s="200"/>
      <c r="DH59" s="200"/>
      <c r="DI59" s="200"/>
      <c r="DJ59" s="200"/>
      <c r="DK59" s="200"/>
      <c r="DL59" s="201"/>
    </row>
    <row r="60" spans="2:116" x14ac:dyDescent="0.25">
      <c r="B60" s="199"/>
      <c r="C60" s="200"/>
      <c r="D60" s="200"/>
      <c r="E60" s="239" t="s">
        <v>475</v>
      </c>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0"/>
      <c r="BR60" s="200"/>
      <c r="BS60" s="200"/>
      <c r="BT60" s="200"/>
      <c r="BU60" s="200"/>
      <c r="BV60" s="200"/>
      <c r="BW60" s="200"/>
      <c r="BX60" s="200"/>
      <c r="BY60" s="200"/>
      <c r="BZ60" s="200"/>
      <c r="CA60" s="202">
        <v>989</v>
      </c>
      <c r="CB60" s="202">
        <v>1554</v>
      </c>
      <c r="CC60" s="202">
        <v>1709</v>
      </c>
      <c r="CD60" s="202">
        <v>2091</v>
      </c>
      <c r="CE60" s="202">
        <v>685</v>
      </c>
      <c r="CF60" s="202">
        <v>0</v>
      </c>
      <c r="CG60" s="202">
        <v>90</v>
      </c>
      <c r="CH60" s="202">
        <v>486</v>
      </c>
      <c r="CI60" s="202">
        <v>439</v>
      </c>
      <c r="CJ60" s="202">
        <v>1161</v>
      </c>
      <c r="CK60" s="202">
        <v>1142</v>
      </c>
      <c r="CL60" s="202">
        <v>2135</v>
      </c>
      <c r="CM60" s="202">
        <v>296</v>
      </c>
      <c r="CN60" s="200"/>
      <c r="CO60" s="200"/>
      <c r="CP60" s="200"/>
      <c r="CQ60" s="202">
        <v>0</v>
      </c>
      <c r="CR60" s="202">
        <v>0</v>
      </c>
      <c r="CS60" s="202">
        <v>0</v>
      </c>
      <c r="CT60" s="202">
        <v>0</v>
      </c>
      <c r="CU60" s="202">
        <v>0</v>
      </c>
      <c r="CV60" s="202">
        <v>0</v>
      </c>
      <c r="CW60" s="202">
        <v>0</v>
      </c>
      <c r="CX60" s="202">
        <v>0</v>
      </c>
      <c r="CY60" s="202">
        <v>0</v>
      </c>
      <c r="CZ60" s="202">
        <v>0</v>
      </c>
      <c r="DA60" s="202">
        <v>0</v>
      </c>
      <c r="DB60" s="202">
        <v>0</v>
      </c>
      <c r="DC60" s="202">
        <v>0</v>
      </c>
      <c r="DD60" s="202">
        <v>0</v>
      </c>
      <c r="DE60" s="202">
        <v>0</v>
      </c>
      <c r="DF60" s="202">
        <v>0</v>
      </c>
      <c r="DG60" s="202">
        <v>0</v>
      </c>
      <c r="DH60" s="202">
        <v>0</v>
      </c>
      <c r="DI60" s="202">
        <v>0</v>
      </c>
      <c r="DJ60" s="202">
        <v>0</v>
      </c>
      <c r="DK60" s="202">
        <v>0</v>
      </c>
      <c r="DL60" s="203">
        <v>0</v>
      </c>
    </row>
    <row r="61" spans="2:116" ht="30" x14ac:dyDescent="0.25">
      <c r="B61" s="204" t="s">
        <v>51</v>
      </c>
      <c r="C61" s="205" t="s">
        <v>21</v>
      </c>
      <c r="D61" s="205" t="s">
        <v>21</v>
      </c>
      <c r="E61" s="240" t="s">
        <v>471</v>
      </c>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c r="BV61" s="205"/>
      <c r="BW61" s="205"/>
      <c r="BX61" s="205"/>
      <c r="BY61" s="205"/>
      <c r="BZ61" s="205"/>
      <c r="CA61" s="205"/>
      <c r="CB61" s="205"/>
      <c r="CC61" s="205"/>
      <c r="CD61" s="205"/>
      <c r="CE61" s="205"/>
      <c r="CF61" s="205"/>
      <c r="CG61" s="205"/>
      <c r="CH61" s="205"/>
      <c r="CI61" s="205"/>
      <c r="CJ61" s="205"/>
      <c r="CK61" s="205"/>
      <c r="CL61" s="205"/>
      <c r="CM61" s="205"/>
      <c r="CN61" s="205"/>
      <c r="CO61" s="205"/>
      <c r="CP61" s="205"/>
      <c r="CQ61" s="205"/>
      <c r="CR61" s="205"/>
      <c r="CS61" s="205"/>
      <c r="CT61" s="205"/>
      <c r="CU61" s="205"/>
      <c r="CV61" s="205"/>
      <c r="CW61" s="205"/>
      <c r="CX61" s="205"/>
      <c r="CY61" s="205"/>
      <c r="CZ61" s="205"/>
      <c r="DA61" s="205"/>
      <c r="DB61" s="205"/>
      <c r="DC61" s="205"/>
      <c r="DD61" s="205"/>
      <c r="DE61" s="205"/>
      <c r="DF61" s="205"/>
      <c r="DG61" s="205"/>
      <c r="DH61" s="205"/>
      <c r="DI61" s="205"/>
      <c r="DJ61" s="205"/>
      <c r="DK61" s="205"/>
      <c r="DL61" s="208"/>
    </row>
    <row r="62" spans="2:116" x14ac:dyDescent="0.25">
      <c r="B62" s="204"/>
      <c r="C62" s="205"/>
      <c r="D62" s="205"/>
      <c r="E62" s="240" t="s">
        <v>472</v>
      </c>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205"/>
      <c r="CF62" s="205"/>
      <c r="CG62" s="205"/>
      <c r="CH62" s="205"/>
      <c r="CI62" s="205"/>
      <c r="CJ62" s="205"/>
      <c r="CK62" s="205"/>
      <c r="CL62" s="205"/>
      <c r="CM62" s="205"/>
      <c r="CN62" s="205"/>
      <c r="CO62" s="205"/>
      <c r="CP62" s="205"/>
      <c r="CQ62" s="205"/>
      <c r="CR62" s="205"/>
      <c r="CS62" s="205"/>
      <c r="CT62" s="205"/>
      <c r="CU62" s="205"/>
      <c r="CV62" s="205"/>
      <c r="CW62" s="205"/>
      <c r="CX62" s="205"/>
      <c r="CY62" s="205"/>
      <c r="CZ62" s="205"/>
      <c r="DA62" s="205"/>
      <c r="DB62" s="205"/>
      <c r="DC62" s="205"/>
      <c r="DD62" s="205"/>
      <c r="DE62" s="205"/>
      <c r="DF62" s="205"/>
      <c r="DG62" s="205"/>
      <c r="DH62" s="205"/>
      <c r="DI62" s="205"/>
      <c r="DJ62" s="205"/>
      <c r="DK62" s="205"/>
      <c r="DL62" s="208"/>
    </row>
    <row r="63" spans="2:116" x14ac:dyDescent="0.25">
      <c r="B63" s="204"/>
      <c r="C63" s="205"/>
      <c r="D63" s="205"/>
      <c r="E63" s="240" t="s">
        <v>473</v>
      </c>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c r="BZ63" s="205"/>
      <c r="CA63" s="205"/>
      <c r="CB63" s="205"/>
      <c r="CC63" s="205"/>
      <c r="CD63" s="205"/>
      <c r="CE63" s="205"/>
      <c r="CF63" s="205"/>
      <c r="CG63" s="205"/>
      <c r="CH63" s="205"/>
      <c r="CI63" s="205"/>
      <c r="CJ63" s="205"/>
      <c r="CK63" s="205"/>
      <c r="CL63" s="205"/>
      <c r="CM63" s="205"/>
      <c r="CN63" s="205"/>
      <c r="CO63" s="205"/>
      <c r="CP63" s="205"/>
      <c r="CQ63" s="205"/>
      <c r="CR63" s="205"/>
      <c r="CS63" s="205"/>
      <c r="CT63" s="205"/>
      <c r="CU63" s="205"/>
      <c r="CV63" s="205"/>
      <c r="CW63" s="205"/>
      <c r="CX63" s="205"/>
      <c r="CY63" s="205"/>
      <c r="CZ63" s="205"/>
      <c r="DA63" s="205"/>
      <c r="DB63" s="205"/>
      <c r="DC63" s="205"/>
      <c r="DD63" s="205"/>
      <c r="DE63" s="205"/>
      <c r="DF63" s="205"/>
      <c r="DG63" s="205"/>
      <c r="DH63" s="205"/>
      <c r="DI63" s="205"/>
      <c r="DJ63" s="205"/>
      <c r="DK63" s="205"/>
      <c r="DL63" s="208"/>
    </row>
    <row r="64" spans="2:116" x14ac:dyDescent="0.25">
      <c r="B64" s="204"/>
      <c r="C64" s="205"/>
      <c r="D64" s="205"/>
      <c r="E64" s="240" t="s">
        <v>474</v>
      </c>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5"/>
      <c r="BR64" s="205"/>
      <c r="BS64" s="205"/>
      <c r="BT64" s="205"/>
      <c r="BU64" s="205"/>
      <c r="BV64" s="205"/>
      <c r="BW64" s="205"/>
      <c r="BX64" s="205"/>
      <c r="BY64" s="205"/>
      <c r="BZ64" s="205"/>
      <c r="CA64" s="205"/>
      <c r="CB64" s="205"/>
      <c r="CC64" s="205"/>
      <c r="CD64" s="205"/>
      <c r="CE64" s="205"/>
      <c r="CF64" s="205"/>
      <c r="CG64" s="205"/>
      <c r="CH64" s="205"/>
      <c r="CI64" s="205"/>
      <c r="CJ64" s="205"/>
      <c r="CK64" s="205"/>
      <c r="CL64" s="205"/>
      <c r="CM64" s="205"/>
      <c r="CN64" s="205"/>
      <c r="CO64" s="205"/>
      <c r="CP64" s="205"/>
      <c r="CQ64" s="205"/>
      <c r="CR64" s="205"/>
      <c r="CS64" s="205"/>
      <c r="CT64" s="205"/>
      <c r="CU64" s="205"/>
      <c r="CV64" s="205"/>
      <c r="CW64" s="205"/>
      <c r="CX64" s="205"/>
      <c r="CY64" s="205"/>
      <c r="CZ64" s="205"/>
      <c r="DA64" s="205"/>
      <c r="DB64" s="205"/>
      <c r="DC64" s="205"/>
      <c r="DD64" s="205"/>
      <c r="DE64" s="205"/>
      <c r="DF64" s="205"/>
      <c r="DG64" s="205"/>
      <c r="DH64" s="205"/>
      <c r="DI64" s="205"/>
      <c r="DJ64" s="205"/>
      <c r="DK64" s="205"/>
      <c r="DL64" s="208"/>
    </row>
    <row r="65" spans="2:116" x14ac:dyDescent="0.25">
      <c r="B65" s="204"/>
      <c r="C65" s="205"/>
      <c r="D65" s="205"/>
      <c r="E65" s="240" t="s">
        <v>475</v>
      </c>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6">
        <v>44</v>
      </c>
      <c r="CA65" s="206">
        <v>87</v>
      </c>
      <c r="CB65" s="206">
        <v>107</v>
      </c>
      <c r="CC65" s="206">
        <v>0</v>
      </c>
      <c r="CD65" s="206">
        <v>0</v>
      </c>
      <c r="CE65" s="206">
        <v>75</v>
      </c>
      <c r="CF65" s="206">
        <v>0</v>
      </c>
      <c r="CG65" s="206">
        <v>0</v>
      </c>
      <c r="CH65" s="206">
        <v>13</v>
      </c>
      <c r="CI65" s="206">
        <v>0</v>
      </c>
      <c r="CJ65" s="206">
        <v>94</v>
      </c>
      <c r="CK65" s="206">
        <v>94</v>
      </c>
      <c r="CL65" s="206">
        <v>125</v>
      </c>
      <c r="CM65" s="206">
        <v>95</v>
      </c>
      <c r="CN65" s="206">
        <v>68</v>
      </c>
      <c r="CO65" s="206">
        <v>188</v>
      </c>
      <c r="CP65" s="206">
        <v>350</v>
      </c>
      <c r="CQ65" s="206">
        <v>15</v>
      </c>
      <c r="CR65" s="206">
        <v>0</v>
      </c>
      <c r="CS65" s="206">
        <v>56</v>
      </c>
      <c r="CT65" s="206">
        <v>213</v>
      </c>
      <c r="CU65" s="206">
        <v>371</v>
      </c>
      <c r="CV65" s="206">
        <v>12</v>
      </c>
      <c r="CW65" s="206">
        <v>99</v>
      </c>
      <c r="CX65" s="206">
        <v>89</v>
      </c>
      <c r="CY65" s="206">
        <v>160</v>
      </c>
      <c r="CZ65" s="206">
        <v>138</v>
      </c>
      <c r="DA65" s="206">
        <v>292</v>
      </c>
      <c r="DB65" s="206">
        <v>622</v>
      </c>
      <c r="DC65" s="206">
        <v>58</v>
      </c>
      <c r="DD65" s="206">
        <v>0</v>
      </c>
      <c r="DE65" s="206">
        <v>22</v>
      </c>
      <c r="DF65" s="206">
        <v>184</v>
      </c>
      <c r="DG65" s="206">
        <v>495</v>
      </c>
      <c r="DH65" s="206">
        <v>159</v>
      </c>
      <c r="DI65" s="206">
        <v>36</v>
      </c>
      <c r="DJ65" s="206">
        <v>78</v>
      </c>
      <c r="DK65" s="206">
        <v>91</v>
      </c>
      <c r="DL65" s="207">
        <v>154</v>
      </c>
    </row>
    <row r="66" spans="2:116" x14ac:dyDescent="0.25">
      <c r="B66" s="199" t="s">
        <v>19</v>
      </c>
      <c r="C66" s="200" t="s">
        <v>19</v>
      </c>
      <c r="D66" s="200" t="s">
        <v>19</v>
      </c>
      <c r="E66" s="239" t="s">
        <v>471</v>
      </c>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0"/>
      <c r="BR66" s="200"/>
      <c r="BS66" s="200"/>
      <c r="BT66" s="200"/>
      <c r="BU66" s="200"/>
      <c r="BV66" s="200"/>
      <c r="BW66" s="200"/>
      <c r="BX66" s="200"/>
      <c r="BY66" s="200"/>
      <c r="BZ66" s="200"/>
      <c r="CA66" s="200"/>
      <c r="CB66" s="200"/>
      <c r="CC66" s="200"/>
      <c r="CD66" s="200"/>
      <c r="CE66" s="200"/>
      <c r="CF66" s="200"/>
      <c r="CG66" s="200"/>
      <c r="CH66" s="200"/>
      <c r="CI66" s="200"/>
      <c r="CJ66" s="200"/>
      <c r="CK66" s="200"/>
      <c r="CL66" s="200"/>
      <c r="CM66" s="200"/>
      <c r="CN66" s="200"/>
      <c r="CO66" s="200"/>
      <c r="CP66" s="200"/>
      <c r="CQ66" s="200"/>
      <c r="CR66" s="200"/>
      <c r="CS66" s="200"/>
      <c r="CT66" s="200"/>
      <c r="CU66" s="200"/>
      <c r="CV66" s="200"/>
      <c r="CW66" s="200"/>
      <c r="CX66" s="200"/>
      <c r="CY66" s="200"/>
      <c r="CZ66" s="200"/>
      <c r="DA66" s="200"/>
      <c r="DB66" s="200"/>
      <c r="DC66" s="200"/>
      <c r="DD66" s="200"/>
      <c r="DE66" s="200"/>
      <c r="DF66" s="200"/>
      <c r="DG66" s="200"/>
      <c r="DH66" s="200"/>
      <c r="DI66" s="200"/>
      <c r="DJ66" s="200"/>
      <c r="DK66" s="200"/>
      <c r="DL66" s="201"/>
    </row>
    <row r="67" spans="2:116" x14ac:dyDescent="0.25">
      <c r="B67" s="199"/>
      <c r="C67" s="200"/>
      <c r="D67" s="200"/>
      <c r="E67" s="239" t="s">
        <v>472</v>
      </c>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0"/>
      <c r="AY67" s="200"/>
      <c r="AZ67" s="200"/>
      <c r="BA67" s="200"/>
      <c r="BB67" s="200"/>
      <c r="BC67" s="200"/>
      <c r="BD67" s="200"/>
      <c r="BE67" s="200"/>
      <c r="BF67" s="200"/>
      <c r="BG67" s="200"/>
      <c r="BH67" s="200"/>
      <c r="BI67" s="200"/>
      <c r="BJ67" s="200"/>
      <c r="BK67" s="200"/>
      <c r="BL67" s="200"/>
      <c r="BM67" s="200"/>
      <c r="BN67" s="200"/>
      <c r="BO67" s="200"/>
      <c r="BP67" s="200"/>
      <c r="BQ67" s="200"/>
      <c r="BR67" s="200"/>
      <c r="BS67" s="200"/>
      <c r="BT67" s="200"/>
      <c r="BU67" s="200"/>
      <c r="BV67" s="200"/>
      <c r="BW67" s="200"/>
      <c r="BX67" s="200"/>
      <c r="BY67" s="200"/>
      <c r="BZ67" s="200"/>
      <c r="CA67" s="200"/>
      <c r="CB67" s="200"/>
      <c r="CC67" s="200"/>
      <c r="CD67" s="200"/>
      <c r="CE67" s="200"/>
      <c r="CF67" s="200"/>
      <c r="CG67" s="200"/>
      <c r="CH67" s="200"/>
      <c r="CI67" s="200"/>
      <c r="CJ67" s="200"/>
      <c r="CK67" s="200"/>
      <c r="CL67" s="200"/>
      <c r="CM67" s="200"/>
      <c r="CN67" s="200"/>
      <c r="CO67" s="200"/>
      <c r="CP67" s="200"/>
      <c r="CQ67" s="200"/>
      <c r="CR67" s="200"/>
      <c r="CS67" s="200"/>
      <c r="CT67" s="200"/>
      <c r="CU67" s="200"/>
      <c r="CV67" s="200"/>
      <c r="CW67" s="200"/>
      <c r="CX67" s="200"/>
      <c r="CY67" s="200"/>
      <c r="CZ67" s="200"/>
      <c r="DA67" s="200"/>
      <c r="DB67" s="200"/>
      <c r="DC67" s="200"/>
      <c r="DD67" s="200"/>
      <c r="DE67" s="200"/>
      <c r="DF67" s="200"/>
      <c r="DG67" s="200"/>
      <c r="DH67" s="200"/>
      <c r="DI67" s="200"/>
      <c r="DJ67" s="200"/>
      <c r="DK67" s="200"/>
      <c r="DL67" s="201"/>
    </row>
    <row r="68" spans="2:116" x14ac:dyDescent="0.25">
      <c r="B68" s="199"/>
      <c r="C68" s="200"/>
      <c r="D68" s="200"/>
      <c r="E68" s="239" t="s">
        <v>473</v>
      </c>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0"/>
      <c r="AY68" s="200"/>
      <c r="AZ68" s="200"/>
      <c r="BA68" s="200"/>
      <c r="BB68" s="200"/>
      <c r="BC68" s="200"/>
      <c r="BD68" s="200"/>
      <c r="BE68" s="200"/>
      <c r="BF68" s="200"/>
      <c r="BG68" s="200"/>
      <c r="BH68" s="200"/>
      <c r="BI68" s="200"/>
      <c r="BJ68" s="200"/>
      <c r="BK68" s="200"/>
      <c r="BL68" s="200"/>
      <c r="BM68" s="200"/>
      <c r="BN68" s="200"/>
      <c r="BO68" s="200"/>
      <c r="BP68" s="200"/>
      <c r="BQ68" s="200"/>
      <c r="BR68" s="200"/>
      <c r="BS68" s="200"/>
      <c r="BT68" s="200"/>
      <c r="BU68" s="200"/>
      <c r="BV68" s="200"/>
      <c r="BW68" s="200"/>
      <c r="BX68" s="200"/>
      <c r="BY68" s="200"/>
      <c r="BZ68" s="200"/>
      <c r="CA68" s="200"/>
      <c r="CB68" s="200"/>
      <c r="CC68" s="200"/>
      <c r="CD68" s="200"/>
      <c r="CE68" s="200"/>
      <c r="CF68" s="200"/>
      <c r="CG68" s="200"/>
      <c r="CH68" s="200"/>
      <c r="CI68" s="200"/>
      <c r="CJ68" s="200"/>
      <c r="CK68" s="200"/>
      <c r="CL68" s="200"/>
      <c r="CM68" s="200"/>
      <c r="CN68" s="200"/>
      <c r="CO68" s="200"/>
      <c r="CP68" s="200"/>
      <c r="CQ68" s="200"/>
      <c r="CR68" s="200"/>
      <c r="CS68" s="200"/>
      <c r="CT68" s="200"/>
      <c r="CU68" s="200"/>
      <c r="CV68" s="200"/>
      <c r="CW68" s="200"/>
      <c r="CX68" s="200"/>
      <c r="CY68" s="200"/>
      <c r="CZ68" s="200"/>
      <c r="DA68" s="200"/>
      <c r="DB68" s="200"/>
      <c r="DC68" s="200"/>
      <c r="DD68" s="200"/>
      <c r="DE68" s="200"/>
      <c r="DF68" s="200"/>
      <c r="DG68" s="200"/>
      <c r="DH68" s="200"/>
      <c r="DI68" s="200"/>
      <c r="DJ68" s="200"/>
      <c r="DK68" s="200"/>
      <c r="DL68" s="201"/>
    </row>
    <row r="69" spans="2:116" x14ac:dyDescent="0.25">
      <c r="B69" s="199"/>
      <c r="C69" s="200"/>
      <c r="D69" s="200"/>
      <c r="E69" s="239" t="s">
        <v>474</v>
      </c>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0"/>
      <c r="AN69" s="200"/>
      <c r="AO69" s="200"/>
      <c r="AP69" s="200"/>
      <c r="AQ69" s="200"/>
      <c r="AR69" s="200"/>
      <c r="AS69" s="200"/>
      <c r="AT69" s="200"/>
      <c r="AU69" s="200"/>
      <c r="AV69" s="200"/>
      <c r="AW69" s="200"/>
      <c r="AX69" s="200"/>
      <c r="AY69" s="200"/>
      <c r="AZ69" s="200"/>
      <c r="BA69" s="200"/>
      <c r="BB69" s="200"/>
      <c r="BC69" s="200"/>
      <c r="BD69" s="200"/>
      <c r="BE69" s="200"/>
      <c r="BF69" s="200"/>
      <c r="BG69" s="200"/>
      <c r="BH69" s="200"/>
      <c r="BI69" s="200"/>
      <c r="BJ69" s="200"/>
      <c r="BK69" s="200"/>
      <c r="BL69" s="200"/>
      <c r="BM69" s="200"/>
      <c r="BN69" s="200"/>
      <c r="BO69" s="200"/>
      <c r="BP69" s="200"/>
      <c r="BQ69" s="200"/>
      <c r="BR69" s="200"/>
      <c r="BS69" s="200"/>
      <c r="BT69" s="200"/>
      <c r="BU69" s="200"/>
      <c r="BV69" s="200"/>
      <c r="BW69" s="200"/>
      <c r="BX69" s="200"/>
      <c r="BY69" s="200"/>
      <c r="BZ69" s="200"/>
      <c r="CA69" s="200"/>
      <c r="CB69" s="200"/>
      <c r="CC69" s="200"/>
      <c r="CD69" s="200"/>
      <c r="CE69" s="200"/>
      <c r="CF69" s="200"/>
      <c r="CG69" s="200"/>
      <c r="CH69" s="200"/>
      <c r="CI69" s="200"/>
      <c r="CJ69" s="200"/>
      <c r="CK69" s="200"/>
      <c r="CL69" s="200"/>
      <c r="CM69" s="200"/>
      <c r="CN69" s="200"/>
      <c r="CO69" s="200"/>
      <c r="CP69" s="200"/>
      <c r="CQ69" s="200"/>
      <c r="CR69" s="200"/>
      <c r="CS69" s="200"/>
      <c r="CT69" s="200"/>
      <c r="CU69" s="200"/>
      <c r="CV69" s="200"/>
      <c r="CW69" s="200"/>
      <c r="CX69" s="200"/>
      <c r="CY69" s="200"/>
      <c r="CZ69" s="200"/>
      <c r="DA69" s="200"/>
      <c r="DB69" s="200"/>
      <c r="DC69" s="200"/>
      <c r="DD69" s="200"/>
      <c r="DE69" s="200"/>
      <c r="DF69" s="200"/>
      <c r="DG69" s="200"/>
      <c r="DH69" s="200"/>
      <c r="DI69" s="200"/>
      <c r="DJ69" s="200"/>
      <c r="DK69" s="200"/>
      <c r="DL69" s="201"/>
    </row>
    <row r="70" spans="2:116" x14ac:dyDescent="0.25">
      <c r="B70" s="199"/>
      <c r="C70" s="200"/>
      <c r="D70" s="200"/>
      <c r="E70" s="239" t="s">
        <v>475</v>
      </c>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200"/>
      <c r="AZ70" s="200"/>
      <c r="BA70" s="200"/>
      <c r="BB70" s="200"/>
      <c r="BC70" s="200"/>
      <c r="BD70" s="200"/>
      <c r="BE70" s="200"/>
      <c r="BF70" s="200"/>
      <c r="BG70" s="200"/>
      <c r="BH70" s="200"/>
      <c r="BI70" s="200"/>
      <c r="BJ70" s="200"/>
      <c r="BK70" s="200"/>
      <c r="BL70" s="200"/>
      <c r="BM70" s="200"/>
      <c r="BN70" s="200"/>
      <c r="BO70" s="200"/>
      <c r="BP70" s="200"/>
      <c r="BQ70" s="200"/>
      <c r="BR70" s="200"/>
      <c r="BS70" s="200"/>
      <c r="BT70" s="200"/>
      <c r="BU70" s="200"/>
      <c r="BV70" s="200"/>
      <c r="BW70" s="200"/>
      <c r="BX70" s="200"/>
      <c r="BY70" s="200"/>
      <c r="BZ70" s="202">
        <v>8966</v>
      </c>
      <c r="CA70" s="202">
        <v>16307</v>
      </c>
      <c r="CB70" s="202">
        <v>14057</v>
      </c>
      <c r="CC70" s="202">
        <v>14456</v>
      </c>
      <c r="CD70" s="202">
        <v>20927</v>
      </c>
      <c r="CE70" s="202">
        <v>12192</v>
      </c>
      <c r="CF70" s="202">
        <v>1662</v>
      </c>
      <c r="CG70" s="202">
        <v>4116</v>
      </c>
      <c r="CH70" s="202">
        <v>5897</v>
      </c>
      <c r="CI70" s="202">
        <v>14576</v>
      </c>
      <c r="CJ70" s="202">
        <v>14556</v>
      </c>
      <c r="CK70" s="202">
        <v>8183</v>
      </c>
      <c r="CL70" s="202">
        <v>5745</v>
      </c>
      <c r="CM70" s="202">
        <v>7962</v>
      </c>
      <c r="CN70" s="202">
        <v>8748</v>
      </c>
      <c r="CO70" s="202">
        <v>8456</v>
      </c>
      <c r="CP70" s="202">
        <v>15144</v>
      </c>
      <c r="CQ70" s="202">
        <v>7120</v>
      </c>
      <c r="CR70" s="202">
        <v>1318</v>
      </c>
      <c r="CS70" s="202">
        <v>2588</v>
      </c>
      <c r="CT70" s="202">
        <v>5189</v>
      </c>
      <c r="CU70" s="202">
        <v>12196</v>
      </c>
      <c r="CV70" s="202">
        <v>11925</v>
      </c>
      <c r="CW70" s="202">
        <v>8009</v>
      </c>
      <c r="CX70" s="202">
        <v>6226</v>
      </c>
      <c r="CY70" s="202">
        <v>8372</v>
      </c>
      <c r="CZ70" s="202">
        <v>8456</v>
      </c>
      <c r="DA70" s="202">
        <v>9343</v>
      </c>
      <c r="DB70" s="202">
        <v>10390</v>
      </c>
      <c r="DC70" s="202">
        <v>8244</v>
      </c>
      <c r="DD70" s="202">
        <v>1137</v>
      </c>
      <c r="DE70" s="202">
        <v>1897</v>
      </c>
      <c r="DF70" s="202">
        <v>6111</v>
      </c>
      <c r="DG70" s="202">
        <v>12121</v>
      </c>
      <c r="DH70" s="202">
        <v>13429</v>
      </c>
      <c r="DI70" s="202">
        <v>10371</v>
      </c>
      <c r="DJ70" s="202">
        <v>6880</v>
      </c>
      <c r="DK70" s="202">
        <v>8254</v>
      </c>
      <c r="DL70" s="203">
        <v>11084</v>
      </c>
    </row>
    <row r="71" spans="2:116" x14ac:dyDescent="0.25">
      <c r="B71" s="204" t="s">
        <v>20</v>
      </c>
      <c r="C71" s="205" t="s">
        <v>20</v>
      </c>
      <c r="D71" s="205" t="s">
        <v>10</v>
      </c>
      <c r="E71" s="240" t="s">
        <v>471</v>
      </c>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c r="BC71" s="205"/>
      <c r="BD71" s="205"/>
      <c r="BE71" s="205"/>
      <c r="BF71" s="205"/>
      <c r="BG71" s="205"/>
      <c r="BH71" s="205"/>
      <c r="BI71" s="205"/>
      <c r="BJ71" s="205"/>
      <c r="BK71" s="205"/>
      <c r="BL71" s="205"/>
      <c r="BM71" s="205"/>
      <c r="BN71" s="205"/>
      <c r="BO71" s="205"/>
      <c r="BP71" s="205"/>
      <c r="BQ71" s="205"/>
      <c r="BR71" s="205"/>
      <c r="BS71" s="205"/>
      <c r="BT71" s="205"/>
      <c r="BU71" s="205"/>
      <c r="BV71" s="205"/>
      <c r="BW71" s="205"/>
      <c r="BX71" s="205"/>
      <c r="BY71" s="205"/>
      <c r="BZ71" s="205"/>
      <c r="CA71" s="205"/>
      <c r="CB71" s="205"/>
      <c r="CC71" s="205"/>
      <c r="CD71" s="205"/>
      <c r="CE71" s="205"/>
      <c r="CF71" s="205"/>
      <c r="CG71" s="205"/>
      <c r="CH71" s="205"/>
      <c r="CI71" s="205"/>
      <c r="CJ71" s="205"/>
      <c r="CK71" s="205"/>
      <c r="CL71" s="205"/>
      <c r="CM71" s="205"/>
      <c r="CN71" s="205"/>
      <c r="CO71" s="205"/>
      <c r="CP71" s="205"/>
      <c r="CQ71" s="205"/>
      <c r="CR71" s="205"/>
      <c r="CS71" s="205"/>
      <c r="CT71" s="205"/>
      <c r="CU71" s="205"/>
      <c r="CV71" s="205"/>
      <c r="CW71" s="205"/>
      <c r="CX71" s="205"/>
      <c r="CY71" s="205"/>
      <c r="CZ71" s="205"/>
      <c r="DA71" s="205"/>
      <c r="DB71" s="205"/>
      <c r="DC71" s="205"/>
      <c r="DD71" s="205"/>
      <c r="DE71" s="205"/>
      <c r="DF71" s="205"/>
      <c r="DG71" s="205"/>
      <c r="DH71" s="205"/>
      <c r="DI71" s="205"/>
      <c r="DJ71" s="205"/>
      <c r="DK71" s="205"/>
      <c r="DL71" s="208"/>
    </row>
    <row r="72" spans="2:116" x14ac:dyDescent="0.25">
      <c r="B72" s="204"/>
      <c r="C72" s="205"/>
      <c r="D72" s="205"/>
      <c r="E72" s="240" t="s">
        <v>472</v>
      </c>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5"/>
      <c r="BR72" s="205"/>
      <c r="BS72" s="205"/>
      <c r="BT72" s="205"/>
      <c r="BU72" s="205"/>
      <c r="BV72" s="205"/>
      <c r="BW72" s="205"/>
      <c r="BX72" s="205"/>
      <c r="BY72" s="205"/>
      <c r="BZ72" s="205"/>
      <c r="CA72" s="205"/>
      <c r="CB72" s="205"/>
      <c r="CC72" s="205"/>
      <c r="CD72" s="205"/>
      <c r="CE72" s="205"/>
      <c r="CF72" s="205"/>
      <c r="CG72" s="205"/>
      <c r="CH72" s="205"/>
      <c r="CI72" s="205"/>
      <c r="CJ72" s="205"/>
      <c r="CK72" s="205"/>
      <c r="CL72" s="205"/>
      <c r="CM72" s="205"/>
      <c r="CN72" s="205"/>
      <c r="CO72" s="205"/>
      <c r="CP72" s="205"/>
      <c r="CQ72" s="205"/>
      <c r="CR72" s="205"/>
      <c r="CS72" s="205"/>
      <c r="CT72" s="205"/>
      <c r="CU72" s="205"/>
      <c r="CV72" s="205"/>
      <c r="CW72" s="205"/>
      <c r="CX72" s="205"/>
      <c r="CY72" s="205"/>
      <c r="CZ72" s="205"/>
      <c r="DA72" s="205"/>
      <c r="DB72" s="205"/>
      <c r="DC72" s="205"/>
      <c r="DD72" s="205"/>
      <c r="DE72" s="205"/>
      <c r="DF72" s="205"/>
      <c r="DG72" s="205"/>
      <c r="DH72" s="205"/>
      <c r="DI72" s="205"/>
      <c r="DJ72" s="205"/>
      <c r="DK72" s="205"/>
      <c r="DL72" s="208"/>
    </row>
    <row r="73" spans="2:116" x14ac:dyDescent="0.25">
      <c r="B73" s="204"/>
      <c r="C73" s="205"/>
      <c r="D73" s="205"/>
      <c r="E73" s="240" t="s">
        <v>473</v>
      </c>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c r="BZ73" s="205"/>
      <c r="CA73" s="205"/>
      <c r="CB73" s="205"/>
      <c r="CC73" s="205"/>
      <c r="CD73" s="205"/>
      <c r="CE73" s="205"/>
      <c r="CF73" s="205"/>
      <c r="CG73" s="205"/>
      <c r="CH73" s="205"/>
      <c r="CI73" s="205"/>
      <c r="CJ73" s="205"/>
      <c r="CK73" s="205"/>
      <c r="CL73" s="205"/>
      <c r="CM73" s="205"/>
      <c r="CN73" s="205"/>
      <c r="CO73" s="205"/>
      <c r="CP73" s="205"/>
      <c r="CQ73" s="205"/>
      <c r="CR73" s="205"/>
      <c r="CS73" s="205"/>
      <c r="CT73" s="205"/>
      <c r="CU73" s="205"/>
      <c r="CV73" s="205"/>
      <c r="CW73" s="205"/>
      <c r="CX73" s="205"/>
      <c r="CY73" s="205"/>
      <c r="CZ73" s="205"/>
      <c r="DA73" s="205"/>
      <c r="DB73" s="205"/>
      <c r="DC73" s="205"/>
      <c r="DD73" s="205"/>
      <c r="DE73" s="205"/>
      <c r="DF73" s="205"/>
      <c r="DG73" s="205"/>
      <c r="DH73" s="205"/>
      <c r="DI73" s="205"/>
      <c r="DJ73" s="205"/>
      <c r="DK73" s="205"/>
      <c r="DL73" s="208"/>
    </row>
    <row r="74" spans="2:116" x14ac:dyDescent="0.25">
      <c r="B74" s="204"/>
      <c r="C74" s="205"/>
      <c r="D74" s="205"/>
      <c r="E74" s="240" t="s">
        <v>474</v>
      </c>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5"/>
      <c r="BD74" s="205"/>
      <c r="BE74" s="205"/>
      <c r="BF74" s="205"/>
      <c r="BG74" s="205"/>
      <c r="BH74" s="205"/>
      <c r="BI74" s="205"/>
      <c r="BJ74" s="205"/>
      <c r="BK74" s="205"/>
      <c r="BL74" s="205"/>
      <c r="BM74" s="205"/>
      <c r="BN74" s="205"/>
      <c r="BO74" s="205"/>
      <c r="BP74" s="205"/>
      <c r="BQ74" s="205"/>
      <c r="BR74" s="205"/>
      <c r="BS74" s="205"/>
      <c r="BT74" s="205"/>
      <c r="BU74" s="205"/>
      <c r="BV74" s="205"/>
      <c r="BW74" s="205"/>
      <c r="BX74" s="205"/>
      <c r="BY74" s="205"/>
      <c r="BZ74" s="205"/>
      <c r="CA74" s="205"/>
      <c r="CB74" s="205"/>
      <c r="CC74" s="205"/>
      <c r="CD74" s="205"/>
      <c r="CE74" s="205"/>
      <c r="CF74" s="205"/>
      <c r="CG74" s="205"/>
      <c r="CH74" s="205"/>
      <c r="CI74" s="205"/>
      <c r="CJ74" s="205"/>
      <c r="CK74" s="205"/>
      <c r="CL74" s="205"/>
      <c r="CM74" s="205"/>
      <c r="CN74" s="205"/>
      <c r="CO74" s="205"/>
      <c r="CP74" s="205"/>
      <c r="CQ74" s="205"/>
      <c r="CR74" s="205"/>
      <c r="CS74" s="205"/>
      <c r="CT74" s="205"/>
      <c r="CU74" s="205"/>
      <c r="CV74" s="205"/>
      <c r="CW74" s="205"/>
      <c r="CX74" s="205"/>
      <c r="CY74" s="205"/>
      <c r="CZ74" s="205"/>
      <c r="DA74" s="205"/>
      <c r="DB74" s="205"/>
      <c r="DC74" s="205"/>
      <c r="DD74" s="205"/>
      <c r="DE74" s="205"/>
      <c r="DF74" s="205"/>
      <c r="DG74" s="205"/>
      <c r="DH74" s="205"/>
      <c r="DI74" s="205"/>
      <c r="DJ74" s="205"/>
      <c r="DK74" s="205"/>
      <c r="DL74" s="208"/>
    </row>
    <row r="75" spans="2:116" x14ac:dyDescent="0.25">
      <c r="B75" s="204"/>
      <c r="C75" s="205"/>
      <c r="D75" s="205"/>
      <c r="E75" s="240" t="s">
        <v>475</v>
      </c>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5"/>
      <c r="BD75" s="205"/>
      <c r="BE75" s="205"/>
      <c r="BF75" s="205"/>
      <c r="BG75" s="205"/>
      <c r="BH75" s="205"/>
      <c r="BI75" s="205"/>
      <c r="BJ75" s="205"/>
      <c r="BK75" s="205"/>
      <c r="BL75" s="205"/>
      <c r="BM75" s="205"/>
      <c r="BN75" s="205"/>
      <c r="BO75" s="205"/>
      <c r="BP75" s="205"/>
      <c r="BQ75" s="205"/>
      <c r="BR75" s="205"/>
      <c r="BS75" s="205"/>
      <c r="BT75" s="205"/>
      <c r="BU75" s="205"/>
      <c r="BV75" s="205"/>
      <c r="BW75" s="205"/>
      <c r="BX75" s="205"/>
      <c r="BY75" s="205"/>
      <c r="BZ75" s="206">
        <v>0</v>
      </c>
      <c r="CA75" s="206">
        <v>0</v>
      </c>
      <c r="CB75" s="206">
        <v>0</v>
      </c>
      <c r="CC75" s="206">
        <v>0</v>
      </c>
      <c r="CD75" s="206">
        <v>0</v>
      </c>
      <c r="CE75" s="206">
        <v>0</v>
      </c>
      <c r="CF75" s="206">
        <v>0</v>
      </c>
      <c r="CG75" s="206">
        <v>0</v>
      </c>
      <c r="CH75" s="206">
        <v>0</v>
      </c>
      <c r="CI75" s="206">
        <v>0</v>
      </c>
      <c r="CJ75" s="206">
        <v>0</v>
      </c>
      <c r="CK75" s="206">
        <v>0</v>
      </c>
      <c r="CL75" s="206">
        <v>0</v>
      </c>
      <c r="CM75" s="206">
        <v>0</v>
      </c>
      <c r="CN75" s="206">
        <v>0</v>
      </c>
      <c r="CO75" s="206">
        <v>0</v>
      </c>
      <c r="CP75" s="206">
        <v>0</v>
      </c>
      <c r="CQ75" s="206">
        <v>0</v>
      </c>
      <c r="CR75" s="206">
        <v>0</v>
      </c>
      <c r="CS75" s="206">
        <v>0</v>
      </c>
      <c r="CT75" s="206">
        <v>0</v>
      </c>
      <c r="CU75" s="206">
        <v>0</v>
      </c>
      <c r="CV75" s="206">
        <v>0</v>
      </c>
      <c r="CW75" s="206">
        <v>0</v>
      </c>
      <c r="CX75" s="206">
        <v>0</v>
      </c>
      <c r="CY75" s="206">
        <v>0</v>
      </c>
      <c r="CZ75" s="206">
        <v>0</v>
      </c>
      <c r="DA75" s="206">
        <v>0</v>
      </c>
      <c r="DB75" s="206">
        <v>0</v>
      </c>
      <c r="DC75" s="206">
        <v>0</v>
      </c>
      <c r="DD75" s="206">
        <v>0</v>
      </c>
      <c r="DE75" s="206">
        <v>0</v>
      </c>
      <c r="DF75" s="206">
        <v>0</v>
      </c>
      <c r="DG75" s="206">
        <v>0</v>
      </c>
      <c r="DH75" s="206">
        <v>0</v>
      </c>
      <c r="DI75" s="206">
        <v>0</v>
      </c>
      <c r="DJ75" s="206">
        <v>0</v>
      </c>
      <c r="DK75" s="206">
        <v>0</v>
      </c>
      <c r="DL75" s="207">
        <v>0</v>
      </c>
    </row>
    <row r="76" spans="2:116" x14ac:dyDescent="0.25">
      <c r="B76" s="199" t="s">
        <v>20</v>
      </c>
      <c r="C76" s="200" t="s">
        <v>20</v>
      </c>
      <c r="D76" s="200" t="s">
        <v>11</v>
      </c>
      <c r="E76" s="239" t="s">
        <v>471</v>
      </c>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c r="AR76" s="200"/>
      <c r="AS76" s="200"/>
      <c r="AT76" s="200"/>
      <c r="AU76" s="200"/>
      <c r="AV76" s="200"/>
      <c r="AW76" s="200"/>
      <c r="AX76" s="200"/>
      <c r="AY76" s="200"/>
      <c r="AZ76" s="200"/>
      <c r="BA76" s="200"/>
      <c r="BB76" s="200"/>
      <c r="BC76" s="200"/>
      <c r="BD76" s="200"/>
      <c r="BE76" s="200"/>
      <c r="BF76" s="200"/>
      <c r="BG76" s="200"/>
      <c r="BH76" s="200"/>
      <c r="BI76" s="200"/>
      <c r="BJ76" s="200"/>
      <c r="BK76" s="200"/>
      <c r="BL76" s="200"/>
      <c r="BM76" s="200"/>
      <c r="BN76" s="200"/>
      <c r="BO76" s="200"/>
      <c r="BP76" s="200"/>
      <c r="BQ76" s="200"/>
      <c r="BR76" s="200"/>
      <c r="BS76" s="200"/>
      <c r="BT76" s="200"/>
      <c r="BU76" s="200"/>
      <c r="BV76" s="200"/>
      <c r="BW76" s="200"/>
      <c r="BX76" s="200"/>
      <c r="BY76" s="200"/>
      <c r="BZ76" s="200"/>
      <c r="CA76" s="200"/>
      <c r="CB76" s="200"/>
      <c r="CC76" s="200"/>
      <c r="CD76" s="200"/>
      <c r="CE76" s="200"/>
      <c r="CF76" s="200"/>
      <c r="CG76" s="200"/>
      <c r="CH76" s="200"/>
      <c r="CI76" s="200"/>
      <c r="CJ76" s="200"/>
      <c r="CK76" s="200"/>
      <c r="CL76" s="200"/>
      <c r="CM76" s="200"/>
      <c r="CN76" s="200"/>
      <c r="CO76" s="200"/>
      <c r="CP76" s="200"/>
      <c r="CQ76" s="200"/>
      <c r="CR76" s="200"/>
      <c r="CS76" s="200"/>
      <c r="CT76" s="200"/>
      <c r="CU76" s="200"/>
      <c r="CV76" s="200"/>
      <c r="CW76" s="200"/>
      <c r="CX76" s="200"/>
      <c r="CY76" s="200"/>
      <c r="CZ76" s="200"/>
      <c r="DA76" s="200"/>
      <c r="DB76" s="200"/>
      <c r="DC76" s="200"/>
      <c r="DD76" s="200"/>
      <c r="DE76" s="200"/>
      <c r="DF76" s="200"/>
      <c r="DG76" s="200"/>
      <c r="DH76" s="200"/>
      <c r="DI76" s="200"/>
      <c r="DJ76" s="200"/>
      <c r="DK76" s="200"/>
      <c r="DL76" s="201"/>
    </row>
    <row r="77" spans="2:116" x14ac:dyDescent="0.25">
      <c r="B77" s="199"/>
      <c r="C77" s="200"/>
      <c r="D77" s="200"/>
      <c r="E77" s="239" t="s">
        <v>472</v>
      </c>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c r="AR77" s="200"/>
      <c r="AS77" s="200"/>
      <c r="AT77" s="200"/>
      <c r="AU77" s="200"/>
      <c r="AV77" s="200"/>
      <c r="AW77" s="200"/>
      <c r="AX77" s="200"/>
      <c r="AY77" s="200"/>
      <c r="AZ77" s="200"/>
      <c r="BA77" s="200"/>
      <c r="BB77" s="200"/>
      <c r="BC77" s="200"/>
      <c r="BD77" s="200"/>
      <c r="BE77" s="200"/>
      <c r="BF77" s="200"/>
      <c r="BG77" s="200"/>
      <c r="BH77" s="200"/>
      <c r="BI77" s="200"/>
      <c r="BJ77" s="200"/>
      <c r="BK77" s="200"/>
      <c r="BL77" s="200"/>
      <c r="BM77" s="200"/>
      <c r="BN77" s="200"/>
      <c r="BO77" s="200"/>
      <c r="BP77" s="200"/>
      <c r="BQ77" s="200"/>
      <c r="BR77" s="200"/>
      <c r="BS77" s="200"/>
      <c r="BT77" s="200"/>
      <c r="BU77" s="200"/>
      <c r="BV77" s="200"/>
      <c r="BW77" s="200"/>
      <c r="BX77" s="200"/>
      <c r="BY77" s="200"/>
      <c r="BZ77" s="200"/>
      <c r="CA77" s="200"/>
      <c r="CB77" s="200"/>
      <c r="CC77" s="200"/>
      <c r="CD77" s="200"/>
      <c r="CE77" s="200"/>
      <c r="CF77" s="200"/>
      <c r="CG77" s="200"/>
      <c r="CH77" s="200"/>
      <c r="CI77" s="200"/>
      <c r="CJ77" s="200"/>
      <c r="CK77" s="200"/>
      <c r="CL77" s="200"/>
      <c r="CM77" s="200"/>
      <c r="CN77" s="200"/>
      <c r="CO77" s="200"/>
      <c r="CP77" s="200"/>
      <c r="CQ77" s="200"/>
      <c r="CR77" s="200"/>
      <c r="CS77" s="200"/>
      <c r="CT77" s="200"/>
      <c r="CU77" s="200"/>
      <c r="CV77" s="200"/>
      <c r="CW77" s="200"/>
      <c r="CX77" s="200"/>
      <c r="CY77" s="200"/>
      <c r="CZ77" s="200"/>
      <c r="DA77" s="200"/>
      <c r="DB77" s="200"/>
      <c r="DC77" s="200"/>
      <c r="DD77" s="200"/>
      <c r="DE77" s="200"/>
      <c r="DF77" s="200"/>
      <c r="DG77" s="200"/>
      <c r="DH77" s="200"/>
      <c r="DI77" s="200"/>
      <c r="DJ77" s="200"/>
      <c r="DK77" s="200"/>
      <c r="DL77" s="201"/>
    </row>
    <row r="78" spans="2:116" x14ac:dyDescent="0.25">
      <c r="B78" s="199"/>
      <c r="C78" s="200"/>
      <c r="D78" s="200"/>
      <c r="E78" s="239" t="s">
        <v>473</v>
      </c>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c r="AR78" s="200"/>
      <c r="AS78" s="200"/>
      <c r="AT78" s="200"/>
      <c r="AU78" s="200"/>
      <c r="AV78" s="200"/>
      <c r="AW78" s="200"/>
      <c r="AX78" s="200"/>
      <c r="AY78" s="200"/>
      <c r="AZ78" s="200"/>
      <c r="BA78" s="200"/>
      <c r="BB78" s="200"/>
      <c r="BC78" s="200"/>
      <c r="BD78" s="200"/>
      <c r="BE78" s="200"/>
      <c r="BF78" s="200"/>
      <c r="BG78" s="200"/>
      <c r="BH78" s="200"/>
      <c r="BI78" s="200"/>
      <c r="BJ78" s="200"/>
      <c r="BK78" s="200"/>
      <c r="BL78" s="200"/>
      <c r="BM78" s="200"/>
      <c r="BN78" s="200"/>
      <c r="BO78" s="200"/>
      <c r="BP78" s="200"/>
      <c r="BQ78" s="200"/>
      <c r="BR78" s="200"/>
      <c r="BS78" s="200"/>
      <c r="BT78" s="200"/>
      <c r="BU78" s="200"/>
      <c r="BV78" s="200"/>
      <c r="BW78" s="200"/>
      <c r="BX78" s="200"/>
      <c r="BY78" s="200"/>
      <c r="BZ78" s="200"/>
      <c r="CA78" s="200"/>
      <c r="CB78" s="200"/>
      <c r="CC78" s="200"/>
      <c r="CD78" s="200"/>
      <c r="CE78" s="200"/>
      <c r="CF78" s="200"/>
      <c r="CG78" s="200"/>
      <c r="CH78" s="200"/>
      <c r="CI78" s="200"/>
      <c r="CJ78" s="200"/>
      <c r="CK78" s="200"/>
      <c r="CL78" s="200"/>
      <c r="CM78" s="200"/>
      <c r="CN78" s="200"/>
      <c r="CO78" s="200"/>
      <c r="CP78" s="200"/>
      <c r="CQ78" s="200"/>
      <c r="CR78" s="200"/>
      <c r="CS78" s="200"/>
      <c r="CT78" s="200"/>
      <c r="CU78" s="200"/>
      <c r="CV78" s="200"/>
      <c r="CW78" s="200"/>
      <c r="CX78" s="200"/>
      <c r="CY78" s="200"/>
      <c r="CZ78" s="200"/>
      <c r="DA78" s="200"/>
      <c r="DB78" s="200"/>
      <c r="DC78" s="200"/>
      <c r="DD78" s="200"/>
      <c r="DE78" s="200"/>
      <c r="DF78" s="200"/>
      <c r="DG78" s="200"/>
      <c r="DH78" s="200"/>
      <c r="DI78" s="200"/>
      <c r="DJ78" s="200"/>
      <c r="DK78" s="200"/>
      <c r="DL78" s="201"/>
    </row>
    <row r="79" spans="2:116" x14ac:dyDescent="0.25">
      <c r="B79" s="199"/>
      <c r="C79" s="200"/>
      <c r="D79" s="200"/>
      <c r="E79" s="239" t="s">
        <v>474</v>
      </c>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c r="AR79" s="200"/>
      <c r="AS79" s="200"/>
      <c r="AT79" s="200"/>
      <c r="AU79" s="200"/>
      <c r="AV79" s="200"/>
      <c r="AW79" s="200"/>
      <c r="AX79" s="200"/>
      <c r="AY79" s="200"/>
      <c r="AZ79" s="200"/>
      <c r="BA79" s="200"/>
      <c r="BB79" s="200"/>
      <c r="BC79" s="200"/>
      <c r="BD79" s="200"/>
      <c r="BE79" s="200"/>
      <c r="BF79" s="200"/>
      <c r="BG79" s="200"/>
      <c r="BH79" s="200"/>
      <c r="BI79" s="200"/>
      <c r="BJ79" s="200"/>
      <c r="BK79" s="200"/>
      <c r="BL79" s="200"/>
      <c r="BM79" s="200"/>
      <c r="BN79" s="200"/>
      <c r="BO79" s="200"/>
      <c r="BP79" s="200"/>
      <c r="BQ79" s="200"/>
      <c r="BR79" s="200"/>
      <c r="BS79" s="200"/>
      <c r="BT79" s="200"/>
      <c r="BU79" s="200"/>
      <c r="BV79" s="200"/>
      <c r="BW79" s="200"/>
      <c r="BX79" s="200"/>
      <c r="BY79" s="200"/>
      <c r="BZ79" s="200"/>
      <c r="CA79" s="200"/>
      <c r="CB79" s="200"/>
      <c r="CC79" s="200"/>
      <c r="CD79" s="200"/>
      <c r="CE79" s="200"/>
      <c r="CF79" s="200"/>
      <c r="CG79" s="200"/>
      <c r="CH79" s="200"/>
      <c r="CI79" s="200"/>
      <c r="CJ79" s="200"/>
      <c r="CK79" s="200"/>
      <c r="CL79" s="200"/>
      <c r="CM79" s="200"/>
      <c r="CN79" s="200"/>
      <c r="CO79" s="200"/>
      <c r="CP79" s="200"/>
      <c r="CQ79" s="200"/>
      <c r="CR79" s="200"/>
      <c r="CS79" s="200"/>
      <c r="CT79" s="200"/>
      <c r="CU79" s="200"/>
      <c r="CV79" s="200"/>
      <c r="CW79" s="200"/>
      <c r="CX79" s="200"/>
      <c r="CY79" s="200"/>
      <c r="CZ79" s="200"/>
      <c r="DA79" s="200"/>
      <c r="DB79" s="200"/>
      <c r="DC79" s="200"/>
      <c r="DD79" s="200"/>
      <c r="DE79" s="200"/>
      <c r="DF79" s="200"/>
      <c r="DG79" s="200"/>
      <c r="DH79" s="200"/>
      <c r="DI79" s="200"/>
      <c r="DJ79" s="200"/>
      <c r="DK79" s="200"/>
      <c r="DL79" s="201"/>
    </row>
    <row r="80" spans="2:116" x14ac:dyDescent="0.25">
      <c r="B80" s="199"/>
      <c r="C80" s="200"/>
      <c r="D80" s="200"/>
      <c r="E80" s="239" t="s">
        <v>475</v>
      </c>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c r="AR80" s="200"/>
      <c r="AS80" s="200"/>
      <c r="AT80" s="200"/>
      <c r="AU80" s="200"/>
      <c r="AV80" s="200"/>
      <c r="AW80" s="200"/>
      <c r="AX80" s="200"/>
      <c r="AY80" s="200"/>
      <c r="AZ80" s="200"/>
      <c r="BA80" s="200"/>
      <c r="BB80" s="200"/>
      <c r="BC80" s="200"/>
      <c r="BD80" s="200"/>
      <c r="BE80" s="200"/>
      <c r="BF80" s="200"/>
      <c r="BG80" s="200"/>
      <c r="BH80" s="200"/>
      <c r="BI80" s="200"/>
      <c r="BJ80" s="200"/>
      <c r="BK80" s="200"/>
      <c r="BL80" s="200"/>
      <c r="BM80" s="200"/>
      <c r="BN80" s="200"/>
      <c r="BO80" s="200"/>
      <c r="BP80" s="200"/>
      <c r="BQ80" s="200"/>
      <c r="BR80" s="200"/>
      <c r="BS80" s="200"/>
      <c r="BT80" s="200"/>
      <c r="BU80" s="200"/>
      <c r="BV80" s="200"/>
      <c r="BW80" s="200"/>
      <c r="BX80" s="200"/>
      <c r="BY80" s="200"/>
      <c r="BZ80" s="202">
        <v>0</v>
      </c>
      <c r="CA80" s="202">
        <v>0</v>
      </c>
      <c r="CB80" s="202">
        <v>0</v>
      </c>
      <c r="CC80" s="202">
        <v>0</v>
      </c>
      <c r="CD80" s="202">
        <v>65</v>
      </c>
      <c r="CE80" s="202">
        <v>27</v>
      </c>
      <c r="CF80" s="202">
        <v>29</v>
      </c>
      <c r="CG80" s="202">
        <v>87</v>
      </c>
      <c r="CH80" s="202">
        <v>0</v>
      </c>
      <c r="CI80" s="202">
        <v>180</v>
      </c>
      <c r="CJ80" s="202">
        <v>0</v>
      </c>
      <c r="CK80" s="202">
        <v>0</v>
      </c>
      <c r="CL80" s="202">
        <v>0</v>
      </c>
      <c r="CM80" s="202">
        <v>0</v>
      </c>
      <c r="CN80" s="202">
        <v>0</v>
      </c>
      <c r="CO80" s="200"/>
      <c r="CP80" s="202">
        <v>0</v>
      </c>
      <c r="CQ80" s="202">
        <v>213</v>
      </c>
      <c r="CR80" s="202">
        <v>0</v>
      </c>
      <c r="CS80" s="202">
        <v>0</v>
      </c>
      <c r="CT80" s="202">
        <v>72</v>
      </c>
      <c r="CU80" s="202">
        <v>0</v>
      </c>
      <c r="CV80" s="202">
        <v>0</v>
      </c>
      <c r="CW80" s="202">
        <v>0</v>
      </c>
      <c r="CX80" s="202">
        <v>0</v>
      </c>
      <c r="CY80" s="202">
        <v>0</v>
      </c>
      <c r="CZ80" s="202">
        <v>0</v>
      </c>
      <c r="DA80" s="202">
        <v>0</v>
      </c>
      <c r="DB80" s="202">
        <v>0</v>
      </c>
      <c r="DC80" s="202">
        <v>34</v>
      </c>
      <c r="DD80" s="202">
        <v>0</v>
      </c>
      <c r="DE80" s="202">
        <v>6</v>
      </c>
      <c r="DF80" s="202">
        <v>0</v>
      </c>
      <c r="DG80" s="202">
        <v>53</v>
      </c>
      <c r="DH80" s="202">
        <v>0</v>
      </c>
      <c r="DI80" s="202">
        <v>0</v>
      </c>
      <c r="DJ80" s="202">
        <v>0</v>
      </c>
      <c r="DK80" s="202">
        <v>0</v>
      </c>
      <c r="DL80" s="203">
        <v>0</v>
      </c>
    </row>
    <row r="81" spans="2:116" x14ac:dyDescent="0.25">
      <c r="B81" s="204" t="s">
        <v>20</v>
      </c>
      <c r="C81" s="205" t="s">
        <v>20</v>
      </c>
      <c r="D81" s="205" t="s">
        <v>20</v>
      </c>
      <c r="E81" s="240" t="s">
        <v>471</v>
      </c>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c r="BR81" s="205"/>
      <c r="BS81" s="205"/>
      <c r="BT81" s="205"/>
      <c r="BU81" s="205"/>
      <c r="BV81" s="205"/>
      <c r="BW81" s="205"/>
      <c r="BX81" s="205"/>
      <c r="BY81" s="205"/>
      <c r="BZ81" s="205"/>
      <c r="CA81" s="205"/>
      <c r="CB81" s="205"/>
      <c r="CC81" s="205"/>
      <c r="CD81" s="205"/>
      <c r="CE81" s="205"/>
      <c r="CF81" s="205"/>
      <c r="CG81" s="205"/>
      <c r="CH81" s="205"/>
      <c r="CI81" s="205"/>
      <c r="CJ81" s="205"/>
      <c r="CK81" s="205"/>
      <c r="CL81" s="205"/>
      <c r="CM81" s="205"/>
      <c r="CN81" s="205"/>
      <c r="CO81" s="205"/>
      <c r="CP81" s="205"/>
      <c r="CQ81" s="205"/>
      <c r="CR81" s="205"/>
      <c r="CS81" s="205"/>
      <c r="CT81" s="205"/>
      <c r="CU81" s="205"/>
      <c r="CV81" s="205"/>
      <c r="CW81" s="205"/>
      <c r="CX81" s="205"/>
      <c r="CY81" s="205"/>
      <c r="CZ81" s="205"/>
      <c r="DA81" s="205"/>
      <c r="DB81" s="205"/>
      <c r="DC81" s="205"/>
      <c r="DD81" s="205"/>
      <c r="DE81" s="205"/>
      <c r="DF81" s="205"/>
      <c r="DG81" s="205"/>
      <c r="DH81" s="205"/>
      <c r="DI81" s="205"/>
      <c r="DJ81" s="205"/>
      <c r="DK81" s="205"/>
      <c r="DL81" s="208"/>
    </row>
    <row r="82" spans="2:116" x14ac:dyDescent="0.25">
      <c r="B82" s="204"/>
      <c r="C82" s="205"/>
      <c r="D82" s="205"/>
      <c r="E82" s="240" t="s">
        <v>472</v>
      </c>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c r="BR82" s="205"/>
      <c r="BS82" s="205"/>
      <c r="BT82" s="205"/>
      <c r="BU82" s="205"/>
      <c r="BV82" s="205"/>
      <c r="BW82" s="205"/>
      <c r="BX82" s="205"/>
      <c r="BY82" s="205"/>
      <c r="BZ82" s="205"/>
      <c r="CA82" s="205"/>
      <c r="CB82" s="205"/>
      <c r="CC82" s="205"/>
      <c r="CD82" s="205"/>
      <c r="CE82" s="205"/>
      <c r="CF82" s="205"/>
      <c r="CG82" s="205"/>
      <c r="CH82" s="205"/>
      <c r="CI82" s="205"/>
      <c r="CJ82" s="205"/>
      <c r="CK82" s="205"/>
      <c r="CL82" s="205"/>
      <c r="CM82" s="205"/>
      <c r="CN82" s="205"/>
      <c r="CO82" s="205"/>
      <c r="CP82" s="205"/>
      <c r="CQ82" s="205"/>
      <c r="CR82" s="205"/>
      <c r="CS82" s="205"/>
      <c r="CT82" s="205"/>
      <c r="CU82" s="205"/>
      <c r="CV82" s="205"/>
      <c r="CW82" s="205"/>
      <c r="CX82" s="205"/>
      <c r="CY82" s="205"/>
      <c r="CZ82" s="205"/>
      <c r="DA82" s="205"/>
      <c r="DB82" s="205"/>
      <c r="DC82" s="205"/>
      <c r="DD82" s="205"/>
      <c r="DE82" s="205"/>
      <c r="DF82" s="205"/>
      <c r="DG82" s="205"/>
      <c r="DH82" s="205"/>
      <c r="DI82" s="205"/>
      <c r="DJ82" s="205"/>
      <c r="DK82" s="205"/>
      <c r="DL82" s="208"/>
    </row>
    <row r="83" spans="2:116" x14ac:dyDescent="0.25">
      <c r="B83" s="204"/>
      <c r="C83" s="205"/>
      <c r="D83" s="205"/>
      <c r="E83" s="240" t="s">
        <v>473</v>
      </c>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c r="BR83" s="205"/>
      <c r="BS83" s="205"/>
      <c r="BT83" s="205"/>
      <c r="BU83" s="205"/>
      <c r="BV83" s="205"/>
      <c r="BW83" s="205"/>
      <c r="BX83" s="205"/>
      <c r="BY83" s="205"/>
      <c r="BZ83" s="205"/>
      <c r="CA83" s="205"/>
      <c r="CB83" s="205"/>
      <c r="CC83" s="205"/>
      <c r="CD83" s="205"/>
      <c r="CE83" s="205"/>
      <c r="CF83" s="205"/>
      <c r="CG83" s="205"/>
      <c r="CH83" s="205"/>
      <c r="CI83" s="205"/>
      <c r="CJ83" s="205"/>
      <c r="CK83" s="205"/>
      <c r="CL83" s="205"/>
      <c r="CM83" s="205"/>
      <c r="CN83" s="205"/>
      <c r="CO83" s="205"/>
      <c r="CP83" s="205"/>
      <c r="CQ83" s="205"/>
      <c r="CR83" s="205"/>
      <c r="CS83" s="205"/>
      <c r="CT83" s="205"/>
      <c r="CU83" s="205"/>
      <c r="CV83" s="205"/>
      <c r="CW83" s="205"/>
      <c r="CX83" s="205"/>
      <c r="CY83" s="205"/>
      <c r="CZ83" s="205"/>
      <c r="DA83" s="205"/>
      <c r="DB83" s="205"/>
      <c r="DC83" s="205"/>
      <c r="DD83" s="205"/>
      <c r="DE83" s="205"/>
      <c r="DF83" s="205"/>
      <c r="DG83" s="205"/>
      <c r="DH83" s="205"/>
      <c r="DI83" s="205"/>
      <c r="DJ83" s="205"/>
      <c r="DK83" s="205"/>
      <c r="DL83" s="208"/>
    </row>
    <row r="84" spans="2:116" x14ac:dyDescent="0.25">
      <c r="B84" s="204"/>
      <c r="C84" s="205"/>
      <c r="D84" s="205"/>
      <c r="E84" s="240" t="s">
        <v>474</v>
      </c>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5"/>
      <c r="BR84" s="205"/>
      <c r="BS84" s="205"/>
      <c r="BT84" s="205"/>
      <c r="BU84" s="205"/>
      <c r="BV84" s="205"/>
      <c r="BW84" s="205"/>
      <c r="BX84" s="205"/>
      <c r="BY84" s="205"/>
      <c r="BZ84" s="205"/>
      <c r="CA84" s="205"/>
      <c r="CB84" s="205"/>
      <c r="CC84" s="205"/>
      <c r="CD84" s="205"/>
      <c r="CE84" s="205"/>
      <c r="CF84" s="205"/>
      <c r="CG84" s="205"/>
      <c r="CH84" s="205"/>
      <c r="CI84" s="205"/>
      <c r="CJ84" s="205"/>
      <c r="CK84" s="205"/>
      <c r="CL84" s="205"/>
      <c r="CM84" s="205"/>
      <c r="CN84" s="205"/>
      <c r="CO84" s="205"/>
      <c r="CP84" s="205"/>
      <c r="CQ84" s="205"/>
      <c r="CR84" s="205"/>
      <c r="CS84" s="205"/>
      <c r="CT84" s="205"/>
      <c r="CU84" s="205"/>
      <c r="CV84" s="205"/>
      <c r="CW84" s="205"/>
      <c r="CX84" s="205"/>
      <c r="CY84" s="205"/>
      <c r="CZ84" s="205"/>
      <c r="DA84" s="205"/>
      <c r="DB84" s="205"/>
      <c r="DC84" s="205"/>
      <c r="DD84" s="205"/>
      <c r="DE84" s="205"/>
      <c r="DF84" s="205"/>
      <c r="DG84" s="205"/>
      <c r="DH84" s="205"/>
      <c r="DI84" s="205"/>
      <c r="DJ84" s="205"/>
      <c r="DK84" s="205"/>
      <c r="DL84" s="208"/>
    </row>
    <row r="85" spans="2:116" x14ac:dyDescent="0.25">
      <c r="B85" s="204"/>
      <c r="C85" s="205"/>
      <c r="D85" s="205"/>
      <c r="E85" s="240" t="s">
        <v>475</v>
      </c>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205"/>
      <c r="BV85" s="205"/>
      <c r="BW85" s="205"/>
      <c r="BX85" s="205"/>
      <c r="BY85" s="205"/>
      <c r="BZ85" s="206">
        <v>1314</v>
      </c>
      <c r="CA85" s="206">
        <v>1278</v>
      </c>
      <c r="CB85" s="206">
        <v>1764</v>
      </c>
      <c r="CC85" s="206">
        <v>1350</v>
      </c>
      <c r="CD85" s="206">
        <v>1442</v>
      </c>
      <c r="CE85" s="206">
        <v>810</v>
      </c>
      <c r="CF85" s="206">
        <v>144</v>
      </c>
      <c r="CG85" s="206">
        <v>594</v>
      </c>
      <c r="CH85" s="206">
        <v>936</v>
      </c>
      <c r="CI85" s="206">
        <v>1134</v>
      </c>
      <c r="CJ85" s="206">
        <v>1584</v>
      </c>
      <c r="CK85" s="206">
        <v>1296</v>
      </c>
      <c r="CL85" s="206">
        <v>961</v>
      </c>
      <c r="CM85" s="206">
        <v>1248</v>
      </c>
      <c r="CN85" s="206">
        <v>1690</v>
      </c>
      <c r="CO85" s="206">
        <v>1572</v>
      </c>
      <c r="CP85" s="206">
        <v>1764</v>
      </c>
      <c r="CQ85" s="206">
        <v>853</v>
      </c>
      <c r="CR85" s="206">
        <v>108</v>
      </c>
      <c r="CS85" s="206">
        <v>473</v>
      </c>
      <c r="CT85" s="206">
        <v>1062</v>
      </c>
      <c r="CU85" s="206">
        <v>1228</v>
      </c>
      <c r="CV85" s="206">
        <v>1433</v>
      </c>
      <c r="CW85" s="206">
        <v>944</v>
      </c>
      <c r="CX85" s="206">
        <v>709</v>
      </c>
      <c r="CY85" s="206">
        <v>830</v>
      </c>
      <c r="CZ85" s="206">
        <v>1687</v>
      </c>
      <c r="DA85" s="206">
        <v>1476</v>
      </c>
      <c r="DB85" s="206">
        <v>1488</v>
      </c>
      <c r="DC85" s="206">
        <v>1341</v>
      </c>
      <c r="DD85" s="206">
        <v>49</v>
      </c>
      <c r="DE85" s="206">
        <v>615</v>
      </c>
      <c r="DF85" s="206">
        <v>808</v>
      </c>
      <c r="DG85" s="206">
        <v>1530</v>
      </c>
      <c r="DH85" s="206">
        <v>1510</v>
      </c>
      <c r="DI85" s="206">
        <v>1404</v>
      </c>
      <c r="DJ85" s="206">
        <v>996</v>
      </c>
      <c r="DK85" s="206">
        <v>1666</v>
      </c>
      <c r="DL85" s="207">
        <v>2166</v>
      </c>
    </row>
    <row r="86" spans="2:116" x14ac:dyDescent="0.25">
      <c r="B86" s="199" t="s">
        <v>20</v>
      </c>
      <c r="C86" s="200" t="s">
        <v>20</v>
      </c>
      <c r="D86" s="200" t="s">
        <v>25</v>
      </c>
      <c r="E86" s="239" t="s">
        <v>471</v>
      </c>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200"/>
      <c r="AQ86" s="200"/>
      <c r="AR86" s="200"/>
      <c r="AS86" s="200"/>
      <c r="AT86" s="200"/>
      <c r="AU86" s="200"/>
      <c r="AV86" s="200"/>
      <c r="AW86" s="200"/>
      <c r="AX86" s="200"/>
      <c r="AY86" s="200"/>
      <c r="AZ86" s="200"/>
      <c r="BA86" s="200"/>
      <c r="BB86" s="200"/>
      <c r="BC86" s="200"/>
      <c r="BD86" s="200"/>
      <c r="BE86" s="200"/>
      <c r="BF86" s="200"/>
      <c r="BG86" s="200"/>
      <c r="BH86" s="200"/>
      <c r="BI86" s="200"/>
      <c r="BJ86" s="200"/>
      <c r="BK86" s="200"/>
      <c r="BL86" s="200"/>
      <c r="BM86" s="200"/>
      <c r="BN86" s="200"/>
      <c r="BO86" s="200"/>
      <c r="BP86" s="200"/>
      <c r="BQ86" s="200"/>
      <c r="BR86" s="200"/>
      <c r="BS86" s="200"/>
      <c r="BT86" s="200"/>
      <c r="BU86" s="200"/>
      <c r="BV86" s="200"/>
      <c r="BW86" s="200"/>
      <c r="BX86" s="200"/>
      <c r="BY86" s="200"/>
      <c r="BZ86" s="200"/>
      <c r="CA86" s="200"/>
      <c r="CB86" s="200"/>
      <c r="CC86" s="200"/>
      <c r="CD86" s="200"/>
      <c r="CE86" s="200"/>
      <c r="CF86" s="200"/>
      <c r="CG86" s="200"/>
      <c r="CH86" s="200"/>
      <c r="CI86" s="200"/>
      <c r="CJ86" s="200"/>
      <c r="CK86" s="200"/>
      <c r="CL86" s="200"/>
      <c r="CM86" s="200"/>
      <c r="CN86" s="200"/>
      <c r="CO86" s="200"/>
      <c r="CP86" s="200"/>
      <c r="CQ86" s="200"/>
      <c r="CR86" s="200"/>
      <c r="CS86" s="200"/>
      <c r="CT86" s="200"/>
      <c r="CU86" s="200"/>
      <c r="CV86" s="200"/>
      <c r="CW86" s="200"/>
      <c r="CX86" s="200"/>
      <c r="CY86" s="200"/>
      <c r="CZ86" s="200"/>
      <c r="DA86" s="200"/>
      <c r="DB86" s="200"/>
      <c r="DC86" s="200"/>
      <c r="DD86" s="200"/>
      <c r="DE86" s="200"/>
      <c r="DF86" s="200"/>
      <c r="DG86" s="200"/>
      <c r="DH86" s="200"/>
      <c r="DI86" s="200"/>
      <c r="DJ86" s="200"/>
      <c r="DK86" s="200"/>
      <c r="DL86" s="201"/>
    </row>
    <row r="87" spans="2:116" x14ac:dyDescent="0.25">
      <c r="B87" s="199"/>
      <c r="C87" s="200"/>
      <c r="D87" s="200"/>
      <c r="E87" s="239" t="s">
        <v>472</v>
      </c>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0"/>
      <c r="AR87" s="200"/>
      <c r="AS87" s="200"/>
      <c r="AT87" s="200"/>
      <c r="AU87" s="200"/>
      <c r="AV87" s="200"/>
      <c r="AW87" s="200"/>
      <c r="AX87" s="200"/>
      <c r="AY87" s="200"/>
      <c r="AZ87" s="200"/>
      <c r="BA87" s="200"/>
      <c r="BB87" s="200"/>
      <c r="BC87" s="200"/>
      <c r="BD87" s="200"/>
      <c r="BE87" s="200"/>
      <c r="BF87" s="200"/>
      <c r="BG87" s="200"/>
      <c r="BH87" s="200"/>
      <c r="BI87" s="200"/>
      <c r="BJ87" s="200"/>
      <c r="BK87" s="200"/>
      <c r="BL87" s="200"/>
      <c r="BM87" s="200"/>
      <c r="BN87" s="200"/>
      <c r="BO87" s="200"/>
      <c r="BP87" s="200"/>
      <c r="BQ87" s="200"/>
      <c r="BR87" s="200"/>
      <c r="BS87" s="200"/>
      <c r="BT87" s="200"/>
      <c r="BU87" s="200"/>
      <c r="BV87" s="200"/>
      <c r="BW87" s="200"/>
      <c r="BX87" s="200"/>
      <c r="BY87" s="200"/>
      <c r="BZ87" s="200"/>
      <c r="CA87" s="200"/>
      <c r="CB87" s="200"/>
      <c r="CC87" s="200"/>
      <c r="CD87" s="200"/>
      <c r="CE87" s="200"/>
      <c r="CF87" s="200"/>
      <c r="CG87" s="200"/>
      <c r="CH87" s="200"/>
      <c r="CI87" s="200"/>
      <c r="CJ87" s="200"/>
      <c r="CK87" s="200"/>
      <c r="CL87" s="200"/>
      <c r="CM87" s="200"/>
      <c r="CN87" s="200"/>
      <c r="CO87" s="200"/>
      <c r="CP87" s="200"/>
      <c r="CQ87" s="200"/>
      <c r="CR87" s="200"/>
      <c r="CS87" s="200"/>
      <c r="CT87" s="200"/>
      <c r="CU87" s="200"/>
      <c r="CV87" s="200"/>
      <c r="CW87" s="200"/>
      <c r="CX87" s="200"/>
      <c r="CY87" s="200"/>
      <c r="CZ87" s="200"/>
      <c r="DA87" s="200"/>
      <c r="DB87" s="200"/>
      <c r="DC87" s="200"/>
      <c r="DD87" s="200"/>
      <c r="DE87" s="200"/>
      <c r="DF87" s="200"/>
      <c r="DG87" s="200"/>
      <c r="DH87" s="200"/>
      <c r="DI87" s="200"/>
      <c r="DJ87" s="200"/>
      <c r="DK87" s="200"/>
      <c r="DL87" s="201"/>
    </row>
    <row r="88" spans="2:116" x14ac:dyDescent="0.25">
      <c r="B88" s="199"/>
      <c r="C88" s="200"/>
      <c r="D88" s="200"/>
      <c r="E88" s="239" t="s">
        <v>473</v>
      </c>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c r="AM88" s="200"/>
      <c r="AN88" s="200"/>
      <c r="AO88" s="200"/>
      <c r="AP88" s="200"/>
      <c r="AQ88" s="200"/>
      <c r="AR88" s="200"/>
      <c r="AS88" s="200"/>
      <c r="AT88" s="200"/>
      <c r="AU88" s="200"/>
      <c r="AV88" s="200"/>
      <c r="AW88" s="200"/>
      <c r="AX88" s="200"/>
      <c r="AY88" s="200"/>
      <c r="AZ88" s="200"/>
      <c r="BA88" s="200"/>
      <c r="BB88" s="200"/>
      <c r="BC88" s="200"/>
      <c r="BD88" s="200"/>
      <c r="BE88" s="200"/>
      <c r="BF88" s="200"/>
      <c r="BG88" s="200"/>
      <c r="BH88" s="200"/>
      <c r="BI88" s="200"/>
      <c r="BJ88" s="200"/>
      <c r="BK88" s="200"/>
      <c r="BL88" s="200"/>
      <c r="BM88" s="200"/>
      <c r="BN88" s="200"/>
      <c r="BO88" s="200"/>
      <c r="BP88" s="200"/>
      <c r="BQ88" s="200"/>
      <c r="BR88" s="200"/>
      <c r="BS88" s="200"/>
      <c r="BT88" s="200"/>
      <c r="BU88" s="200"/>
      <c r="BV88" s="200"/>
      <c r="BW88" s="200"/>
      <c r="BX88" s="200"/>
      <c r="BY88" s="200"/>
      <c r="BZ88" s="200"/>
      <c r="CA88" s="200"/>
      <c r="CB88" s="200"/>
      <c r="CC88" s="200"/>
      <c r="CD88" s="200"/>
      <c r="CE88" s="200"/>
      <c r="CF88" s="200"/>
      <c r="CG88" s="200"/>
      <c r="CH88" s="200"/>
      <c r="CI88" s="200"/>
      <c r="CJ88" s="200"/>
      <c r="CK88" s="200"/>
      <c r="CL88" s="200"/>
      <c r="CM88" s="200"/>
      <c r="CN88" s="200"/>
      <c r="CO88" s="200"/>
      <c r="CP88" s="200"/>
      <c r="CQ88" s="200"/>
      <c r="CR88" s="200"/>
      <c r="CS88" s="200"/>
      <c r="CT88" s="200"/>
      <c r="CU88" s="200"/>
      <c r="CV88" s="200"/>
      <c r="CW88" s="200"/>
      <c r="CX88" s="200"/>
      <c r="CY88" s="200"/>
      <c r="CZ88" s="200"/>
      <c r="DA88" s="200"/>
      <c r="DB88" s="200"/>
      <c r="DC88" s="200"/>
      <c r="DD88" s="200"/>
      <c r="DE88" s="200"/>
      <c r="DF88" s="200"/>
      <c r="DG88" s="200"/>
      <c r="DH88" s="200"/>
      <c r="DI88" s="200"/>
      <c r="DJ88" s="200"/>
      <c r="DK88" s="200"/>
      <c r="DL88" s="201"/>
    </row>
    <row r="89" spans="2:116" x14ac:dyDescent="0.25">
      <c r="B89" s="199"/>
      <c r="C89" s="200"/>
      <c r="D89" s="200"/>
      <c r="E89" s="239" t="s">
        <v>474</v>
      </c>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0"/>
      <c r="BR89" s="200"/>
      <c r="BS89" s="200"/>
      <c r="BT89" s="200"/>
      <c r="BU89" s="200"/>
      <c r="BV89" s="200"/>
      <c r="BW89" s="200"/>
      <c r="BX89" s="200"/>
      <c r="BY89" s="200"/>
      <c r="BZ89" s="200"/>
      <c r="CA89" s="200"/>
      <c r="CB89" s="200"/>
      <c r="CC89" s="200"/>
      <c r="CD89" s="200"/>
      <c r="CE89" s="200"/>
      <c r="CF89" s="200"/>
      <c r="CG89" s="200"/>
      <c r="CH89" s="200"/>
      <c r="CI89" s="200"/>
      <c r="CJ89" s="200"/>
      <c r="CK89" s="200"/>
      <c r="CL89" s="200"/>
      <c r="CM89" s="200"/>
      <c r="CN89" s="200"/>
      <c r="CO89" s="200"/>
      <c r="CP89" s="200"/>
      <c r="CQ89" s="200"/>
      <c r="CR89" s="200"/>
      <c r="CS89" s="200"/>
      <c r="CT89" s="200"/>
      <c r="CU89" s="200"/>
      <c r="CV89" s="200"/>
      <c r="CW89" s="200"/>
      <c r="CX89" s="200"/>
      <c r="CY89" s="200"/>
      <c r="CZ89" s="200"/>
      <c r="DA89" s="200"/>
      <c r="DB89" s="200"/>
      <c r="DC89" s="200"/>
      <c r="DD89" s="200"/>
      <c r="DE89" s="200"/>
      <c r="DF89" s="200"/>
      <c r="DG89" s="200"/>
      <c r="DH89" s="200"/>
      <c r="DI89" s="200"/>
      <c r="DJ89" s="200"/>
      <c r="DK89" s="200"/>
      <c r="DL89" s="201"/>
    </row>
    <row r="90" spans="2:116" x14ac:dyDescent="0.25">
      <c r="B90" s="199"/>
      <c r="C90" s="200"/>
      <c r="D90" s="200"/>
      <c r="E90" s="239" t="s">
        <v>475</v>
      </c>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c r="AO90" s="200"/>
      <c r="AP90" s="200"/>
      <c r="AQ90" s="200"/>
      <c r="AR90" s="200"/>
      <c r="AS90" s="200"/>
      <c r="AT90" s="200"/>
      <c r="AU90" s="200"/>
      <c r="AV90" s="200"/>
      <c r="AW90" s="200"/>
      <c r="AX90" s="200"/>
      <c r="AY90" s="200"/>
      <c r="AZ90" s="200"/>
      <c r="BA90" s="200"/>
      <c r="BB90" s="200"/>
      <c r="BC90" s="200"/>
      <c r="BD90" s="200"/>
      <c r="BE90" s="200"/>
      <c r="BF90" s="200"/>
      <c r="BG90" s="200"/>
      <c r="BH90" s="200"/>
      <c r="BI90" s="200"/>
      <c r="BJ90" s="200"/>
      <c r="BK90" s="200"/>
      <c r="BL90" s="200"/>
      <c r="BM90" s="200"/>
      <c r="BN90" s="200"/>
      <c r="BO90" s="200"/>
      <c r="BP90" s="200"/>
      <c r="BQ90" s="200"/>
      <c r="BR90" s="200"/>
      <c r="BS90" s="200"/>
      <c r="BT90" s="200"/>
      <c r="BU90" s="200"/>
      <c r="BV90" s="200"/>
      <c r="BW90" s="200"/>
      <c r="BX90" s="200"/>
      <c r="BY90" s="200"/>
      <c r="BZ90" s="202">
        <v>0</v>
      </c>
      <c r="CA90" s="202">
        <v>0</v>
      </c>
      <c r="CB90" s="202">
        <v>0</v>
      </c>
      <c r="CC90" s="202">
        <v>0</v>
      </c>
      <c r="CD90" s="202">
        <v>0</v>
      </c>
      <c r="CE90" s="202">
        <v>0</v>
      </c>
      <c r="CF90" s="202">
        <v>0</v>
      </c>
      <c r="CG90" s="202">
        <v>0</v>
      </c>
      <c r="CH90" s="202">
        <v>0</v>
      </c>
      <c r="CI90" s="202">
        <v>0</v>
      </c>
      <c r="CJ90" s="202">
        <v>0</v>
      </c>
      <c r="CK90" s="202">
        <v>0</v>
      </c>
      <c r="CL90" s="202">
        <v>0</v>
      </c>
      <c r="CM90" s="202">
        <v>0</v>
      </c>
      <c r="CN90" s="202">
        <v>0</v>
      </c>
      <c r="CO90" s="202">
        <v>0</v>
      </c>
      <c r="CP90" s="202">
        <v>0</v>
      </c>
      <c r="CQ90" s="202">
        <v>0</v>
      </c>
      <c r="CR90" s="202">
        <v>0</v>
      </c>
      <c r="CS90" s="202">
        <v>0</v>
      </c>
      <c r="CT90" s="202">
        <v>0</v>
      </c>
      <c r="CU90" s="202">
        <v>0</v>
      </c>
      <c r="CV90" s="202">
        <v>0</v>
      </c>
      <c r="CW90" s="202">
        <v>0</v>
      </c>
      <c r="CX90" s="202">
        <v>0</v>
      </c>
      <c r="CY90" s="202">
        <v>0</v>
      </c>
      <c r="CZ90" s="202">
        <v>0</v>
      </c>
      <c r="DA90" s="202">
        <v>0</v>
      </c>
      <c r="DB90" s="202">
        <v>5</v>
      </c>
      <c r="DC90" s="202">
        <v>0</v>
      </c>
      <c r="DD90" s="202">
        <v>0</v>
      </c>
      <c r="DE90" s="202">
        <v>0</v>
      </c>
      <c r="DF90" s="202">
        <v>0</v>
      </c>
      <c r="DG90" s="202">
        <v>0</v>
      </c>
      <c r="DH90" s="202">
        <v>0</v>
      </c>
      <c r="DI90" s="202">
        <v>0</v>
      </c>
      <c r="DJ90" s="202">
        <v>0</v>
      </c>
      <c r="DK90" s="202">
        <v>0</v>
      </c>
      <c r="DL90" s="203">
        <v>0</v>
      </c>
    </row>
    <row r="91" spans="2:116" x14ac:dyDescent="0.25">
      <c r="B91" s="204" t="s">
        <v>20</v>
      </c>
      <c r="C91" s="205" t="s">
        <v>20</v>
      </c>
      <c r="D91" s="205" t="s">
        <v>28</v>
      </c>
      <c r="E91" s="240" t="s">
        <v>471</v>
      </c>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5"/>
      <c r="BP91" s="205"/>
      <c r="BQ91" s="205"/>
      <c r="BR91" s="205"/>
      <c r="BS91" s="205"/>
      <c r="BT91" s="205"/>
      <c r="BU91" s="205"/>
      <c r="BV91" s="205"/>
      <c r="BW91" s="205"/>
      <c r="BX91" s="205"/>
      <c r="BY91" s="205"/>
      <c r="BZ91" s="205"/>
      <c r="CA91" s="205"/>
      <c r="CB91" s="205"/>
      <c r="CC91" s="205"/>
      <c r="CD91" s="205"/>
      <c r="CE91" s="205"/>
      <c r="CF91" s="205"/>
      <c r="CG91" s="205"/>
      <c r="CH91" s="205"/>
      <c r="CI91" s="205"/>
      <c r="CJ91" s="205"/>
      <c r="CK91" s="205"/>
      <c r="CL91" s="205"/>
      <c r="CM91" s="205"/>
      <c r="CN91" s="205"/>
      <c r="CO91" s="205"/>
      <c r="CP91" s="205"/>
      <c r="CQ91" s="205"/>
      <c r="CR91" s="205"/>
      <c r="CS91" s="205"/>
      <c r="CT91" s="205"/>
      <c r="CU91" s="205"/>
      <c r="CV91" s="205"/>
      <c r="CW91" s="205"/>
      <c r="CX91" s="205"/>
      <c r="CY91" s="205"/>
      <c r="CZ91" s="205"/>
      <c r="DA91" s="205"/>
      <c r="DB91" s="205"/>
      <c r="DC91" s="205"/>
      <c r="DD91" s="205"/>
      <c r="DE91" s="205"/>
      <c r="DF91" s="205"/>
      <c r="DG91" s="205"/>
      <c r="DH91" s="205"/>
      <c r="DI91" s="205"/>
      <c r="DJ91" s="205"/>
      <c r="DK91" s="205"/>
      <c r="DL91" s="208"/>
    </row>
    <row r="92" spans="2:116" x14ac:dyDescent="0.25">
      <c r="B92" s="204"/>
      <c r="C92" s="205"/>
      <c r="D92" s="205"/>
      <c r="E92" s="240" t="s">
        <v>472</v>
      </c>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5"/>
      <c r="BS92" s="205"/>
      <c r="BT92" s="205"/>
      <c r="BU92" s="205"/>
      <c r="BV92" s="205"/>
      <c r="BW92" s="205"/>
      <c r="BX92" s="205"/>
      <c r="BY92" s="205"/>
      <c r="BZ92" s="205"/>
      <c r="CA92" s="205"/>
      <c r="CB92" s="205"/>
      <c r="CC92" s="205"/>
      <c r="CD92" s="205"/>
      <c r="CE92" s="205"/>
      <c r="CF92" s="205"/>
      <c r="CG92" s="205"/>
      <c r="CH92" s="205"/>
      <c r="CI92" s="205"/>
      <c r="CJ92" s="205"/>
      <c r="CK92" s="205"/>
      <c r="CL92" s="205"/>
      <c r="CM92" s="205"/>
      <c r="CN92" s="205"/>
      <c r="CO92" s="205"/>
      <c r="CP92" s="205"/>
      <c r="CQ92" s="205"/>
      <c r="CR92" s="205"/>
      <c r="CS92" s="205"/>
      <c r="CT92" s="205"/>
      <c r="CU92" s="205"/>
      <c r="CV92" s="205"/>
      <c r="CW92" s="205"/>
      <c r="CX92" s="205"/>
      <c r="CY92" s="205"/>
      <c r="CZ92" s="205"/>
      <c r="DA92" s="205"/>
      <c r="DB92" s="205"/>
      <c r="DC92" s="205"/>
      <c r="DD92" s="205"/>
      <c r="DE92" s="205"/>
      <c r="DF92" s="205"/>
      <c r="DG92" s="205"/>
      <c r="DH92" s="205"/>
      <c r="DI92" s="205"/>
      <c r="DJ92" s="205"/>
      <c r="DK92" s="205"/>
      <c r="DL92" s="208"/>
    </row>
    <row r="93" spans="2:116" x14ac:dyDescent="0.25">
      <c r="B93" s="204"/>
      <c r="C93" s="205"/>
      <c r="D93" s="205"/>
      <c r="E93" s="240" t="s">
        <v>473</v>
      </c>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5"/>
      <c r="BU93" s="205"/>
      <c r="BV93" s="205"/>
      <c r="BW93" s="205"/>
      <c r="BX93" s="205"/>
      <c r="BY93" s="205"/>
      <c r="BZ93" s="205"/>
      <c r="CA93" s="205"/>
      <c r="CB93" s="205"/>
      <c r="CC93" s="205"/>
      <c r="CD93" s="205"/>
      <c r="CE93" s="205"/>
      <c r="CF93" s="205"/>
      <c r="CG93" s="205"/>
      <c r="CH93" s="205"/>
      <c r="CI93" s="205"/>
      <c r="CJ93" s="205"/>
      <c r="CK93" s="205"/>
      <c r="CL93" s="205"/>
      <c r="CM93" s="205"/>
      <c r="CN93" s="205"/>
      <c r="CO93" s="205"/>
      <c r="CP93" s="205"/>
      <c r="CQ93" s="205"/>
      <c r="CR93" s="205"/>
      <c r="CS93" s="205"/>
      <c r="CT93" s="205"/>
      <c r="CU93" s="205"/>
      <c r="CV93" s="205"/>
      <c r="CW93" s="205"/>
      <c r="CX93" s="205"/>
      <c r="CY93" s="205"/>
      <c r="CZ93" s="205"/>
      <c r="DA93" s="205"/>
      <c r="DB93" s="205"/>
      <c r="DC93" s="205"/>
      <c r="DD93" s="205"/>
      <c r="DE93" s="205"/>
      <c r="DF93" s="205"/>
      <c r="DG93" s="205"/>
      <c r="DH93" s="205"/>
      <c r="DI93" s="205"/>
      <c r="DJ93" s="205"/>
      <c r="DK93" s="205"/>
      <c r="DL93" s="208"/>
    </row>
    <row r="94" spans="2:116" x14ac:dyDescent="0.25">
      <c r="B94" s="204"/>
      <c r="C94" s="205"/>
      <c r="D94" s="205"/>
      <c r="E94" s="240" t="s">
        <v>474</v>
      </c>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5"/>
      <c r="BQ94" s="205"/>
      <c r="BR94" s="205"/>
      <c r="BS94" s="205"/>
      <c r="BT94" s="205"/>
      <c r="BU94" s="205"/>
      <c r="BV94" s="205"/>
      <c r="BW94" s="205"/>
      <c r="BX94" s="205"/>
      <c r="BY94" s="205"/>
      <c r="BZ94" s="205"/>
      <c r="CA94" s="205"/>
      <c r="CB94" s="205"/>
      <c r="CC94" s="205"/>
      <c r="CD94" s="205"/>
      <c r="CE94" s="205"/>
      <c r="CF94" s="205"/>
      <c r="CG94" s="205"/>
      <c r="CH94" s="205"/>
      <c r="CI94" s="205"/>
      <c r="CJ94" s="205"/>
      <c r="CK94" s="205"/>
      <c r="CL94" s="205"/>
      <c r="CM94" s="205"/>
      <c r="CN94" s="205"/>
      <c r="CO94" s="205"/>
      <c r="CP94" s="205"/>
      <c r="CQ94" s="205"/>
      <c r="CR94" s="205"/>
      <c r="CS94" s="205"/>
      <c r="CT94" s="205"/>
      <c r="CU94" s="205"/>
      <c r="CV94" s="205"/>
      <c r="CW94" s="205"/>
      <c r="CX94" s="205"/>
      <c r="CY94" s="205"/>
      <c r="CZ94" s="205"/>
      <c r="DA94" s="205"/>
      <c r="DB94" s="205"/>
      <c r="DC94" s="205"/>
      <c r="DD94" s="205"/>
      <c r="DE94" s="205"/>
      <c r="DF94" s="205"/>
      <c r="DG94" s="205"/>
      <c r="DH94" s="205"/>
      <c r="DI94" s="205"/>
      <c r="DJ94" s="205"/>
      <c r="DK94" s="205"/>
      <c r="DL94" s="208"/>
    </row>
    <row r="95" spans="2:116" x14ac:dyDescent="0.25">
      <c r="B95" s="204"/>
      <c r="C95" s="205"/>
      <c r="D95" s="205"/>
      <c r="E95" s="240" t="s">
        <v>475</v>
      </c>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F95" s="205"/>
      <c r="BG95" s="205"/>
      <c r="BH95" s="205"/>
      <c r="BI95" s="205"/>
      <c r="BJ95" s="205"/>
      <c r="BK95" s="205"/>
      <c r="BL95" s="205"/>
      <c r="BM95" s="205"/>
      <c r="BN95" s="205"/>
      <c r="BO95" s="205"/>
      <c r="BP95" s="205"/>
      <c r="BQ95" s="205"/>
      <c r="BR95" s="205"/>
      <c r="BS95" s="205"/>
      <c r="BT95" s="205"/>
      <c r="BU95" s="205"/>
      <c r="BV95" s="205"/>
      <c r="BW95" s="205"/>
      <c r="BX95" s="205"/>
      <c r="BY95" s="205"/>
      <c r="BZ95" s="206">
        <v>0</v>
      </c>
      <c r="CA95" s="206">
        <v>64</v>
      </c>
      <c r="CB95" s="206">
        <v>88</v>
      </c>
      <c r="CC95" s="206">
        <v>121</v>
      </c>
      <c r="CD95" s="206">
        <v>94</v>
      </c>
      <c r="CE95" s="206">
        <v>339</v>
      </c>
      <c r="CF95" s="206">
        <v>0</v>
      </c>
      <c r="CG95" s="206">
        <v>0</v>
      </c>
      <c r="CH95" s="206">
        <v>0</v>
      </c>
      <c r="CI95" s="206">
        <v>0</v>
      </c>
      <c r="CJ95" s="206">
        <v>0</v>
      </c>
      <c r="CK95" s="206">
        <v>27</v>
      </c>
      <c r="CL95" s="206">
        <v>75</v>
      </c>
      <c r="CM95" s="206">
        <v>128</v>
      </c>
      <c r="CN95" s="206">
        <v>95</v>
      </c>
      <c r="CO95" s="206">
        <v>227</v>
      </c>
      <c r="CP95" s="206">
        <v>63</v>
      </c>
      <c r="CQ95" s="206">
        <v>138</v>
      </c>
      <c r="CR95" s="206">
        <v>0</v>
      </c>
      <c r="CS95" s="206">
        <v>0</v>
      </c>
      <c r="CT95" s="206">
        <v>0</v>
      </c>
      <c r="CU95" s="206">
        <v>0</v>
      </c>
      <c r="CV95" s="206">
        <v>45</v>
      </c>
      <c r="CW95" s="206">
        <v>0</v>
      </c>
      <c r="CX95" s="206">
        <v>0</v>
      </c>
      <c r="CY95" s="206">
        <v>0</v>
      </c>
      <c r="CZ95" s="206">
        <v>0</v>
      </c>
      <c r="DA95" s="206">
        <v>34</v>
      </c>
      <c r="DB95" s="206">
        <v>137</v>
      </c>
      <c r="DC95" s="206">
        <v>139</v>
      </c>
      <c r="DD95" s="206">
        <v>0</v>
      </c>
      <c r="DE95" s="206">
        <v>0</v>
      </c>
      <c r="DF95" s="206">
        <v>75</v>
      </c>
      <c r="DG95" s="206">
        <v>0</v>
      </c>
      <c r="DH95" s="206">
        <v>30</v>
      </c>
      <c r="DI95" s="206">
        <v>0</v>
      </c>
      <c r="DJ95" s="206">
        <v>0</v>
      </c>
      <c r="DK95" s="206">
        <v>0</v>
      </c>
      <c r="DL95" s="207">
        <v>0</v>
      </c>
    </row>
    <row r="96" spans="2:116" x14ac:dyDescent="0.25">
      <c r="B96" s="199" t="s">
        <v>74</v>
      </c>
      <c r="C96" s="200" t="s">
        <v>75</v>
      </c>
      <c r="D96" s="200" t="s">
        <v>75</v>
      </c>
      <c r="E96" s="239" t="s">
        <v>471</v>
      </c>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C96" s="200"/>
      <c r="BD96" s="200"/>
      <c r="BE96" s="200"/>
      <c r="BF96" s="200"/>
      <c r="BG96" s="200"/>
      <c r="BH96" s="200"/>
      <c r="BI96" s="200"/>
      <c r="BJ96" s="200"/>
      <c r="BK96" s="200"/>
      <c r="BL96" s="200"/>
      <c r="BM96" s="200"/>
      <c r="BN96" s="200"/>
      <c r="BO96" s="200"/>
      <c r="BP96" s="200"/>
      <c r="BQ96" s="200"/>
      <c r="BR96" s="200"/>
      <c r="BS96" s="200"/>
      <c r="BT96" s="200"/>
      <c r="BU96" s="200"/>
      <c r="BV96" s="200"/>
      <c r="BW96" s="200"/>
      <c r="BX96" s="200"/>
      <c r="BY96" s="200"/>
      <c r="BZ96" s="200"/>
      <c r="CA96" s="200"/>
      <c r="CB96" s="200"/>
      <c r="CC96" s="200"/>
      <c r="CD96" s="200"/>
      <c r="CE96" s="200"/>
      <c r="CF96" s="200"/>
      <c r="CG96" s="200"/>
      <c r="CH96" s="200"/>
      <c r="CI96" s="200"/>
      <c r="CJ96" s="200"/>
      <c r="CK96" s="200"/>
      <c r="CL96" s="200"/>
      <c r="CM96" s="200"/>
      <c r="CN96" s="200"/>
      <c r="CO96" s="200"/>
      <c r="CP96" s="200"/>
      <c r="CQ96" s="200"/>
      <c r="CR96" s="200"/>
      <c r="CS96" s="200"/>
      <c r="CT96" s="200"/>
      <c r="CU96" s="200"/>
      <c r="CV96" s="200"/>
      <c r="CW96" s="200"/>
      <c r="CX96" s="200"/>
      <c r="CY96" s="200"/>
      <c r="CZ96" s="200"/>
      <c r="DA96" s="200"/>
      <c r="DB96" s="200"/>
      <c r="DC96" s="200"/>
      <c r="DD96" s="200"/>
      <c r="DE96" s="200"/>
      <c r="DF96" s="200"/>
      <c r="DG96" s="200"/>
      <c r="DH96" s="200"/>
      <c r="DI96" s="200"/>
      <c r="DJ96" s="200"/>
      <c r="DK96" s="200"/>
      <c r="DL96" s="201"/>
    </row>
    <row r="97" spans="2:116" x14ac:dyDescent="0.25">
      <c r="B97" s="199"/>
      <c r="C97" s="200"/>
      <c r="D97" s="200"/>
      <c r="E97" s="239" t="s">
        <v>472</v>
      </c>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0"/>
      <c r="AW97" s="200"/>
      <c r="AX97" s="200"/>
      <c r="AY97" s="200"/>
      <c r="AZ97" s="200"/>
      <c r="BA97" s="200"/>
      <c r="BB97" s="200"/>
      <c r="BC97" s="200"/>
      <c r="BD97" s="200"/>
      <c r="BE97" s="200"/>
      <c r="BF97" s="200"/>
      <c r="BG97" s="200"/>
      <c r="BH97" s="200"/>
      <c r="BI97" s="200"/>
      <c r="BJ97" s="200"/>
      <c r="BK97" s="200"/>
      <c r="BL97" s="200"/>
      <c r="BM97" s="200"/>
      <c r="BN97" s="200"/>
      <c r="BO97" s="200"/>
      <c r="BP97" s="200"/>
      <c r="BQ97" s="200"/>
      <c r="BR97" s="200"/>
      <c r="BS97" s="200"/>
      <c r="BT97" s="200"/>
      <c r="BU97" s="200"/>
      <c r="BV97" s="200"/>
      <c r="BW97" s="200"/>
      <c r="BX97" s="200"/>
      <c r="BY97" s="200"/>
      <c r="BZ97" s="200"/>
      <c r="CA97" s="200"/>
      <c r="CB97" s="200"/>
      <c r="CC97" s="200"/>
      <c r="CD97" s="200"/>
      <c r="CE97" s="200"/>
      <c r="CF97" s="200"/>
      <c r="CG97" s="200"/>
      <c r="CH97" s="200"/>
      <c r="CI97" s="200"/>
      <c r="CJ97" s="200"/>
      <c r="CK97" s="200"/>
      <c r="CL97" s="200"/>
      <c r="CM97" s="200"/>
      <c r="CN97" s="200"/>
      <c r="CO97" s="200"/>
      <c r="CP97" s="200"/>
      <c r="CQ97" s="200"/>
      <c r="CR97" s="200"/>
      <c r="CS97" s="200"/>
      <c r="CT97" s="200"/>
      <c r="CU97" s="200"/>
      <c r="CV97" s="200"/>
      <c r="CW97" s="200"/>
      <c r="CX97" s="200"/>
      <c r="CY97" s="200"/>
      <c r="CZ97" s="200"/>
      <c r="DA97" s="200"/>
      <c r="DB97" s="200"/>
      <c r="DC97" s="200"/>
      <c r="DD97" s="200"/>
      <c r="DE97" s="200"/>
      <c r="DF97" s="200"/>
      <c r="DG97" s="200"/>
      <c r="DH97" s="200"/>
      <c r="DI97" s="200"/>
      <c r="DJ97" s="200"/>
      <c r="DK97" s="200"/>
      <c r="DL97" s="201"/>
    </row>
    <row r="98" spans="2:116" x14ac:dyDescent="0.25">
      <c r="B98" s="199"/>
      <c r="C98" s="200"/>
      <c r="D98" s="200"/>
      <c r="E98" s="239" t="s">
        <v>473</v>
      </c>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0"/>
      <c r="BA98" s="200"/>
      <c r="BB98" s="200"/>
      <c r="BC98" s="200"/>
      <c r="BD98" s="200"/>
      <c r="BE98" s="200"/>
      <c r="BF98" s="200"/>
      <c r="BG98" s="200"/>
      <c r="BH98" s="200"/>
      <c r="BI98" s="200"/>
      <c r="BJ98" s="200"/>
      <c r="BK98" s="200"/>
      <c r="BL98" s="200"/>
      <c r="BM98" s="200"/>
      <c r="BN98" s="200"/>
      <c r="BO98" s="200"/>
      <c r="BP98" s="200"/>
      <c r="BQ98" s="200"/>
      <c r="BR98" s="200"/>
      <c r="BS98" s="200"/>
      <c r="BT98" s="200"/>
      <c r="BU98" s="200"/>
      <c r="BV98" s="200"/>
      <c r="BW98" s="200"/>
      <c r="BX98" s="200"/>
      <c r="BY98" s="200"/>
      <c r="BZ98" s="200"/>
      <c r="CA98" s="200"/>
      <c r="CB98" s="200"/>
      <c r="CC98" s="200"/>
      <c r="CD98" s="200"/>
      <c r="CE98" s="200"/>
      <c r="CF98" s="200"/>
      <c r="CG98" s="200"/>
      <c r="CH98" s="200"/>
      <c r="CI98" s="200"/>
      <c r="CJ98" s="200"/>
      <c r="CK98" s="200"/>
      <c r="CL98" s="200"/>
      <c r="CM98" s="200"/>
      <c r="CN98" s="200"/>
      <c r="CO98" s="200"/>
      <c r="CP98" s="200"/>
      <c r="CQ98" s="200"/>
      <c r="CR98" s="200"/>
      <c r="CS98" s="200"/>
      <c r="CT98" s="200"/>
      <c r="CU98" s="200"/>
      <c r="CV98" s="200"/>
      <c r="CW98" s="200"/>
      <c r="CX98" s="200"/>
      <c r="CY98" s="200"/>
      <c r="CZ98" s="200"/>
      <c r="DA98" s="200"/>
      <c r="DB98" s="200"/>
      <c r="DC98" s="200"/>
      <c r="DD98" s="200"/>
      <c r="DE98" s="200"/>
      <c r="DF98" s="200"/>
      <c r="DG98" s="200"/>
      <c r="DH98" s="200"/>
      <c r="DI98" s="200"/>
      <c r="DJ98" s="200"/>
      <c r="DK98" s="200"/>
      <c r="DL98" s="201"/>
    </row>
    <row r="99" spans="2:116" x14ac:dyDescent="0.25">
      <c r="B99" s="199"/>
      <c r="C99" s="200"/>
      <c r="D99" s="200"/>
      <c r="E99" s="239" t="s">
        <v>474</v>
      </c>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00"/>
      <c r="AK99" s="200"/>
      <c r="AL99" s="200"/>
      <c r="AM99" s="200"/>
      <c r="AN99" s="200"/>
      <c r="AO99" s="200"/>
      <c r="AP99" s="200"/>
      <c r="AQ99" s="200"/>
      <c r="AR99" s="200"/>
      <c r="AS99" s="200"/>
      <c r="AT99" s="200"/>
      <c r="AU99" s="200"/>
      <c r="AV99" s="200"/>
      <c r="AW99" s="200"/>
      <c r="AX99" s="200"/>
      <c r="AY99" s="200"/>
      <c r="AZ99" s="200"/>
      <c r="BA99" s="200"/>
      <c r="BB99" s="200"/>
      <c r="BC99" s="200"/>
      <c r="BD99" s="200"/>
      <c r="BE99" s="200"/>
      <c r="BF99" s="200"/>
      <c r="BG99" s="200"/>
      <c r="BH99" s="200"/>
      <c r="BI99" s="200"/>
      <c r="BJ99" s="200"/>
      <c r="BK99" s="200"/>
      <c r="BL99" s="200"/>
      <c r="BM99" s="200"/>
      <c r="BN99" s="200"/>
      <c r="BO99" s="200"/>
      <c r="BP99" s="200"/>
      <c r="BQ99" s="200"/>
      <c r="BR99" s="200"/>
      <c r="BS99" s="200"/>
      <c r="BT99" s="200"/>
      <c r="BU99" s="200"/>
      <c r="BV99" s="200"/>
      <c r="BW99" s="200"/>
      <c r="BX99" s="200"/>
      <c r="BY99" s="200"/>
      <c r="BZ99" s="200"/>
      <c r="CA99" s="200"/>
      <c r="CB99" s="200"/>
      <c r="CC99" s="200"/>
      <c r="CD99" s="200"/>
      <c r="CE99" s="200"/>
      <c r="CF99" s="200"/>
      <c r="CG99" s="200"/>
      <c r="CH99" s="200"/>
      <c r="CI99" s="200"/>
      <c r="CJ99" s="200"/>
      <c r="CK99" s="200"/>
      <c r="CL99" s="200"/>
      <c r="CM99" s="200"/>
      <c r="CN99" s="200"/>
      <c r="CO99" s="200"/>
      <c r="CP99" s="200"/>
      <c r="CQ99" s="200"/>
      <c r="CR99" s="200"/>
      <c r="CS99" s="200"/>
      <c r="CT99" s="200"/>
      <c r="CU99" s="200"/>
      <c r="CV99" s="200"/>
      <c r="CW99" s="200"/>
      <c r="CX99" s="200"/>
      <c r="CY99" s="200"/>
      <c r="CZ99" s="200"/>
      <c r="DA99" s="200"/>
      <c r="DB99" s="200"/>
      <c r="DC99" s="200"/>
      <c r="DD99" s="200"/>
      <c r="DE99" s="200"/>
      <c r="DF99" s="200"/>
      <c r="DG99" s="200"/>
      <c r="DH99" s="200"/>
      <c r="DI99" s="200"/>
      <c r="DJ99" s="200"/>
      <c r="DK99" s="200"/>
      <c r="DL99" s="201"/>
    </row>
    <row r="100" spans="2:116" x14ac:dyDescent="0.25">
      <c r="B100" s="199"/>
      <c r="C100" s="200"/>
      <c r="D100" s="200"/>
      <c r="E100" s="239" t="s">
        <v>475</v>
      </c>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c r="AM100" s="200"/>
      <c r="AN100" s="200"/>
      <c r="AO100" s="200"/>
      <c r="AP100" s="200"/>
      <c r="AQ100" s="200"/>
      <c r="AR100" s="200"/>
      <c r="AS100" s="200"/>
      <c r="AT100" s="200"/>
      <c r="AU100" s="200"/>
      <c r="AV100" s="200"/>
      <c r="AW100" s="200"/>
      <c r="AX100" s="200"/>
      <c r="AY100" s="200"/>
      <c r="AZ100" s="200"/>
      <c r="BA100" s="200"/>
      <c r="BB100" s="200"/>
      <c r="BC100" s="200"/>
      <c r="BD100" s="200"/>
      <c r="BE100" s="200"/>
      <c r="BF100" s="200"/>
      <c r="BG100" s="200"/>
      <c r="BH100" s="200"/>
      <c r="BI100" s="200"/>
      <c r="BJ100" s="200"/>
      <c r="BK100" s="200"/>
      <c r="BL100" s="200"/>
      <c r="BM100" s="200"/>
      <c r="BN100" s="200"/>
      <c r="BO100" s="200"/>
      <c r="BP100" s="200"/>
      <c r="BQ100" s="200"/>
      <c r="BR100" s="200"/>
      <c r="BS100" s="200"/>
      <c r="BT100" s="200"/>
      <c r="BU100" s="200"/>
      <c r="BV100" s="200"/>
      <c r="BW100" s="200"/>
      <c r="BX100" s="200"/>
      <c r="BY100" s="200"/>
      <c r="BZ100" s="202">
        <v>0</v>
      </c>
      <c r="CA100" s="202">
        <v>0</v>
      </c>
      <c r="CB100" s="202">
        <v>21</v>
      </c>
      <c r="CC100" s="202">
        <v>35</v>
      </c>
      <c r="CD100" s="202">
        <v>163</v>
      </c>
      <c r="CE100" s="202">
        <v>194</v>
      </c>
      <c r="CF100" s="202">
        <v>0</v>
      </c>
      <c r="CG100" s="202">
        <v>0</v>
      </c>
      <c r="CH100" s="202">
        <v>25</v>
      </c>
      <c r="CI100" s="202">
        <v>665</v>
      </c>
      <c r="CJ100" s="202">
        <v>0</v>
      </c>
      <c r="CK100" s="202">
        <v>170</v>
      </c>
      <c r="CL100" s="202">
        <v>0</v>
      </c>
      <c r="CM100" s="202">
        <v>0</v>
      </c>
      <c r="CN100" s="202">
        <v>0</v>
      </c>
      <c r="CO100" s="202">
        <v>0</v>
      </c>
      <c r="CP100" s="202">
        <v>851</v>
      </c>
      <c r="CQ100" s="202">
        <v>918</v>
      </c>
      <c r="CR100" s="202">
        <v>0</v>
      </c>
      <c r="CS100" s="202">
        <v>0</v>
      </c>
      <c r="CT100" s="202">
        <v>1114</v>
      </c>
      <c r="CU100" s="202">
        <v>0</v>
      </c>
      <c r="CV100" s="202">
        <v>1129</v>
      </c>
      <c r="CW100" s="202">
        <v>221</v>
      </c>
      <c r="CX100" s="202">
        <v>0</v>
      </c>
      <c r="CY100" s="202">
        <v>25</v>
      </c>
      <c r="CZ100" s="202">
        <v>272</v>
      </c>
      <c r="DA100" s="202">
        <v>387</v>
      </c>
      <c r="DB100" s="202">
        <v>1028</v>
      </c>
      <c r="DC100" s="202">
        <v>749</v>
      </c>
      <c r="DD100" s="202">
        <v>0</v>
      </c>
      <c r="DE100" s="202">
        <v>391</v>
      </c>
      <c r="DF100" s="202">
        <v>75</v>
      </c>
      <c r="DG100" s="202">
        <v>986</v>
      </c>
      <c r="DH100" s="202">
        <v>612</v>
      </c>
      <c r="DI100" s="202">
        <v>945</v>
      </c>
      <c r="DJ100" s="202">
        <v>0</v>
      </c>
      <c r="DK100" s="202">
        <v>11</v>
      </c>
      <c r="DL100" s="203">
        <v>15</v>
      </c>
    </row>
    <row r="101" spans="2:116" x14ac:dyDescent="0.25">
      <c r="B101" s="204" t="s">
        <v>74</v>
      </c>
      <c r="C101" s="205" t="s">
        <v>8</v>
      </c>
      <c r="D101" s="205" t="s">
        <v>8</v>
      </c>
      <c r="E101" s="240" t="s">
        <v>471</v>
      </c>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5"/>
      <c r="BA101" s="205"/>
      <c r="BB101" s="205"/>
      <c r="BC101" s="205"/>
      <c r="BD101" s="205"/>
      <c r="BE101" s="205"/>
      <c r="BF101" s="205"/>
      <c r="BG101" s="205"/>
      <c r="BH101" s="205"/>
      <c r="BI101" s="205"/>
      <c r="BJ101" s="205"/>
      <c r="BK101" s="205"/>
      <c r="BL101" s="205"/>
      <c r="BM101" s="205"/>
      <c r="BN101" s="205"/>
      <c r="BO101" s="205"/>
      <c r="BP101" s="205"/>
      <c r="BQ101" s="205"/>
      <c r="BR101" s="205"/>
      <c r="BS101" s="205"/>
      <c r="BT101" s="205"/>
      <c r="BU101" s="205"/>
      <c r="BV101" s="205"/>
      <c r="BW101" s="205"/>
      <c r="BX101" s="205"/>
      <c r="BY101" s="205"/>
      <c r="BZ101" s="205"/>
      <c r="CA101" s="205"/>
      <c r="CB101" s="205"/>
      <c r="CC101" s="205"/>
      <c r="CD101" s="205"/>
      <c r="CE101" s="205"/>
      <c r="CF101" s="205"/>
      <c r="CG101" s="205"/>
      <c r="CH101" s="205"/>
      <c r="CI101" s="205"/>
      <c r="CJ101" s="205"/>
      <c r="CK101" s="205"/>
      <c r="CL101" s="205"/>
      <c r="CM101" s="205"/>
      <c r="CN101" s="205"/>
      <c r="CO101" s="205"/>
      <c r="CP101" s="205"/>
      <c r="CQ101" s="205"/>
      <c r="CR101" s="205"/>
      <c r="CS101" s="205"/>
      <c r="CT101" s="205"/>
      <c r="CU101" s="205"/>
      <c r="CV101" s="205"/>
      <c r="CW101" s="205"/>
      <c r="CX101" s="205"/>
      <c r="CY101" s="205"/>
      <c r="CZ101" s="205"/>
      <c r="DA101" s="205"/>
      <c r="DB101" s="205"/>
      <c r="DC101" s="205"/>
      <c r="DD101" s="205"/>
      <c r="DE101" s="205"/>
      <c r="DF101" s="205"/>
      <c r="DG101" s="205"/>
      <c r="DH101" s="205"/>
      <c r="DI101" s="206">
        <v>28</v>
      </c>
      <c r="DJ101" s="206">
        <v>0</v>
      </c>
      <c r="DK101" s="205"/>
      <c r="DL101" s="208"/>
    </row>
    <row r="102" spans="2:116" x14ac:dyDescent="0.25">
      <c r="B102" s="204"/>
      <c r="C102" s="205"/>
      <c r="D102" s="205"/>
      <c r="E102" s="240" t="s">
        <v>472</v>
      </c>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05"/>
      <c r="BC102" s="205"/>
      <c r="BD102" s="205"/>
      <c r="BE102" s="205"/>
      <c r="BF102" s="205"/>
      <c r="BG102" s="205"/>
      <c r="BH102" s="205"/>
      <c r="BI102" s="205"/>
      <c r="BJ102" s="205"/>
      <c r="BK102" s="205"/>
      <c r="BL102" s="205"/>
      <c r="BM102" s="205"/>
      <c r="BN102" s="205"/>
      <c r="BO102" s="205"/>
      <c r="BP102" s="205"/>
      <c r="BQ102" s="205"/>
      <c r="BR102" s="205"/>
      <c r="BS102" s="205"/>
      <c r="BT102" s="205"/>
      <c r="BU102" s="205"/>
      <c r="BV102" s="205"/>
      <c r="BW102" s="205"/>
      <c r="BX102" s="205"/>
      <c r="BY102" s="205"/>
      <c r="BZ102" s="205"/>
      <c r="CA102" s="205"/>
      <c r="CB102" s="205"/>
      <c r="CC102" s="205"/>
      <c r="CD102" s="205"/>
      <c r="CE102" s="205"/>
      <c r="CF102" s="205"/>
      <c r="CG102" s="205"/>
      <c r="CH102" s="205"/>
      <c r="CI102" s="205"/>
      <c r="CJ102" s="205"/>
      <c r="CK102" s="205"/>
      <c r="CL102" s="205"/>
      <c r="CM102" s="205"/>
      <c r="CN102" s="205"/>
      <c r="CO102" s="205"/>
      <c r="CP102" s="205"/>
      <c r="CQ102" s="205"/>
      <c r="CR102" s="205"/>
      <c r="CS102" s="205"/>
      <c r="CT102" s="205"/>
      <c r="CU102" s="205"/>
      <c r="CV102" s="205"/>
      <c r="CW102" s="205"/>
      <c r="CX102" s="205"/>
      <c r="CY102" s="205"/>
      <c r="CZ102" s="205"/>
      <c r="DA102" s="205"/>
      <c r="DB102" s="205"/>
      <c r="DC102" s="205"/>
      <c r="DD102" s="205"/>
      <c r="DE102" s="205"/>
      <c r="DF102" s="205"/>
      <c r="DG102" s="205"/>
      <c r="DH102" s="205"/>
      <c r="DI102" s="206">
        <v>271</v>
      </c>
      <c r="DJ102" s="206">
        <v>0</v>
      </c>
      <c r="DK102" s="205"/>
      <c r="DL102" s="208"/>
    </row>
    <row r="103" spans="2:116" x14ac:dyDescent="0.25">
      <c r="B103" s="204"/>
      <c r="C103" s="205"/>
      <c r="D103" s="205"/>
      <c r="E103" s="240" t="s">
        <v>473</v>
      </c>
      <c r="F103" s="205"/>
      <c r="G103" s="205"/>
      <c r="H103" s="205"/>
      <c r="I103" s="205"/>
      <c r="J103" s="205"/>
      <c r="K103" s="205"/>
      <c r="L103" s="205"/>
      <c r="M103" s="205"/>
      <c r="N103" s="205"/>
      <c r="O103" s="205"/>
      <c r="P103" s="205"/>
      <c r="Q103" s="205"/>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5"/>
      <c r="BA103" s="205"/>
      <c r="BB103" s="205"/>
      <c r="BC103" s="205"/>
      <c r="BD103" s="205"/>
      <c r="BE103" s="205"/>
      <c r="BF103" s="205"/>
      <c r="BG103" s="205"/>
      <c r="BH103" s="205"/>
      <c r="BI103" s="205"/>
      <c r="BJ103" s="205"/>
      <c r="BK103" s="205"/>
      <c r="BL103" s="205"/>
      <c r="BM103" s="205"/>
      <c r="BN103" s="205"/>
      <c r="BO103" s="205"/>
      <c r="BP103" s="205"/>
      <c r="BQ103" s="205"/>
      <c r="BR103" s="205"/>
      <c r="BS103" s="205"/>
      <c r="BT103" s="205"/>
      <c r="BU103" s="205"/>
      <c r="BV103" s="205"/>
      <c r="BW103" s="205"/>
      <c r="BX103" s="205"/>
      <c r="BY103" s="205"/>
      <c r="BZ103" s="205"/>
      <c r="CA103" s="205"/>
      <c r="CB103" s="205"/>
      <c r="CC103" s="205"/>
      <c r="CD103" s="205"/>
      <c r="CE103" s="205"/>
      <c r="CF103" s="205"/>
      <c r="CG103" s="205"/>
      <c r="CH103" s="205"/>
      <c r="CI103" s="205"/>
      <c r="CJ103" s="205"/>
      <c r="CK103" s="205"/>
      <c r="CL103" s="205"/>
      <c r="CM103" s="205"/>
      <c r="CN103" s="205"/>
      <c r="CO103" s="205"/>
      <c r="CP103" s="205"/>
      <c r="CQ103" s="205"/>
      <c r="CR103" s="205"/>
      <c r="CS103" s="205"/>
      <c r="CT103" s="205"/>
      <c r="CU103" s="205"/>
      <c r="CV103" s="205"/>
      <c r="CW103" s="205"/>
      <c r="CX103" s="205"/>
      <c r="CY103" s="205"/>
      <c r="CZ103" s="205"/>
      <c r="DA103" s="205"/>
      <c r="DB103" s="205"/>
      <c r="DC103" s="205"/>
      <c r="DD103" s="205"/>
      <c r="DE103" s="205"/>
      <c r="DF103" s="205"/>
      <c r="DG103" s="205"/>
      <c r="DH103" s="205"/>
      <c r="DI103" s="206">
        <v>0</v>
      </c>
      <c r="DJ103" s="206">
        <v>0</v>
      </c>
      <c r="DK103" s="205"/>
      <c r="DL103" s="208"/>
    </row>
    <row r="104" spans="2:116" x14ac:dyDescent="0.25">
      <c r="B104" s="204"/>
      <c r="C104" s="205"/>
      <c r="D104" s="205"/>
      <c r="E104" s="240" t="s">
        <v>474</v>
      </c>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05"/>
      <c r="BC104" s="205"/>
      <c r="BD104" s="205"/>
      <c r="BE104" s="205"/>
      <c r="BF104" s="205"/>
      <c r="BG104" s="205"/>
      <c r="BH104" s="205"/>
      <c r="BI104" s="205"/>
      <c r="BJ104" s="205"/>
      <c r="BK104" s="205"/>
      <c r="BL104" s="205"/>
      <c r="BM104" s="205"/>
      <c r="BN104" s="205"/>
      <c r="BO104" s="205"/>
      <c r="BP104" s="205"/>
      <c r="BQ104" s="205"/>
      <c r="BR104" s="205"/>
      <c r="BS104" s="205"/>
      <c r="BT104" s="205"/>
      <c r="BU104" s="205"/>
      <c r="BV104" s="205"/>
      <c r="BW104" s="205"/>
      <c r="BX104" s="205"/>
      <c r="BY104" s="205"/>
      <c r="BZ104" s="205"/>
      <c r="CA104" s="205"/>
      <c r="CB104" s="205"/>
      <c r="CC104" s="205"/>
      <c r="CD104" s="205"/>
      <c r="CE104" s="205"/>
      <c r="CF104" s="205"/>
      <c r="CG104" s="205"/>
      <c r="CH104" s="205"/>
      <c r="CI104" s="205"/>
      <c r="CJ104" s="205"/>
      <c r="CK104" s="205"/>
      <c r="CL104" s="205"/>
      <c r="CM104" s="205"/>
      <c r="CN104" s="205"/>
      <c r="CO104" s="205"/>
      <c r="CP104" s="205"/>
      <c r="CQ104" s="205"/>
      <c r="CR104" s="205"/>
      <c r="CS104" s="205"/>
      <c r="CT104" s="205"/>
      <c r="CU104" s="205"/>
      <c r="CV104" s="205"/>
      <c r="CW104" s="205"/>
      <c r="CX104" s="205"/>
      <c r="CY104" s="205"/>
      <c r="CZ104" s="205"/>
      <c r="DA104" s="205"/>
      <c r="DB104" s="205"/>
      <c r="DC104" s="205"/>
      <c r="DD104" s="205"/>
      <c r="DE104" s="205"/>
      <c r="DF104" s="205"/>
      <c r="DG104" s="205"/>
      <c r="DH104" s="205"/>
      <c r="DI104" s="206">
        <v>0</v>
      </c>
      <c r="DJ104" s="206">
        <v>0</v>
      </c>
      <c r="DK104" s="205"/>
      <c r="DL104" s="208"/>
    </row>
    <row r="105" spans="2:116" x14ac:dyDescent="0.25">
      <c r="B105" s="204"/>
      <c r="C105" s="205"/>
      <c r="D105" s="205"/>
      <c r="E105" s="240" t="s">
        <v>475</v>
      </c>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05"/>
      <c r="BC105" s="205"/>
      <c r="BD105" s="205"/>
      <c r="BE105" s="205"/>
      <c r="BF105" s="205"/>
      <c r="BG105" s="205"/>
      <c r="BH105" s="205"/>
      <c r="BI105" s="205"/>
      <c r="BJ105" s="205"/>
      <c r="BK105" s="205"/>
      <c r="BL105" s="205"/>
      <c r="BM105" s="205"/>
      <c r="BN105" s="205"/>
      <c r="BO105" s="205"/>
      <c r="BP105" s="205"/>
      <c r="BQ105" s="205"/>
      <c r="BR105" s="205"/>
      <c r="BS105" s="205"/>
      <c r="BT105" s="205"/>
      <c r="BU105" s="205"/>
      <c r="BV105" s="205"/>
      <c r="BW105" s="205"/>
      <c r="BX105" s="205"/>
      <c r="BY105" s="205"/>
      <c r="BZ105" s="206">
        <v>0</v>
      </c>
      <c r="CA105" s="206">
        <v>0</v>
      </c>
      <c r="CB105" s="206">
        <v>60</v>
      </c>
      <c r="CC105" s="206">
        <v>85</v>
      </c>
      <c r="CD105" s="206">
        <v>380</v>
      </c>
      <c r="CE105" s="206">
        <v>1638</v>
      </c>
      <c r="CF105" s="206">
        <v>0</v>
      </c>
      <c r="CG105" s="206">
        <v>91</v>
      </c>
      <c r="CH105" s="206">
        <v>108</v>
      </c>
      <c r="CI105" s="206">
        <v>226</v>
      </c>
      <c r="CJ105" s="206">
        <v>20</v>
      </c>
      <c r="CK105" s="206">
        <v>70</v>
      </c>
      <c r="CL105" s="206">
        <v>83</v>
      </c>
      <c r="CM105" s="206">
        <v>0</v>
      </c>
      <c r="CN105" s="206">
        <v>35</v>
      </c>
      <c r="CO105" s="206">
        <v>133</v>
      </c>
      <c r="CP105" s="206">
        <v>2993</v>
      </c>
      <c r="CQ105" s="206">
        <v>1432</v>
      </c>
      <c r="CR105" s="206">
        <v>0</v>
      </c>
      <c r="CS105" s="206">
        <v>52</v>
      </c>
      <c r="CT105" s="206">
        <v>219</v>
      </c>
      <c r="CU105" s="206">
        <v>214</v>
      </c>
      <c r="CV105" s="206">
        <v>103</v>
      </c>
      <c r="CW105" s="206">
        <v>352</v>
      </c>
      <c r="CX105" s="206">
        <v>0</v>
      </c>
      <c r="CY105" s="206">
        <v>0</v>
      </c>
      <c r="CZ105" s="205"/>
      <c r="DA105" s="206">
        <v>70</v>
      </c>
      <c r="DB105" s="206">
        <v>2689</v>
      </c>
      <c r="DC105" s="206">
        <v>1628</v>
      </c>
      <c r="DD105" s="206">
        <v>0</v>
      </c>
      <c r="DE105" s="206">
        <v>37</v>
      </c>
      <c r="DF105" s="206">
        <v>351</v>
      </c>
      <c r="DG105" s="206">
        <v>43</v>
      </c>
      <c r="DH105" s="206">
        <v>107</v>
      </c>
      <c r="DI105" s="205"/>
      <c r="DJ105" s="205"/>
      <c r="DK105" s="205"/>
      <c r="DL105" s="208"/>
    </row>
    <row r="106" spans="2:116" x14ac:dyDescent="0.25">
      <c r="B106" s="199" t="s">
        <v>23</v>
      </c>
      <c r="C106" s="200" t="s">
        <v>23</v>
      </c>
      <c r="D106" s="200" t="s">
        <v>23</v>
      </c>
      <c r="E106" s="239" t="s">
        <v>471</v>
      </c>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K106" s="200"/>
      <c r="AL106" s="200"/>
      <c r="AM106" s="200"/>
      <c r="AN106" s="200"/>
      <c r="AO106" s="200"/>
      <c r="AP106" s="200"/>
      <c r="AQ106" s="200"/>
      <c r="AR106" s="200"/>
      <c r="AS106" s="200"/>
      <c r="AT106" s="200"/>
      <c r="AU106" s="200"/>
      <c r="AV106" s="200"/>
      <c r="AW106" s="200"/>
      <c r="AX106" s="200"/>
      <c r="AY106" s="200"/>
      <c r="AZ106" s="200"/>
      <c r="BA106" s="200"/>
      <c r="BB106" s="200"/>
      <c r="BC106" s="200"/>
      <c r="BD106" s="200"/>
      <c r="BE106" s="200"/>
      <c r="BF106" s="200"/>
      <c r="BG106" s="200"/>
      <c r="BH106" s="200"/>
      <c r="BI106" s="200"/>
      <c r="BJ106" s="200"/>
      <c r="BK106" s="200"/>
      <c r="BL106" s="200"/>
      <c r="BM106" s="200"/>
      <c r="BN106" s="200"/>
      <c r="BO106" s="200"/>
      <c r="BP106" s="200"/>
      <c r="BQ106" s="200"/>
      <c r="BR106" s="200"/>
      <c r="BS106" s="200"/>
      <c r="BT106" s="200"/>
      <c r="BU106" s="200"/>
      <c r="BV106" s="200"/>
      <c r="BW106" s="200"/>
      <c r="BX106" s="200"/>
      <c r="BY106" s="200"/>
      <c r="BZ106" s="200"/>
      <c r="CA106" s="200"/>
      <c r="CB106" s="200"/>
      <c r="CC106" s="200"/>
      <c r="CD106" s="200"/>
      <c r="CE106" s="200"/>
      <c r="CF106" s="200"/>
      <c r="CG106" s="200"/>
      <c r="CH106" s="200"/>
      <c r="CI106" s="200"/>
      <c r="CJ106" s="200"/>
      <c r="CK106" s="200"/>
      <c r="CL106" s="200"/>
      <c r="CM106" s="200"/>
      <c r="CN106" s="200"/>
      <c r="CO106" s="200"/>
      <c r="CP106" s="200"/>
      <c r="CQ106" s="200"/>
      <c r="CR106" s="200"/>
      <c r="CS106" s="200"/>
      <c r="CT106" s="200"/>
      <c r="CU106" s="200"/>
      <c r="CV106" s="200"/>
      <c r="CW106" s="200"/>
      <c r="CX106" s="200"/>
      <c r="CY106" s="200"/>
      <c r="CZ106" s="200"/>
      <c r="DA106" s="200"/>
      <c r="DB106" s="200"/>
      <c r="DC106" s="200"/>
      <c r="DD106" s="200"/>
      <c r="DE106" s="200"/>
      <c r="DF106" s="200"/>
      <c r="DG106" s="200"/>
      <c r="DH106" s="200"/>
      <c r="DI106" s="200"/>
      <c r="DJ106" s="200"/>
      <c r="DK106" s="200"/>
      <c r="DL106" s="201"/>
    </row>
    <row r="107" spans="2:116" x14ac:dyDescent="0.25">
      <c r="B107" s="199"/>
      <c r="C107" s="200"/>
      <c r="D107" s="200"/>
      <c r="E107" s="239" t="s">
        <v>472</v>
      </c>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c r="AM107" s="200"/>
      <c r="AN107" s="200"/>
      <c r="AO107" s="200"/>
      <c r="AP107" s="200"/>
      <c r="AQ107" s="200"/>
      <c r="AR107" s="200"/>
      <c r="AS107" s="200"/>
      <c r="AT107" s="200"/>
      <c r="AU107" s="200"/>
      <c r="AV107" s="200"/>
      <c r="AW107" s="200"/>
      <c r="AX107" s="200"/>
      <c r="AY107" s="200"/>
      <c r="AZ107" s="200"/>
      <c r="BA107" s="200"/>
      <c r="BB107" s="200"/>
      <c r="BC107" s="200"/>
      <c r="BD107" s="200"/>
      <c r="BE107" s="200"/>
      <c r="BF107" s="200"/>
      <c r="BG107" s="200"/>
      <c r="BH107" s="200"/>
      <c r="BI107" s="200"/>
      <c r="BJ107" s="200"/>
      <c r="BK107" s="200"/>
      <c r="BL107" s="200"/>
      <c r="BM107" s="200"/>
      <c r="BN107" s="200"/>
      <c r="BO107" s="200"/>
      <c r="BP107" s="200"/>
      <c r="BQ107" s="200"/>
      <c r="BR107" s="200"/>
      <c r="BS107" s="200"/>
      <c r="BT107" s="200"/>
      <c r="BU107" s="200"/>
      <c r="BV107" s="200"/>
      <c r="BW107" s="200"/>
      <c r="BX107" s="200"/>
      <c r="BY107" s="200"/>
      <c r="BZ107" s="200"/>
      <c r="CA107" s="200"/>
      <c r="CB107" s="200"/>
      <c r="CC107" s="200"/>
      <c r="CD107" s="200"/>
      <c r="CE107" s="200"/>
      <c r="CF107" s="200"/>
      <c r="CG107" s="200"/>
      <c r="CH107" s="200"/>
      <c r="CI107" s="200"/>
      <c r="CJ107" s="200"/>
      <c r="CK107" s="200"/>
      <c r="CL107" s="200"/>
      <c r="CM107" s="200"/>
      <c r="CN107" s="200"/>
      <c r="CO107" s="200"/>
      <c r="CP107" s="200"/>
      <c r="CQ107" s="200"/>
      <c r="CR107" s="200"/>
      <c r="CS107" s="200"/>
      <c r="CT107" s="200"/>
      <c r="CU107" s="200"/>
      <c r="CV107" s="200"/>
      <c r="CW107" s="200"/>
      <c r="CX107" s="200"/>
      <c r="CY107" s="200"/>
      <c r="CZ107" s="200"/>
      <c r="DA107" s="200"/>
      <c r="DB107" s="200"/>
      <c r="DC107" s="200"/>
      <c r="DD107" s="200"/>
      <c r="DE107" s="200"/>
      <c r="DF107" s="200"/>
      <c r="DG107" s="200"/>
      <c r="DH107" s="202">
        <v>2772</v>
      </c>
      <c r="DI107" s="202">
        <v>5664</v>
      </c>
      <c r="DJ107" s="202">
        <v>606</v>
      </c>
      <c r="DK107" s="202">
        <v>2230</v>
      </c>
      <c r="DL107" s="201"/>
    </row>
    <row r="108" spans="2:116" x14ac:dyDescent="0.25">
      <c r="B108" s="199"/>
      <c r="C108" s="200"/>
      <c r="D108" s="200"/>
      <c r="E108" s="239" t="s">
        <v>473</v>
      </c>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c r="AI108" s="200"/>
      <c r="AJ108" s="200"/>
      <c r="AK108" s="200"/>
      <c r="AL108" s="200"/>
      <c r="AM108" s="200"/>
      <c r="AN108" s="200"/>
      <c r="AO108" s="200"/>
      <c r="AP108" s="200"/>
      <c r="AQ108" s="200"/>
      <c r="AR108" s="200"/>
      <c r="AS108" s="200"/>
      <c r="AT108" s="200"/>
      <c r="AU108" s="200"/>
      <c r="AV108" s="200"/>
      <c r="AW108" s="200"/>
      <c r="AX108" s="200"/>
      <c r="AY108" s="200"/>
      <c r="AZ108" s="200"/>
      <c r="BA108" s="200"/>
      <c r="BB108" s="200"/>
      <c r="BC108" s="200"/>
      <c r="BD108" s="200"/>
      <c r="BE108" s="200"/>
      <c r="BF108" s="200"/>
      <c r="BG108" s="200"/>
      <c r="BH108" s="200"/>
      <c r="BI108" s="200"/>
      <c r="BJ108" s="200"/>
      <c r="BK108" s="200"/>
      <c r="BL108" s="200"/>
      <c r="BM108" s="200"/>
      <c r="BN108" s="200"/>
      <c r="BO108" s="200"/>
      <c r="BP108" s="200"/>
      <c r="BQ108" s="200"/>
      <c r="BR108" s="200"/>
      <c r="BS108" s="200"/>
      <c r="BT108" s="200"/>
      <c r="BU108" s="200"/>
      <c r="BV108" s="200"/>
      <c r="BW108" s="200"/>
      <c r="BX108" s="200"/>
      <c r="BY108" s="200"/>
      <c r="BZ108" s="200"/>
      <c r="CA108" s="200"/>
      <c r="CB108" s="200"/>
      <c r="CC108" s="200"/>
      <c r="CD108" s="200"/>
      <c r="CE108" s="200"/>
      <c r="CF108" s="200"/>
      <c r="CG108" s="200"/>
      <c r="CH108" s="200"/>
      <c r="CI108" s="200"/>
      <c r="CJ108" s="200"/>
      <c r="CK108" s="200"/>
      <c r="CL108" s="200"/>
      <c r="CM108" s="200"/>
      <c r="CN108" s="200"/>
      <c r="CO108" s="200"/>
      <c r="CP108" s="200"/>
      <c r="CQ108" s="200"/>
      <c r="CR108" s="200"/>
      <c r="CS108" s="200"/>
      <c r="CT108" s="200"/>
      <c r="CU108" s="200"/>
      <c r="CV108" s="200"/>
      <c r="CW108" s="200"/>
      <c r="CX108" s="200"/>
      <c r="CY108" s="200"/>
      <c r="CZ108" s="200"/>
      <c r="DA108" s="200"/>
      <c r="DB108" s="200"/>
      <c r="DC108" s="200"/>
      <c r="DD108" s="200"/>
      <c r="DE108" s="200"/>
      <c r="DF108" s="200"/>
      <c r="DG108" s="200"/>
      <c r="DH108" s="200"/>
      <c r="DI108" s="200"/>
      <c r="DJ108" s="200"/>
      <c r="DK108" s="200"/>
      <c r="DL108" s="201"/>
    </row>
    <row r="109" spans="2:116" x14ac:dyDescent="0.25">
      <c r="B109" s="199"/>
      <c r="C109" s="200"/>
      <c r="D109" s="200"/>
      <c r="E109" s="239" t="s">
        <v>474</v>
      </c>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BT109" s="200"/>
      <c r="BU109" s="200"/>
      <c r="BV109" s="200"/>
      <c r="BW109" s="200"/>
      <c r="BX109" s="200"/>
      <c r="BY109" s="200"/>
      <c r="BZ109" s="200"/>
      <c r="CA109" s="200"/>
      <c r="CB109" s="200"/>
      <c r="CC109" s="200"/>
      <c r="CD109" s="200"/>
      <c r="CE109" s="200"/>
      <c r="CF109" s="200"/>
      <c r="CG109" s="200"/>
      <c r="CH109" s="200"/>
      <c r="CI109" s="200"/>
      <c r="CJ109" s="200"/>
      <c r="CK109" s="200"/>
      <c r="CL109" s="200"/>
      <c r="CM109" s="200"/>
      <c r="CN109" s="200"/>
      <c r="CO109" s="200"/>
      <c r="CP109" s="200"/>
      <c r="CQ109" s="200"/>
      <c r="CR109" s="200"/>
      <c r="CS109" s="200"/>
      <c r="CT109" s="200"/>
      <c r="CU109" s="200"/>
      <c r="CV109" s="200"/>
      <c r="CW109" s="200"/>
      <c r="CX109" s="200"/>
      <c r="CY109" s="200"/>
      <c r="CZ109" s="200"/>
      <c r="DA109" s="200"/>
      <c r="DB109" s="200"/>
      <c r="DC109" s="200"/>
      <c r="DD109" s="200"/>
      <c r="DE109" s="200"/>
      <c r="DF109" s="200"/>
      <c r="DG109" s="200"/>
      <c r="DH109" s="200"/>
      <c r="DI109" s="200"/>
      <c r="DJ109" s="200"/>
      <c r="DK109" s="200"/>
      <c r="DL109" s="201"/>
    </row>
    <row r="110" spans="2:116" x14ac:dyDescent="0.25">
      <c r="B110" s="199"/>
      <c r="C110" s="200"/>
      <c r="D110" s="200"/>
      <c r="E110" s="239" t="s">
        <v>475</v>
      </c>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c r="AM110" s="200"/>
      <c r="AN110" s="200"/>
      <c r="AO110" s="200"/>
      <c r="AP110" s="200"/>
      <c r="AQ110" s="200"/>
      <c r="AR110" s="200"/>
      <c r="AS110" s="200"/>
      <c r="AT110" s="200"/>
      <c r="AU110" s="200"/>
      <c r="AV110" s="200"/>
      <c r="AW110" s="200"/>
      <c r="AX110" s="200"/>
      <c r="AY110" s="200"/>
      <c r="AZ110" s="200"/>
      <c r="BA110" s="200"/>
      <c r="BB110" s="200"/>
      <c r="BC110" s="200"/>
      <c r="BD110" s="200"/>
      <c r="BE110" s="200"/>
      <c r="BF110" s="200"/>
      <c r="BG110" s="200"/>
      <c r="BH110" s="200"/>
      <c r="BI110" s="200"/>
      <c r="BJ110" s="200"/>
      <c r="BK110" s="200"/>
      <c r="BL110" s="200"/>
      <c r="BM110" s="200"/>
      <c r="BN110" s="200"/>
      <c r="BO110" s="200"/>
      <c r="BP110" s="200"/>
      <c r="BQ110" s="200"/>
      <c r="BR110" s="200"/>
      <c r="BS110" s="200"/>
      <c r="BT110" s="200"/>
      <c r="BU110" s="200"/>
      <c r="BV110" s="200"/>
      <c r="BW110" s="200"/>
      <c r="BX110" s="200"/>
      <c r="BY110" s="200"/>
      <c r="BZ110" s="202">
        <v>908</v>
      </c>
      <c r="CA110" s="202">
        <v>1570</v>
      </c>
      <c r="CB110" s="202">
        <v>1989</v>
      </c>
      <c r="CC110" s="202">
        <v>7695</v>
      </c>
      <c r="CD110" s="202">
        <v>19987</v>
      </c>
      <c r="CE110" s="202">
        <v>10806</v>
      </c>
      <c r="CF110" s="202">
        <v>8</v>
      </c>
      <c r="CG110" s="202">
        <v>3976</v>
      </c>
      <c r="CH110" s="202">
        <v>7860</v>
      </c>
      <c r="CI110" s="202">
        <v>7458</v>
      </c>
      <c r="CJ110" s="202">
        <v>2505</v>
      </c>
      <c r="CK110" s="202">
        <v>3920</v>
      </c>
      <c r="CL110" s="200"/>
      <c r="CM110" s="202">
        <v>1932</v>
      </c>
      <c r="CN110" s="202">
        <v>2227</v>
      </c>
      <c r="CO110" s="202">
        <v>0</v>
      </c>
      <c r="CP110" s="202">
        <v>19165</v>
      </c>
      <c r="CQ110" s="202">
        <v>0</v>
      </c>
      <c r="CR110" s="202">
        <v>0</v>
      </c>
      <c r="CS110" s="202">
        <v>0</v>
      </c>
      <c r="CT110" s="202">
        <v>0</v>
      </c>
      <c r="CU110" s="202">
        <v>0</v>
      </c>
      <c r="CV110" s="202">
        <v>0</v>
      </c>
      <c r="CW110" s="202">
        <v>0</v>
      </c>
      <c r="CX110" s="202">
        <v>0</v>
      </c>
      <c r="CY110" s="202">
        <v>0</v>
      </c>
      <c r="CZ110" s="202">
        <v>0</v>
      </c>
      <c r="DA110" s="202">
        <v>0</v>
      </c>
      <c r="DB110" s="202">
        <v>0</v>
      </c>
      <c r="DC110" s="202">
        <v>0</v>
      </c>
      <c r="DD110" s="202">
        <v>33</v>
      </c>
      <c r="DE110" s="202">
        <v>0</v>
      </c>
      <c r="DF110" s="202">
        <v>0</v>
      </c>
      <c r="DG110" s="202">
        <v>0</v>
      </c>
      <c r="DH110" s="200"/>
      <c r="DI110" s="200"/>
      <c r="DJ110" s="200"/>
      <c r="DK110" s="200"/>
      <c r="DL110" s="201"/>
    </row>
    <row r="111" spans="2:116" ht="30" x14ac:dyDescent="0.25">
      <c r="B111" s="204" t="s">
        <v>52</v>
      </c>
      <c r="C111" s="205" t="s">
        <v>2</v>
      </c>
      <c r="D111" s="205" t="s">
        <v>2</v>
      </c>
      <c r="E111" s="240" t="s">
        <v>471</v>
      </c>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c r="BC111" s="205"/>
      <c r="BD111" s="205"/>
      <c r="BE111" s="205"/>
      <c r="BF111" s="205"/>
      <c r="BG111" s="205"/>
      <c r="BH111" s="205"/>
      <c r="BI111" s="205"/>
      <c r="BJ111" s="205"/>
      <c r="BK111" s="205"/>
      <c r="BL111" s="205"/>
      <c r="BM111" s="205"/>
      <c r="BN111" s="205"/>
      <c r="BO111" s="205"/>
      <c r="BP111" s="205"/>
      <c r="BQ111" s="205"/>
      <c r="BR111" s="205"/>
      <c r="BS111" s="205"/>
      <c r="BT111" s="205"/>
      <c r="BU111" s="205"/>
      <c r="BV111" s="205"/>
      <c r="BW111" s="205"/>
      <c r="BX111" s="205"/>
      <c r="BY111" s="205"/>
      <c r="BZ111" s="205"/>
      <c r="CA111" s="205"/>
      <c r="CB111" s="205"/>
      <c r="CC111" s="205"/>
      <c r="CD111" s="205"/>
      <c r="CE111" s="205"/>
      <c r="CF111" s="205"/>
      <c r="CG111" s="205"/>
      <c r="CH111" s="205"/>
      <c r="CI111" s="205"/>
      <c r="CJ111" s="205"/>
      <c r="CK111" s="205"/>
      <c r="CL111" s="205"/>
      <c r="CM111" s="205"/>
      <c r="CN111" s="205"/>
      <c r="CO111" s="205"/>
      <c r="CP111" s="205"/>
      <c r="CQ111" s="205"/>
      <c r="CR111" s="205"/>
      <c r="CS111" s="205"/>
      <c r="CT111" s="205"/>
      <c r="CU111" s="205"/>
      <c r="CV111" s="205"/>
      <c r="CW111" s="205"/>
      <c r="CX111" s="205"/>
      <c r="CY111" s="205"/>
      <c r="CZ111" s="205"/>
      <c r="DA111" s="205"/>
      <c r="DB111" s="205"/>
      <c r="DC111" s="205"/>
      <c r="DD111" s="205"/>
      <c r="DE111" s="205"/>
      <c r="DF111" s="206">
        <v>28</v>
      </c>
      <c r="DG111" s="206">
        <v>37</v>
      </c>
      <c r="DH111" s="206">
        <v>118</v>
      </c>
      <c r="DI111" s="206">
        <v>106</v>
      </c>
      <c r="DJ111" s="206">
        <v>55</v>
      </c>
      <c r="DK111" s="206">
        <v>52</v>
      </c>
      <c r="DL111" s="207">
        <v>74</v>
      </c>
    </row>
    <row r="112" spans="2:116" x14ac:dyDescent="0.25">
      <c r="B112" s="204"/>
      <c r="C112" s="205"/>
      <c r="D112" s="205"/>
      <c r="E112" s="240" t="s">
        <v>472</v>
      </c>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05"/>
      <c r="BC112" s="205"/>
      <c r="BD112" s="205"/>
      <c r="BE112" s="205"/>
      <c r="BF112" s="205"/>
      <c r="BG112" s="205"/>
      <c r="BH112" s="205"/>
      <c r="BI112" s="205"/>
      <c r="BJ112" s="205"/>
      <c r="BK112" s="205"/>
      <c r="BL112" s="205"/>
      <c r="BM112" s="205"/>
      <c r="BN112" s="205"/>
      <c r="BO112" s="205"/>
      <c r="BP112" s="205"/>
      <c r="BQ112" s="205"/>
      <c r="BR112" s="205"/>
      <c r="BS112" s="205"/>
      <c r="BT112" s="205"/>
      <c r="BU112" s="205"/>
      <c r="BV112" s="205"/>
      <c r="BW112" s="205"/>
      <c r="BX112" s="205"/>
      <c r="BY112" s="205"/>
      <c r="BZ112" s="205"/>
      <c r="CA112" s="205"/>
      <c r="CB112" s="205"/>
      <c r="CC112" s="205"/>
      <c r="CD112" s="205"/>
      <c r="CE112" s="205"/>
      <c r="CF112" s="205"/>
      <c r="CG112" s="205"/>
      <c r="CH112" s="205"/>
      <c r="CI112" s="205"/>
      <c r="CJ112" s="205"/>
      <c r="CK112" s="205"/>
      <c r="CL112" s="205"/>
      <c r="CM112" s="205"/>
      <c r="CN112" s="205"/>
      <c r="CO112" s="205"/>
      <c r="CP112" s="205"/>
      <c r="CQ112" s="205"/>
      <c r="CR112" s="205"/>
      <c r="CS112" s="205"/>
      <c r="CT112" s="205"/>
      <c r="CU112" s="205"/>
      <c r="CV112" s="205"/>
      <c r="CW112" s="205"/>
      <c r="CX112" s="205"/>
      <c r="CY112" s="205"/>
      <c r="CZ112" s="205"/>
      <c r="DA112" s="205"/>
      <c r="DB112" s="205"/>
      <c r="DC112" s="205"/>
      <c r="DD112" s="205"/>
      <c r="DE112" s="205"/>
      <c r="DF112" s="206">
        <v>614</v>
      </c>
      <c r="DG112" s="206">
        <v>683</v>
      </c>
      <c r="DH112" s="206">
        <v>840</v>
      </c>
      <c r="DI112" s="206">
        <v>1021</v>
      </c>
      <c r="DJ112" s="206">
        <v>918</v>
      </c>
      <c r="DK112" s="206">
        <v>838</v>
      </c>
      <c r="DL112" s="207">
        <v>1072</v>
      </c>
    </row>
    <row r="113" spans="2:116" x14ac:dyDescent="0.25">
      <c r="B113" s="204"/>
      <c r="C113" s="205"/>
      <c r="D113" s="205"/>
      <c r="E113" s="240" t="s">
        <v>473</v>
      </c>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205"/>
      <c r="BA113" s="205"/>
      <c r="BB113" s="205"/>
      <c r="BC113" s="205"/>
      <c r="BD113" s="205"/>
      <c r="BE113" s="205"/>
      <c r="BF113" s="205"/>
      <c r="BG113" s="205"/>
      <c r="BH113" s="205"/>
      <c r="BI113" s="205"/>
      <c r="BJ113" s="205"/>
      <c r="BK113" s="205"/>
      <c r="BL113" s="205"/>
      <c r="BM113" s="205"/>
      <c r="BN113" s="205"/>
      <c r="BO113" s="205"/>
      <c r="BP113" s="205"/>
      <c r="BQ113" s="205"/>
      <c r="BR113" s="205"/>
      <c r="BS113" s="205"/>
      <c r="BT113" s="205"/>
      <c r="BU113" s="205"/>
      <c r="BV113" s="205"/>
      <c r="BW113" s="205"/>
      <c r="BX113" s="205"/>
      <c r="BY113" s="205"/>
      <c r="BZ113" s="205"/>
      <c r="CA113" s="205"/>
      <c r="CB113" s="205"/>
      <c r="CC113" s="205"/>
      <c r="CD113" s="205"/>
      <c r="CE113" s="205"/>
      <c r="CF113" s="205"/>
      <c r="CG113" s="205"/>
      <c r="CH113" s="205"/>
      <c r="CI113" s="205"/>
      <c r="CJ113" s="205"/>
      <c r="CK113" s="205"/>
      <c r="CL113" s="205"/>
      <c r="CM113" s="205"/>
      <c r="CN113" s="205"/>
      <c r="CO113" s="205"/>
      <c r="CP113" s="205"/>
      <c r="CQ113" s="205"/>
      <c r="CR113" s="205"/>
      <c r="CS113" s="205"/>
      <c r="CT113" s="205"/>
      <c r="CU113" s="205"/>
      <c r="CV113" s="205"/>
      <c r="CW113" s="205"/>
      <c r="CX113" s="205"/>
      <c r="CY113" s="205"/>
      <c r="CZ113" s="205"/>
      <c r="DA113" s="205"/>
      <c r="DB113" s="205"/>
      <c r="DC113" s="205"/>
      <c r="DD113" s="205"/>
      <c r="DE113" s="205"/>
      <c r="DF113" s="206">
        <v>21</v>
      </c>
      <c r="DG113" s="206">
        <v>62</v>
      </c>
      <c r="DH113" s="206">
        <v>37</v>
      </c>
      <c r="DI113" s="206">
        <v>80</v>
      </c>
      <c r="DJ113" s="206">
        <v>35</v>
      </c>
      <c r="DK113" s="206">
        <v>41</v>
      </c>
      <c r="DL113" s="207">
        <v>66</v>
      </c>
    </row>
    <row r="114" spans="2:116" x14ac:dyDescent="0.25">
      <c r="B114" s="204"/>
      <c r="C114" s="205"/>
      <c r="D114" s="205"/>
      <c r="E114" s="240" t="s">
        <v>474</v>
      </c>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05"/>
      <c r="BC114" s="205"/>
      <c r="BD114" s="205"/>
      <c r="BE114" s="205"/>
      <c r="BF114" s="205"/>
      <c r="BG114" s="205"/>
      <c r="BH114" s="205"/>
      <c r="BI114" s="205"/>
      <c r="BJ114" s="205"/>
      <c r="BK114" s="205"/>
      <c r="BL114" s="205"/>
      <c r="BM114" s="205"/>
      <c r="BN114" s="205"/>
      <c r="BO114" s="205"/>
      <c r="BP114" s="205"/>
      <c r="BQ114" s="205"/>
      <c r="BR114" s="205"/>
      <c r="BS114" s="205"/>
      <c r="BT114" s="205"/>
      <c r="BU114" s="205"/>
      <c r="BV114" s="205"/>
      <c r="BW114" s="205"/>
      <c r="BX114" s="205"/>
      <c r="BY114" s="205"/>
      <c r="BZ114" s="205"/>
      <c r="CA114" s="205"/>
      <c r="CB114" s="205"/>
      <c r="CC114" s="205"/>
      <c r="CD114" s="205"/>
      <c r="CE114" s="205"/>
      <c r="CF114" s="205"/>
      <c r="CG114" s="205"/>
      <c r="CH114" s="205"/>
      <c r="CI114" s="205"/>
      <c r="CJ114" s="205"/>
      <c r="CK114" s="205"/>
      <c r="CL114" s="205"/>
      <c r="CM114" s="205"/>
      <c r="CN114" s="205"/>
      <c r="CO114" s="205"/>
      <c r="CP114" s="205"/>
      <c r="CQ114" s="205"/>
      <c r="CR114" s="205"/>
      <c r="CS114" s="205"/>
      <c r="CT114" s="205"/>
      <c r="CU114" s="205"/>
      <c r="CV114" s="205"/>
      <c r="CW114" s="205"/>
      <c r="CX114" s="205"/>
      <c r="CY114" s="205"/>
      <c r="CZ114" s="205"/>
      <c r="DA114" s="205"/>
      <c r="DB114" s="205"/>
      <c r="DC114" s="205"/>
      <c r="DD114" s="205"/>
      <c r="DE114" s="205"/>
      <c r="DF114" s="206">
        <v>150</v>
      </c>
      <c r="DG114" s="206">
        <v>524</v>
      </c>
      <c r="DH114" s="206">
        <v>258</v>
      </c>
      <c r="DI114" s="206">
        <v>943</v>
      </c>
      <c r="DJ114" s="206">
        <v>320</v>
      </c>
      <c r="DK114" s="206">
        <v>281</v>
      </c>
      <c r="DL114" s="207">
        <v>624</v>
      </c>
    </row>
    <row r="115" spans="2:116" x14ac:dyDescent="0.25">
      <c r="B115" s="204"/>
      <c r="C115" s="205"/>
      <c r="D115" s="205"/>
      <c r="E115" s="240" t="s">
        <v>475</v>
      </c>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205"/>
      <c r="BA115" s="205"/>
      <c r="BB115" s="205"/>
      <c r="BC115" s="205"/>
      <c r="BD115" s="205"/>
      <c r="BE115" s="205"/>
      <c r="BF115" s="205"/>
      <c r="BG115" s="205"/>
      <c r="BH115" s="205"/>
      <c r="BI115" s="205"/>
      <c r="BJ115" s="205"/>
      <c r="BK115" s="205"/>
      <c r="BL115" s="205"/>
      <c r="BM115" s="205"/>
      <c r="BN115" s="205"/>
      <c r="BO115" s="205"/>
      <c r="BP115" s="205"/>
      <c r="BQ115" s="205"/>
      <c r="BR115" s="205"/>
      <c r="BS115" s="205"/>
      <c r="BT115" s="205"/>
      <c r="BU115" s="205"/>
      <c r="BV115" s="205"/>
      <c r="BW115" s="205"/>
      <c r="BX115" s="205"/>
      <c r="BY115" s="205"/>
      <c r="BZ115" s="206">
        <v>781</v>
      </c>
      <c r="CA115" s="206">
        <v>1004</v>
      </c>
      <c r="CB115" s="206">
        <v>1557</v>
      </c>
      <c r="CC115" s="206">
        <v>848</v>
      </c>
      <c r="CD115" s="206">
        <v>1421</v>
      </c>
      <c r="CE115" s="206">
        <v>1166</v>
      </c>
      <c r="CF115" s="206">
        <v>56</v>
      </c>
      <c r="CG115" s="206">
        <v>315</v>
      </c>
      <c r="CH115" s="206">
        <v>399</v>
      </c>
      <c r="CI115" s="206">
        <v>979</v>
      </c>
      <c r="CJ115" s="206">
        <v>1351</v>
      </c>
      <c r="CK115" s="206">
        <v>844</v>
      </c>
      <c r="CL115" s="206">
        <v>366</v>
      </c>
      <c r="CM115" s="206">
        <v>823</v>
      </c>
      <c r="CN115" s="206">
        <v>1134</v>
      </c>
      <c r="CO115" s="206">
        <v>1156</v>
      </c>
      <c r="CP115" s="206">
        <v>1038</v>
      </c>
      <c r="CQ115" s="206">
        <v>635</v>
      </c>
      <c r="CR115" s="206">
        <v>67</v>
      </c>
      <c r="CS115" s="206">
        <v>366</v>
      </c>
      <c r="CT115" s="206">
        <v>570</v>
      </c>
      <c r="CU115" s="206">
        <v>1017</v>
      </c>
      <c r="CV115" s="206">
        <v>957</v>
      </c>
      <c r="CW115" s="206">
        <v>864</v>
      </c>
      <c r="CX115" s="206">
        <v>604</v>
      </c>
      <c r="CY115" s="206">
        <v>1371</v>
      </c>
      <c r="CZ115" s="206">
        <v>1191</v>
      </c>
      <c r="DA115" s="206">
        <v>1673</v>
      </c>
      <c r="DB115" s="206">
        <v>1371</v>
      </c>
      <c r="DC115" s="206">
        <v>837</v>
      </c>
      <c r="DD115" s="206">
        <v>91</v>
      </c>
      <c r="DE115" s="206">
        <v>274</v>
      </c>
      <c r="DF115" s="206">
        <v>764</v>
      </c>
      <c r="DG115" s="206">
        <v>1240</v>
      </c>
      <c r="DH115" s="206">
        <v>1098</v>
      </c>
      <c r="DI115" s="205"/>
      <c r="DJ115" s="205"/>
      <c r="DK115" s="205"/>
      <c r="DL115" s="208"/>
    </row>
    <row r="116" spans="2:116" ht="30" x14ac:dyDescent="0.25">
      <c r="B116" s="199" t="s">
        <v>52</v>
      </c>
      <c r="C116" s="200" t="s">
        <v>5</v>
      </c>
      <c r="D116" s="200" t="s">
        <v>5</v>
      </c>
      <c r="E116" s="239" t="s">
        <v>471</v>
      </c>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c r="AM116" s="200"/>
      <c r="AN116" s="200"/>
      <c r="AO116" s="200"/>
      <c r="AP116" s="200"/>
      <c r="AQ116" s="200"/>
      <c r="AR116" s="200"/>
      <c r="AS116" s="200"/>
      <c r="AT116" s="200"/>
      <c r="AU116" s="200"/>
      <c r="AV116" s="200"/>
      <c r="AW116" s="200"/>
      <c r="AX116" s="200"/>
      <c r="AY116" s="200"/>
      <c r="AZ116" s="200"/>
      <c r="BA116" s="200"/>
      <c r="BB116" s="200"/>
      <c r="BC116" s="200"/>
      <c r="BD116" s="200"/>
      <c r="BE116" s="200"/>
      <c r="BF116" s="200"/>
      <c r="BG116" s="200"/>
      <c r="BH116" s="200"/>
      <c r="BI116" s="200"/>
      <c r="BJ116" s="200"/>
      <c r="BK116" s="200"/>
      <c r="BL116" s="200"/>
      <c r="BM116" s="200"/>
      <c r="BN116" s="200"/>
      <c r="BO116" s="200"/>
      <c r="BP116" s="200"/>
      <c r="BQ116" s="200"/>
      <c r="BR116" s="200"/>
      <c r="BS116" s="200"/>
      <c r="BT116" s="200"/>
      <c r="BU116" s="200"/>
      <c r="BV116" s="200"/>
      <c r="BW116" s="200"/>
      <c r="BX116" s="200"/>
      <c r="BY116" s="200"/>
      <c r="BZ116" s="200"/>
      <c r="CA116" s="200"/>
      <c r="CB116" s="200"/>
      <c r="CC116" s="200"/>
      <c r="CD116" s="200"/>
      <c r="CE116" s="200"/>
      <c r="CF116" s="200"/>
      <c r="CG116" s="200"/>
      <c r="CH116" s="200"/>
      <c r="CI116" s="200"/>
      <c r="CJ116" s="200"/>
      <c r="CK116" s="200"/>
      <c r="CL116" s="200"/>
      <c r="CM116" s="200"/>
      <c r="CN116" s="200"/>
      <c r="CO116" s="200"/>
      <c r="CP116" s="200"/>
      <c r="CQ116" s="200"/>
      <c r="CR116" s="200"/>
      <c r="CS116" s="200"/>
      <c r="CT116" s="200"/>
      <c r="CU116" s="200"/>
      <c r="CV116" s="200"/>
      <c r="CW116" s="200"/>
      <c r="CX116" s="200"/>
      <c r="CY116" s="200"/>
      <c r="CZ116" s="200"/>
      <c r="DA116" s="200"/>
      <c r="DB116" s="200"/>
      <c r="DC116" s="200"/>
      <c r="DD116" s="200"/>
      <c r="DE116" s="200"/>
      <c r="DF116" s="200"/>
      <c r="DG116" s="200"/>
      <c r="DH116" s="200"/>
      <c r="DI116" s="200"/>
      <c r="DJ116" s="202">
        <v>13</v>
      </c>
      <c r="DK116" s="202">
        <v>20</v>
      </c>
      <c r="DL116" s="203">
        <v>68</v>
      </c>
    </row>
    <row r="117" spans="2:116" x14ac:dyDescent="0.25">
      <c r="B117" s="199"/>
      <c r="C117" s="200"/>
      <c r="D117" s="200"/>
      <c r="E117" s="239" t="s">
        <v>472</v>
      </c>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200"/>
      <c r="AP117" s="200"/>
      <c r="AQ117" s="200"/>
      <c r="AR117" s="200"/>
      <c r="AS117" s="200"/>
      <c r="AT117" s="200"/>
      <c r="AU117" s="200"/>
      <c r="AV117" s="200"/>
      <c r="AW117" s="200"/>
      <c r="AX117" s="200"/>
      <c r="AY117" s="200"/>
      <c r="AZ117" s="200"/>
      <c r="BA117" s="200"/>
      <c r="BB117" s="200"/>
      <c r="BC117" s="200"/>
      <c r="BD117" s="200"/>
      <c r="BE117" s="200"/>
      <c r="BF117" s="200"/>
      <c r="BG117" s="200"/>
      <c r="BH117" s="200"/>
      <c r="BI117" s="200"/>
      <c r="BJ117" s="200"/>
      <c r="BK117" s="200"/>
      <c r="BL117" s="200"/>
      <c r="BM117" s="200"/>
      <c r="BN117" s="200"/>
      <c r="BO117" s="200"/>
      <c r="BP117" s="200"/>
      <c r="BQ117" s="200"/>
      <c r="BR117" s="200"/>
      <c r="BS117" s="200"/>
      <c r="BT117" s="200"/>
      <c r="BU117" s="200"/>
      <c r="BV117" s="200"/>
      <c r="BW117" s="200"/>
      <c r="BX117" s="200"/>
      <c r="BY117" s="200"/>
      <c r="BZ117" s="200"/>
      <c r="CA117" s="200"/>
      <c r="CB117" s="200"/>
      <c r="CC117" s="200"/>
      <c r="CD117" s="200"/>
      <c r="CE117" s="200"/>
      <c r="CF117" s="200"/>
      <c r="CG117" s="200"/>
      <c r="CH117" s="200"/>
      <c r="CI117" s="200"/>
      <c r="CJ117" s="200"/>
      <c r="CK117" s="200"/>
      <c r="CL117" s="200"/>
      <c r="CM117" s="200"/>
      <c r="CN117" s="200"/>
      <c r="CO117" s="200"/>
      <c r="CP117" s="200"/>
      <c r="CQ117" s="200"/>
      <c r="CR117" s="200"/>
      <c r="CS117" s="200"/>
      <c r="CT117" s="200"/>
      <c r="CU117" s="200"/>
      <c r="CV117" s="200"/>
      <c r="CW117" s="200"/>
      <c r="CX117" s="200"/>
      <c r="CY117" s="200"/>
      <c r="CZ117" s="200"/>
      <c r="DA117" s="200"/>
      <c r="DB117" s="200"/>
      <c r="DC117" s="200"/>
      <c r="DD117" s="200"/>
      <c r="DE117" s="200"/>
      <c r="DF117" s="200"/>
      <c r="DG117" s="200"/>
      <c r="DH117" s="200"/>
      <c r="DI117" s="200"/>
      <c r="DJ117" s="202">
        <v>182</v>
      </c>
      <c r="DK117" s="202">
        <v>231</v>
      </c>
      <c r="DL117" s="203">
        <v>600</v>
      </c>
    </row>
    <row r="118" spans="2:116" x14ac:dyDescent="0.25">
      <c r="B118" s="199"/>
      <c r="C118" s="200"/>
      <c r="D118" s="200"/>
      <c r="E118" s="239" t="s">
        <v>473</v>
      </c>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200"/>
      <c r="AV118" s="200"/>
      <c r="AW118" s="200"/>
      <c r="AX118" s="200"/>
      <c r="AY118" s="200"/>
      <c r="AZ118" s="200"/>
      <c r="BA118" s="200"/>
      <c r="BB118" s="200"/>
      <c r="BC118" s="200"/>
      <c r="BD118" s="200"/>
      <c r="BE118" s="200"/>
      <c r="BF118" s="200"/>
      <c r="BG118" s="200"/>
      <c r="BH118" s="200"/>
      <c r="BI118" s="200"/>
      <c r="BJ118" s="200"/>
      <c r="BK118" s="200"/>
      <c r="BL118" s="200"/>
      <c r="BM118" s="200"/>
      <c r="BN118" s="200"/>
      <c r="BO118" s="200"/>
      <c r="BP118" s="200"/>
      <c r="BQ118" s="200"/>
      <c r="BR118" s="200"/>
      <c r="BS118" s="200"/>
      <c r="BT118" s="200"/>
      <c r="BU118" s="200"/>
      <c r="BV118" s="200"/>
      <c r="BW118" s="200"/>
      <c r="BX118" s="200"/>
      <c r="BY118" s="200"/>
      <c r="BZ118" s="200"/>
      <c r="CA118" s="200"/>
      <c r="CB118" s="200"/>
      <c r="CC118" s="200"/>
      <c r="CD118" s="200"/>
      <c r="CE118" s="200"/>
      <c r="CF118" s="200"/>
      <c r="CG118" s="200"/>
      <c r="CH118" s="200"/>
      <c r="CI118" s="200"/>
      <c r="CJ118" s="200"/>
      <c r="CK118" s="200"/>
      <c r="CL118" s="200"/>
      <c r="CM118" s="200"/>
      <c r="CN118" s="200"/>
      <c r="CO118" s="200"/>
      <c r="CP118" s="200"/>
      <c r="CQ118" s="200"/>
      <c r="CR118" s="200"/>
      <c r="CS118" s="200"/>
      <c r="CT118" s="200"/>
      <c r="CU118" s="200"/>
      <c r="CV118" s="200"/>
      <c r="CW118" s="200"/>
      <c r="CX118" s="200"/>
      <c r="CY118" s="200"/>
      <c r="CZ118" s="200"/>
      <c r="DA118" s="200"/>
      <c r="DB118" s="200"/>
      <c r="DC118" s="200"/>
      <c r="DD118" s="200"/>
      <c r="DE118" s="200"/>
      <c r="DF118" s="200"/>
      <c r="DG118" s="200"/>
      <c r="DH118" s="200"/>
      <c r="DI118" s="200"/>
      <c r="DJ118" s="202">
        <v>25</v>
      </c>
      <c r="DK118" s="202">
        <v>66</v>
      </c>
      <c r="DL118" s="203">
        <v>13</v>
      </c>
    </row>
    <row r="119" spans="2:116" x14ac:dyDescent="0.25">
      <c r="B119" s="199"/>
      <c r="C119" s="200"/>
      <c r="D119" s="200"/>
      <c r="E119" s="239" t="s">
        <v>474</v>
      </c>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c r="AM119" s="200"/>
      <c r="AN119" s="200"/>
      <c r="AO119" s="200"/>
      <c r="AP119" s="200"/>
      <c r="AQ119" s="200"/>
      <c r="AR119" s="200"/>
      <c r="AS119" s="200"/>
      <c r="AT119" s="200"/>
      <c r="AU119" s="200"/>
      <c r="AV119" s="200"/>
      <c r="AW119" s="200"/>
      <c r="AX119" s="200"/>
      <c r="AY119" s="200"/>
      <c r="AZ119" s="200"/>
      <c r="BA119" s="200"/>
      <c r="BB119" s="200"/>
      <c r="BC119" s="200"/>
      <c r="BD119" s="200"/>
      <c r="BE119" s="200"/>
      <c r="BF119" s="200"/>
      <c r="BG119" s="200"/>
      <c r="BH119" s="200"/>
      <c r="BI119" s="200"/>
      <c r="BJ119" s="200"/>
      <c r="BK119" s="200"/>
      <c r="BL119" s="200"/>
      <c r="BM119" s="200"/>
      <c r="BN119" s="200"/>
      <c r="BO119" s="200"/>
      <c r="BP119" s="200"/>
      <c r="BQ119" s="200"/>
      <c r="BR119" s="200"/>
      <c r="BS119" s="200"/>
      <c r="BT119" s="200"/>
      <c r="BU119" s="200"/>
      <c r="BV119" s="200"/>
      <c r="BW119" s="200"/>
      <c r="BX119" s="200"/>
      <c r="BY119" s="200"/>
      <c r="BZ119" s="200"/>
      <c r="CA119" s="200"/>
      <c r="CB119" s="200"/>
      <c r="CC119" s="200"/>
      <c r="CD119" s="200"/>
      <c r="CE119" s="200"/>
      <c r="CF119" s="200"/>
      <c r="CG119" s="200"/>
      <c r="CH119" s="200"/>
      <c r="CI119" s="200"/>
      <c r="CJ119" s="200"/>
      <c r="CK119" s="200"/>
      <c r="CL119" s="200"/>
      <c r="CM119" s="200"/>
      <c r="CN119" s="200"/>
      <c r="CO119" s="200"/>
      <c r="CP119" s="200"/>
      <c r="CQ119" s="200"/>
      <c r="CR119" s="200"/>
      <c r="CS119" s="200"/>
      <c r="CT119" s="200"/>
      <c r="CU119" s="200"/>
      <c r="CV119" s="200"/>
      <c r="CW119" s="200"/>
      <c r="CX119" s="200"/>
      <c r="CY119" s="200"/>
      <c r="CZ119" s="200"/>
      <c r="DA119" s="200"/>
      <c r="DB119" s="200"/>
      <c r="DC119" s="200"/>
      <c r="DD119" s="200"/>
      <c r="DE119" s="200"/>
      <c r="DF119" s="200"/>
      <c r="DG119" s="200"/>
      <c r="DH119" s="200"/>
      <c r="DI119" s="200"/>
      <c r="DJ119" s="202">
        <v>147</v>
      </c>
      <c r="DK119" s="202">
        <v>177</v>
      </c>
      <c r="DL119" s="203">
        <v>45</v>
      </c>
    </row>
    <row r="120" spans="2:116" x14ac:dyDescent="0.25">
      <c r="B120" s="199"/>
      <c r="C120" s="200"/>
      <c r="D120" s="200"/>
      <c r="E120" s="239" t="s">
        <v>475</v>
      </c>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200"/>
      <c r="AM120" s="200"/>
      <c r="AN120" s="200"/>
      <c r="AO120" s="200"/>
      <c r="AP120" s="200"/>
      <c r="AQ120" s="200"/>
      <c r="AR120" s="200"/>
      <c r="AS120" s="200"/>
      <c r="AT120" s="200"/>
      <c r="AU120" s="200"/>
      <c r="AV120" s="200"/>
      <c r="AW120" s="200"/>
      <c r="AX120" s="200"/>
      <c r="AY120" s="200"/>
      <c r="AZ120" s="200"/>
      <c r="BA120" s="200"/>
      <c r="BB120" s="200"/>
      <c r="BC120" s="200"/>
      <c r="BD120" s="200"/>
      <c r="BE120" s="200"/>
      <c r="BF120" s="200"/>
      <c r="BG120" s="200"/>
      <c r="BH120" s="200"/>
      <c r="BI120" s="200"/>
      <c r="BJ120" s="200"/>
      <c r="BK120" s="200"/>
      <c r="BL120" s="200"/>
      <c r="BM120" s="200"/>
      <c r="BN120" s="200"/>
      <c r="BO120" s="200"/>
      <c r="BP120" s="200"/>
      <c r="BQ120" s="200"/>
      <c r="BR120" s="200"/>
      <c r="BS120" s="200"/>
      <c r="BT120" s="200"/>
      <c r="BU120" s="200"/>
      <c r="BV120" s="200"/>
      <c r="BW120" s="200"/>
      <c r="BX120" s="200"/>
      <c r="BY120" s="200"/>
      <c r="BZ120" s="202">
        <v>591</v>
      </c>
      <c r="CA120" s="202">
        <v>574</v>
      </c>
      <c r="CB120" s="202">
        <v>339</v>
      </c>
      <c r="CC120" s="202">
        <v>671</v>
      </c>
      <c r="CD120" s="202">
        <v>1193</v>
      </c>
      <c r="CE120" s="202">
        <v>831</v>
      </c>
      <c r="CF120" s="202">
        <v>20</v>
      </c>
      <c r="CG120" s="202">
        <v>381</v>
      </c>
      <c r="CH120" s="202">
        <v>140</v>
      </c>
      <c r="CI120" s="202">
        <v>552</v>
      </c>
      <c r="CJ120" s="202">
        <v>684</v>
      </c>
      <c r="CK120" s="202">
        <v>237</v>
      </c>
      <c r="CL120" s="202">
        <v>185</v>
      </c>
      <c r="CM120" s="202">
        <v>369</v>
      </c>
      <c r="CN120" s="202">
        <v>493</v>
      </c>
      <c r="CO120" s="202">
        <v>989</v>
      </c>
      <c r="CP120" s="202">
        <v>954</v>
      </c>
      <c r="CQ120" s="202">
        <v>367</v>
      </c>
      <c r="CR120" s="200"/>
      <c r="CS120" s="202">
        <v>130</v>
      </c>
      <c r="CT120" s="202">
        <v>411</v>
      </c>
      <c r="CU120" s="202">
        <v>570</v>
      </c>
      <c r="CV120" s="202">
        <v>571</v>
      </c>
      <c r="CW120" s="202">
        <v>287</v>
      </c>
      <c r="CX120" s="202">
        <v>273</v>
      </c>
      <c r="CY120" s="202">
        <v>680</v>
      </c>
      <c r="CZ120" s="202">
        <v>536</v>
      </c>
      <c r="DA120" s="202">
        <v>854</v>
      </c>
      <c r="DB120" s="202">
        <v>687</v>
      </c>
      <c r="DC120" s="202">
        <v>895</v>
      </c>
      <c r="DD120" s="202">
        <v>147</v>
      </c>
      <c r="DE120" s="202">
        <v>247</v>
      </c>
      <c r="DF120" s="202">
        <v>480</v>
      </c>
      <c r="DG120" s="202">
        <v>663</v>
      </c>
      <c r="DH120" s="202">
        <v>641</v>
      </c>
      <c r="DI120" s="200"/>
      <c r="DJ120" s="200"/>
      <c r="DK120" s="200"/>
      <c r="DL120" s="201"/>
    </row>
    <row r="121" spans="2:116" x14ac:dyDescent="0.25">
      <c r="B121" s="204" t="s">
        <v>54</v>
      </c>
      <c r="C121" s="205" t="s">
        <v>9</v>
      </c>
      <c r="D121" s="205" t="s">
        <v>9</v>
      </c>
      <c r="E121" s="240" t="s">
        <v>471</v>
      </c>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05"/>
      <c r="BC121" s="205"/>
      <c r="BD121" s="205"/>
      <c r="BE121" s="205"/>
      <c r="BF121" s="205"/>
      <c r="BG121" s="205"/>
      <c r="BH121" s="205"/>
      <c r="BI121" s="205"/>
      <c r="BJ121" s="205"/>
      <c r="BK121" s="205"/>
      <c r="BL121" s="205"/>
      <c r="BM121" s="205"/>
      <c r="BN121" s="205"/>
      <c r="BO121" s="205"/>
      <c r="BP121" s="205"/>
      <c r="BQ121" s="205"/>
      <c r="BR121" s="205"/>
      <c r="BS121" s="205"/>
      <c r="BT121" s="205"/>
      <c r="BU121" s="205"/>
      <c r="BV121" s="205"/>
      <c r="BW121" s="205"/>
      <c r="BX121" s="205"/>
      <c r="BY121" s="205"/>
      <c r="BZ121" s="205"/>
      <c r="CA121" s="205"/>
      <c r="CB121" s="205"/>
      <c r="CC121" s="205"/>
      <c r="CD121" s="205"/>
      <c r="CE121" s="205"/>
      <c r="CF121" s="205"/>
      <c r="CG121" s="205"/>
      <c r="CH121" s="205"/>
      <c r="CI121" s="205"/>
      <c r="CJ121" s="205"/>
      <c r="CK121" s="205"/>
      <c r="CL121" s="205"/>
      <c r="CM121" s="205"/>
      <c r="CN121" s="205"/>
      <c r="CO121" s="205"/>
      <c r="CP121" s="205"/>
      <c r="CQ121" s="205"/>
      <c r="CR121" s="205"/>
      <c r="CS121" s="205"/>
      <c r="CT121" s="205"/>
      <c r="CU121" s="205"/>
      <c r="CV121" s="205"/>
      <c r="CW121" s="205"/>
      <c r="CX121" s="205"/>
      <c r="CY121" s="205"/>
      <c r="CZ121" s="205"/>
      <c r="DA121" s="205"/>
      <c r="DB121" s="205"/>
      <c r="DC121" s="205"/>
      <c r="DD121" s="205"/>
      <c r="DE121" s="205"/>
      <c r="DF121" s="206">
        <v>33</v>
      </c>
      <c r="DG121" s="206">
        <v>110</v>
      </c>
      <c r="DH121" s="206">
        <v>223</v>
      </c>
      <c r="DI121" s="206">
        <v>213</v>
      </c>
      <c r="DJ121" s="206">
        <v>172</v>
      </c>
      <c r="DK121" s="206">
        <v>190</v>
      </c>
      <c r="DL121" s="207">
        <v>273</v>
      </c>
    </row>
    <row r="122" spans="2:116" x14ac:dyDescent="0.25">
      <c r="B122" s="204"/>
      <c r="C122" s="205"/>
      <c r="D122" s="205"/>
      <c r="E122" s="240" t="s">
        <v>472</v>
      </c>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05"/>
      <c r="BC122" s="205"/>
      <c r="BD122" s="205"/>
      <c r="BE122" s="205"/>
      <c r="BF122" s="205"/>
      <c r="BG122" s="205"/>
      <c r="BH122" s="205"/>
      <c r="BI122" s="205"/>
      <c r="BJ122" s="205"/>
      <c r="BK122" s="205"/>
      <c r="BL122" s="205"/>
      <c r="BM122" s="205"/>
      <c r="BN122" s="205"/>
      <c r="BO122" s="205"/>
      <c r="BP122" s="205"/>
      <c r="BQ122" s="205"/>
      <c r="BR122" s="205"/>
      <c r="BS122" s="205"/>
      <c r="BT122" s="205"/>
      <c r="BU122" s="205"/>
      <c r="BV122" s="205"/>
      <c r="BW122" s="205"/>
      <c r="BX122" s="205"/>
      <c r="BY122" s="205"/>
      <c r="BZ122" s="205"/>
      <c r="CA122" s="205"/>
      <c r="CB122" s="205"/>
      <c r="CC122" s="205"/>
      <c r="CD122" s="205"/>
      <c r="CE122" s="205"/>
      <c r="CF122" s="205"/>
      <c r="CG122" s="205"/>
      <c r="CH122" s="205"/>
      <c r="CI122" s="205"/>
      <c r="CJ122" s="205"/>
      <c r="CK122" s="205"/>
      <c r="CL122" s="205"/>
      <c r="CM122" s="205"/>
      <c r="CN122" s="205"/>
      <c r="CO122" s="205"/>
      <c r="CP122" s="205"/>
      <c r="CQ122" s="205"/>
      <c r="CR122" s="205"/>
      <c r="CS122" s="205"/>
      <c r="CT122" s="205"/>
      <c r="CU122" s="205"/>
      <c r="CV122" s="205"/>
      <c r="CW122" s="205"/>
      <c r="CX122" s="205"/>
      <c r="CY122" s="205"/>
      <c r="CZ122" s="205"/>
      <c r="DA122" s="205"/>
      <c r="DB122" s="205"/>
      <c r="DC122" s="205"/>
      <c r="DD122" s="205"/>
      <c r="DE122" s="205"/>
      <c r="DF122" s="206">
        <v>443</v>
      </c>
      <c r="DG122" s="206">
        <v>995</v>
      </c>
      <c r="DH122" s="206">
        <v>1732</v>
      </c>
      <c r="DI122" s="206">
        <v>1722</v>
      </c>
      <c r="DJ122" s="206">
        <v>1632</v>
      </c>
      <c r="DK122" s="206">
        <v>1679</v>
      </c>
      <c r="DL122" s="207">
        <v>2308</v>
      </c>
    </row>
    <row r="123" spans="2:116" x14ac:dyDescent="0.25">
      <c r="B123" s="204"/>
      <c r="C123" s="205"/>
      <c r="D123" s="205"/>
      <c r="E123" s="240" t="s">
        <v>473</v>
      </c>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5"/>
      <c r="AJ123" s="205"/>
      <c r="AK123" s="205"/>
      <c r="AL123" s="205"/>
      <c r="AM123" s="205"/>
      <c r="AN123" s="205"/>
      <c r="AO123" s="205"/>
      <c r="AP123" s="205"/>
      <c r="AQ123" s="205"/>
      <c r="AR123" s="205"/>
      <c r="AS123" s="205"/>
      <c r="AT123" s="205"/>
      <c r="AU123" s="205"/>
      <c r="AV123" s="205"/>
      <c r="AW123" s="205"/>
      <c r="AX123" s="205"/>
      <c r="AY123" s="205"/>
      <c r="AZ123" s="205"/>
      <c r="BA123" s="205"/>
      <c r="BB123" s="205"/>
      <c r="BC123" s="205"/>
      <c r="BD123" s="205"/>
      <c r="BE123" s="205"/>
      <c r="BF123" s="205"/>
      <c r="BG123" s="205"/>
      <c r="BH123" s="205"/>
      <c r="BI123" s="205"/>
      <c r="BJ123" s="205"/>
      <c r="BK123" s="205"/>
      <c r="BL123" s="205"/>
      <c r="BM123" s="205"/>
      <c r="BN123" s="205"/>
      <c r="BO123" s="205"/>
      <c r="BP123" s="205"/>
      <c r="BQ123" s="205"/>
      <c r="BR123" s="205"/>
      <c r="BS123" s="205"/>
      <c r="BT123" s="205"/>
      <c r="BU123" s="205"/>
      <c r="BV123" s="205"/>
      <c r="BW123" s="205"/>
      <c r="BX123" s="205"/>
      <c r="BY123" s="205"/>
      <c r="BZ123" s="205"/>
      <c r="CA123" s="205"/>
      <c r="CB123" s="205"/>
      <c r="CC123" s="205"/>
      <c r="CD123" s="205"/>
      <c r="CE123" s="205"/>
      <c r="CF123" s="205"/>
      <c r="CG123" s="205"/>
      <c r="CH123" s="205"/>
      <c r="CI123" s="205"/>
      <c r="CJ123" s="205"/>
      <c r="CK123" s="205"/>
      <c r="CL123" s="205"/>
      <c r="CM123" s="205"/>
      <c r="CN123" s="205"/>
      <c r="CO123" s="205"/>
      <c r="CP123" s="205"/>
      <c r="CQ123" s="205"/>
      <c r="CR123" s="205"/>
      <c r="CS123" s="205"/>
      <c r="CT123" s="205"/>
      <c r="CU123" s="205"/>
      <c r="CV123" s="205"/>
      <c r="CW123" s="205"/>
      <c r="CX123" s="205"/>
      <c r="CY123" s="205"/>
      <c r="CZ123" s="205"/>
      <c r="DA123" s="205"/>
      <c r="DB123" s="205"/>
      <c r="DC123" s="205"/>
      <c r="DD123" s="205"/>
      <c r="DE123" s="205"/>
      <c r="DF123" s="206">
        <v>77</v>
      </c>
      <c r="DG123" s="206">
        <v>116</v>
      </c>
      <c r="DH123" s="206">
        <v>78</v>
      </c>
      <c r="DI123" s="206">
        <v>272</v>
      </c>
      <c r="DJ123" s="206">
        <v>43</v>
      </c>
      <c r="DK123" s="206">
        <v>91</v>
      </c>
      <c r="DL123" s="207">
        <v>102</v>
      </c>
    </row>
    <row r="124" spans="2:116" x14ac:dyDescent="0.25">
      <c r="B124" s="204"/>
      <c r="C124" s="205"/>
      <c r="D124" s="205"/>
      <c r="E124" s="240" t="s">
        <v>474</v>
      </c>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5"/>
      <c r="BA124" s="205"/>
      <c r="BB124" s="205"/>
      <c r="BC124" s="205"/>
      <c r="BD124" s="205"/>
      <c r="BE124" s="205"/>
      <c r="BF124" s="205"/>
      <c r="BG124" s="205"/>
      <c r="BH124" s="205"/>
      <c r="BI124" s="205"/>
      <c r="BJ124" s="205"/>
      <c r="BK124" s="205"/>
      <c r="BL124" s="205"/>
      <c r="BM124" s="205"/>
      <c r="BN124" s="205"/>
      <c r="BO124" s="205"/>
      <c r="BP124" s="205"/>
      <c r="BQ124" s="205"/>
      <c r="BR124" s="205"/>
      <c r="BS124" s="205"/>
      <c r="BT124" s="205"/>
      <c r="BU124" s="205"/>
      <c r="BV124" s="205"/>
      <c r="BW124" s="205"/>
      <c r="BX124" s="205"/>
      <c r="BY124" s="205"/>
      <c r="BZ124" s="205"/>
      <c r="CA124" s="205"/>
      <c r="CB124" s="205"/>
      <c r="CC124" s="205"/>
      <c r="CD124" s="205"/>
      <c r="CE124" s="205"/>
      <c r="CF124" s="205"/>
      <c r="CG124" s="205"/>
      <c r="CH124" s="205"/>
      <c r="CI124" s="205"/>
      <c r="CJ124" s="205"/>
      <c r="CK124" s="205"/>
      <c r="CL124" s="205"/>
      <c r="CM124" s="205"/>
      <c r="CN124" s="205"/>
      <c r="CO124" s="205"/>
      <c r="CP124" s="205"/>
      <c r="CQ124" s="205"/>
      <c r="CR124" s="205"/>
      <c r="CS124" s="205"/>
      <c r="CT124" s="205"/>
      <c r="CU124" s="205"/>
      <c r="CV124" s="205"/>
      <c r="CW124" s="205"/>
      <c r="CX124" s="205"/>
      <c r="CY124" s="205"/>
      <c r="CZ124" s="205"/>
      <c r="DA124" s="205"/>
      <c r="DB124" s="205"/>
      <c r="DC124" s="205"/>
      <c r="DD124" s="205"/>
      <c r="DE124" s="205"/>
      <c r="DF124" s="206">
        <v>199</v>
      </c>
      <c r="DG124" s="206">
        <v>552</v>
      </c>
      <c r="DH124" s="206">
        <v>582</v>
      </c>
      <c r="DI124" s="206">
        <v>1672</v>
      </c>
      <c r="DJ124" s="206">
        <v>256</v>
      </c>
      <c r="DK124" s="206">
        <v>500</v>
      </c>
      <c r="DL124" s="207">
        <v>776</v>
      </c>
    </row>
    <row r="125" spans="2:116" x14ac:dyDescent="0.25">
      <c r="B125" s="204"/>
      <c r="C125" s="205"/>
      <c r="D125" s="205"/>
      <c r="E125" s="240" t="s">
        <v>475</v>
      </c>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5"/>
      <c r="AZ125" s="205"/>
      <c r="BA125" s="205"/>
      <c r="BB125" s="205"/>
      <c r="BC125" s="205"/>
      <c r="BD125" s="205"/>
      <c r="BE125" s="205"/>
      <c r="BF125" s="205"/>
      <c r="BG125" s="205"/>
      <c r="BH125" s="205"/>
      <c r="BI125" s="205"/>
      <c r="BJ125" s="205"/>
      <c r="BK125" s="205"/>
      <c r="BL125" s="205"/>
      <c r="BM125" s="205"/>
      <c r="BN125" s="205"/>
      <c r="BO125" s="205"/>
      <c r="BP125" s="205"/>
      <c r="BQ125" s="205"/>
      <c r="BR125" s="205"/>
      <c r="BS125" s="205"/>
      <c r="BT125" s="205"/>
      <c r="BU125" s="205"/>
      <c r="BV125" s="205"/>
      <c r="BW125" s="205"/>
      <c r="BX125" s="205"/>
      <c r="BY125" s="205"/>
      <c r="BZ125" s="206">
        <v>862</v>
      </c>
      <c r="CA125" s="206">
        <v>2519</v>
      </c>
      <c r="CB125" s="206">
        <v>2373</v>
      </c>
      <c r="CC125" s="206">
        <v>2189</v>
      </c>
      <c r="CD125" s="206">
        <v>4317</v>
      </c>
      <c r="CE125" s="206">
        <v>1402</v>
      </c>
      <c r="CF125" s="206">
        <v>261</v>
      </c>
      <c r="CG125" s="206">
        <v>541</v>
      </c>
      <c r="CH125" s="206">
        <v>1103</v>
      </c>
      <c r="CI125" s="206">
        <v>2778</v>
      </c>
      <c r="CJ125" s="206">
        <v>2682</v>
      </c>
      <c r="CK125" s="206">
        <v>1561</v>
      </c>
      <c r="CL125" s="206">
        <v>1093</v>
      </c>
      <c r="CM125" s="206">
        <v>2047</v>
      </c>
      <c r="CN125" s="206">
        <v>2395</v>
      </c>
      <c r="CO125" s="206">
        <v>2759</v>
      </c>
      <c r="CP125" s="206">
        <v>4149</v>
      </c>
      <c r="CQ125" s="206">
        <v>1225</v>
      </c>
      <c r="CR125" s="206">
        <v>285</v>
      </c>
      <c r="CS125" s="206">
        <v>351</v>
      </c>
      <c r="CT125" s="206">
        <v>516</v>
      </c>
      <c r="CU125" s="206">
        <v>2234</v>
      </c>
      <c r="CV125" s="206">
        <v>2873</v>
      </c>
      <c r="CW125" s="206">
        <v>1828</v>
      </c>
      <c r="CX125" s="206">
        <v>1234</v>
      </c>
      <c r="CY125" s="206">
        <v>2355</v>
      </c>
      <c r="CZ125" s="206">
        <v>2653</v>
      </c>
      <c r="DA125" s="206">
        <v>2958</v>
      </c>
      <c r="DB125" s="206">
        <v>4253</v>
      </c>
      <c r="DC125" s="206">
        <v>1968</v>
      </c>
      <c r="DD125" s="206">
        <v>398</v>
      </c>
      <c r="DE125" s="206">
        <v>810</v>
      </c>
      <c r="DF125" s="206">
        <v>642</v>
      </c>
      <c r="DG125" s="206">
        <v>1547</v>
      </c>
      <c r="DH125" s="206">
        <v>2314</v>
      </c>
      <c r="DI125" s="205"/>
      <c r="DJ125" s="205"/>
      <c r="DK125" s="205"/>
      <c r="DL125" s="208"/>
    </row>
    <row r="126" spans="2:116" x14ac:dyDescent="0.25">
      <c r="B126" s="199" t="s">
        <v>54</v>
      </c>
      <c r="C126" s="200" t="s">
        <v>44</v>
      </c>
      <c r="D126" s="200" t="s">
        <v>44</v>
      </c>
      <c r="E126" s="239" t="s">
        <v>471</v>
      </c>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0"/>
      <c r="BA126" s="200"/>
      <c r="BB126" s="200"/>
      <c r="BC126" s="200"/>
      <c r="BD126" s="200"/>
      <c r="BE126" s="200"/>
      <c r="BF126" s="200"/>
      <c r="BG126" s="200"/>
      <c r="BH126" s="200"/>
      <c r="BI126" s="200"/>
      <c r="BJ126" s="200"/>
      <c r="BK126" s="200"/>
      <c r="BL126" s="200"/>
      <c r="BM126" s="200"/>
      <c r="BN126" s="200"/>
      <c r="BO126" s="200"/>
      <c r="BP126" s="200"/>
      <c r="BQ126" s="200"/>
      <c r="BR126" s="200"/>
      <c r="BS126" s="200"/>
      <c r="BT126" s="200"/>
      <c r="BU126" s="200"/>
      <c r="BV126" s="200"/>
      <c r="BW126" s="200"/>
      <c r="BX126" s="200"/>
      <c r="BY126" s="200"/>
      <c r="BZ126" s="200"/>
      <c r="CA126" s="200"/>
      <c r="CB126" s="200"/>
      <c r="CC126" s="200"/>
      <c r="CD126" s="200"/>
      <c r="CE126" s="200"/>
      <c r="CF126" s="200"/>
      <c r="CG126" s="200"/>
      <c r="CH126" s="200"/>
      <c r="CI126" s="200"/>
      <c r="CJ126" s="200"/>
      <c r="CK126" s="200"/>
      <c r="CL126" s="200"/>
      <c r="CM126" s="200"/>
      <c r="CN126" s="200"/>
      <c r="CO126" s="200"/>
      <c r="CP126" s="200"/>
      <c r="CQ126" s="200"/>
      <c r="CR126" s="200"/>
      <c r="CS126" s="200"/>
      <c r="CT126" s="200"/>
      <c r="CU126" s="200"/>
      <c r="CV126" s="200"/>
      <c r="CW126" s="200"/>
      <c r="CX126" s="200"/>
      <c r="CY126" s="200"/>
      <c r="CZ126" s="200"/>
      <c r="DA126" s="200"/>
      <c r="DB126" s="200"/>
      <c r="DC126" s="200"/>
      <c r="DD126" s="200"/>
      <c r="DE126" s="200"/>
      <c r="DF126" s="202">
        <v>12</v>
      </c>
      <c r="DG126" s="202">
        <v>15</v>
      </c>
      <c r="DH126" s="202">
        <v>22</v>
      </c>
      <c r="DI126" s="202">
        <v>11</v>
      </c>
      <c r="DJ126" s="202">
        <v>10</v>
      </c>
      <c r="DK126" s="202">
        <v>7</v>
      </c>
      <c r="DL126" s="203">
        <v>8</v>
      </c>
    </row>
    <row r="127" spans="2:116" x14ac:dyDescent="0.25">
      <c r="B127" s="199"/>
      <c r="C127" s="200"/>
      <c r="D127" s="200"/>
      <c r="E127" s="239" t="s">
        <v>472</v>
      </c>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0"/>
      <c r="BA127" s="200"/>
      <c r="BB127" s="200"/>
      <c r="BC127" s="200"/>
      <c r="BD127" s="200"/>
      <c r="BE127" s="200"/>
      <c r="BF127" s="200"/>
      <c r="BG127" s="200"/>
      <c r="BH127" s="200"/>
      <c r="BI127" s="200"/>
      <c r="BJ127" s="200"/>
      <c r="BK127" s="200"/>
      <c r="BL127" s="200"/>
      <c r="BM127" s="200"/>
      <c r="BN127" s="200"/>
      <c r="BO127" s="200"/>
      <c r="BP127" s="200"/>
      <c r="BQ127" s="200"/>
      <c r="BR127" s="200"/>
      <c r="BS127" s="200"/>
      <c r="BT127" s="200"/>
      <c r="BU127" s="200"/>
      <c r="BV127" s="200"/>
      <c r="BW127" s="200"/>
      <c r="BX127" s="200"/>
      <c r="BY127" s="200"/>
      <c r="BZ127" s="200"/>
      <c r="CA127" s="200"/>
      <c r="CB127" s="200"/>
      <c r="CC127" s="200"/>
      <c r="CD127" s="200"/>
      <c r="CE127" s="200"/>
      <c r="CF127" s="200"/>
      <c r="CG127" s="200"/>
      <c r="CH127" s="200"/>
      <c r="CI127" s="200"/>
      <c r="CJ127" s="200"/>
      <c r="CK127" s="200"/>
      <c r="CL127" s="200"/>
      <c r="CM127" s="200"/>
      <c r="CN127" s="200"/>
      <c r="CO127" s="200"/>
      <c r="CP127" s="200"/>
      <c r="CQ127" s="200"/>
      <c r="CR127" s="200"/>
      <c r="CS127" s="200"/>
      <c r="CT127" s="200"/>
      <c r="CU127" s="200"/>
      <c r="CV127" s="200"/>
      <c r="CW127" s="200"/>
      <c r="CX127" s="200"/>
      <c r="CY127" s="200"/>
      <c r="CZ127" s="200"/>
      <c r="DA127" s="200"/>
      <c r="DB127" s="200"/>
      <c r="DC127" s="200"/>
      <c r="DD127" s="200"/>
      <c r="DE127" s="200"/>
      <c r="DF127" s="202">
        <v>238</v>
      </c>
      <c r="DG127" s="202">
        <v>374</v>
      </c>
      <c r="DH127" s="202">
        <v>425</v>
      </c>
      <c r="DI127" s="202">
        <v>238</v>
      </c>
      <c r="DJ127" s="202">
        <v>159</v>
      </c>
      <c r="DK127" s="202">
        <v>98</v>
      </c>
      <c r="DL127" s="203">
        <v>178</v>
      </c>
    </row>
    <row r="128" spans="2:116" x14ac:dyDescent="0.25">
      <c r="B128" s="199"/>
      <c r="C128" s="200"/>
      <c r="D128" s="200"/>
      <c r="E128" s="239" t="s">
        <v>473</v>
      </c>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0"/>
      <c r="BA128" s="200"/>
      <c r="BB128" s="200"/>
      <c r="BC128" s="200"/>
      <c r="BD128" s="200"/>
      <c r="BE128" s="200"/>
      <c r="BF128" s="200"/>
      <c r="BG128" s="200"/>
      <c r="BH128" s="200"/>
      <c r="BI128" s="200"/>
      <c r="BJ128" s="200"/>
      <c r="BK128" s="200"/>
      <c r="BL128" s="200"/>
      <c r="BM128" s="200"/>
      <c r="BN128" s="200"/>
      <c r="BO128" s="200"/>
      <c r="BP128" s="200"/>
      <c r="BQ128" s="200"/>
      <c r="BR128" s="200"/>
      <c r="BS128" s="200"/>
      <c r="BT128" s="200"/>
      <c r="BU128" s="200"/>
      <c r="BV128" s="200"/>
      <c r="BW128" s="200"/>
      <c r="BX128" s="200"/>
      <c r="BY128" s="200"/>
      <c r="BZ128" s="200"/>
      <c r="CA128" s="200"/>
      <c r="CB128" s="200"/>
      <c r="CC128" s="200"/>
      <c r="CD128" s="200"/>
      <c r="CE128" s="200"/>
      <c r="CF128" s="200"/>
      <c r="CG128" s="200"/>
      <c r="CH128" s="200"/>
      <c r="CI128" s="200"/>
      <c r="CJ128" s="200"/>
      <c r="CK128" s="200"/>
      <c r="CL128" s="200"/>
      <c r="CM128" s="200"/>
      <c r="CN128" s="200"/>
      <c r="CO128" s="200"/>
      <c r="CP128" s="200"/>
      <c r="CQ128" s="200"/>
      <c r="CR128" s="200"/>
      <c r="CS128" s="200"/>
      <c r="CT128" s="200"/>
      <c r="CU128" s="200"/>
      <c r="CV128" s="200"/>
      <c r="CW128" s="200"/>
      <c r="CX128" s="200"/>
      <c r="CY128" s="200"/>
      <c r="CZ128" s="200"/>
      <c r="DA128" s="200"/>
      <c r="DB128" s="200"/>
      <c r="DC128" s="200"/>
      <c r="DD128" s="200"/>
      <c r="DE128" s="200"/>
      <c r="DF128" s="202">
        <v>9</v>
      </c>
      <c r="DG128" s="202">
        <v>47</v>
      </c>
      <c r="DH128" s="202">
        <v>15</v>
      </c>
      <c r="DI128" s="202">
        <v>17</v>
      </c>
      <c r="DJ128" s="202">
        <v>6</v>
      </c>
      <c r="DK128" s="202">
        <v>17</v>
      </c>
      <c r="DL128" s="203">
        <v>16</v>
      </c>
    </row>
    <row r="129" spans="2:116" x14ac:dyDescent="0.25">
      <c r="B129" s="199"/>
      <c r="C129" s="200"/>
      <c r="D129" s="200"/>
      <c r="E129" s="239" t="s">
        <v>474</v>
      </c>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0"/>
      <c r="BA129" s="200"/>
      <c r="BB129" s="200"/>
      <c r="BC129" s="200"/>
      <c r="BD129" s="200"/>
      <c r="BE129" s="200"/>
      <c r="BF129" s="200"/>
      <c r="BG129" s="200"/>
      <c r="BH129" s="200"/>
      <c r="BI129" s="200"/>
      <c r="BJ129" s="200"/>
      <c r="BK129" s="200"/>
      <c r="BL129" s="200"/>
      <c r="BM129" s="200"/>
      <c r="BN129" s="200"/>
      <c r="BO129" s="200"/>
      <c r="BP129" s="200"/>
      <c r="BQ129" s="200"/>
      <c r="BR129" s="200"/>
      <c r="BS129" s="200"/>
      <c r="BT129" s="200"/>
      <c r="BU129" s="200"/>
      <c r="BV129" s="200"/>
      <c r="BW129" s="200"/>
      <c r="BX129" s="200"/>
      <c r="BY129" s="200"/>
      <c r="BZ129" s="200"/>
      <c r="CA129" s="200"/>
      <c r="CB129" s="200"/>
      <c r="CC129" s="200"/>
      <c r="CD129" s="200"/>
      <c r="CE129" s="200"/>
      <c r="CF129" s="200"/>
      <c r="CG129" s="200"/>
      <c r="CH129" s="200"/>
      <c r="CI129" s="200"/>
      <c r="CJ129" s="200"/>
      <c r="CK129" s="200"/>
      <c r="CL129" s="200"/>
      <c r="CM129" s="200"/>
      <c r="CN129" s="200"/>
      <c r="CO129" s="200"/>
      <c r="CP129" s="200"/>
      <c r="CQ129" s="200"/>
      <c r="CR129" s="200"/>
      <c r="CS129" s="200"/>
      <c r="CT129" s="200"/>
      <c r="CU129" s="200"/>
      <c r="CV129" s="200"/>
      <c r="CW129" s="200"/>
      <c r="CX129" s="200"/>
      <c r="CY129" s="200"/>
      <c r="CZ129" s="200"/>
      <c r="DA129" s="200"/>
      <c r="DB129" s="200"/>
      <c r="DC129" s="200"/>
      <c r="DD129" s="200"/>
      <c r="DE129" s="200"/>
      <c r="DF129" s="202">
        <v>87</v>
      </c>
      <c r="DG129" s="202">
        <v>332</v>
      </c>
      <c r="DH129" s="202">
        <v>231</v>
      </c>
      <c r="DI129" s="202">
        <v>158</v>
      </c>
      <c r="DJ129" s="202">
        <v>26</v>
      </c>
      <c r="DK129" s="202">
        <v>243</v>
      </c>
      <c r="DL129" s="203">
        <v>152</v>
      </c>
    </row>
    <row r="130" spans="2:116" x14ac:dyDescent="0.25">
      <c r="B130" s="199"/>
      <c r="C130" s="200"/>
      <c r="D130" s="200"/>
      <c r="E130" s="239" t="s">
        <v>475</v>
      </c>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0"/>
      <c r="BA130" s="200"/>
      <c r="BB130" s="200"/>
      <c r="BC130" s="200"/>
      <c r="BD130" s="200"/>
      <c r="BE130" s="200"/>
      <c r="BF130" s="200"/>
      <c r="BG130" s="200"/>
      <c r="BH130" s="200"/>
      <c r="BI130" s="200"/>
      <c r="BJ130" s="200"/>
      <c r="BK130" s="200"/>
      <c r="BL130" s="200"/>
      <c r="BM130" s="200"/>
      <c r="BN130" s="200"/>
      <c r="BO130" s="200"/>
      <c r="BP130" s="200"/>
      <c r="BQ130" s="200"/>
      <c r="BR130" s="200"/>
      <c r="BS130" s="200"/>
      <c r="BT130" s="200"/>
      <c r="BU130" s="200"/>
      <c r="BV130" s="200"/>
      <c r="BW130" s="200"/>
      <c r="BX130" s="200"/>
      <c r="BY130" s="200"/>
      <c r="BZ130" s="202">
        <v>187</v>
      </c>
      <c r="CA130" s="202">
        <v>610</v>
      </c>
      <c r="CB130" s="202">
        <v>655</v>
      </c>
      <c r="CC130" s="202">
        <v>549</v>
      </c>
      <c r="CD130" s="202">
        <v>411</v>
      </c>
      <c r="CE130" s="202">
        <v>476</v>
      </c>
      <c r="CF130" s="202">
        <v>44</v>
      </c>
      <c r="CG130" s="202">
        <v>205</v>
      </c>
      <c r="CH130" s="202">
        <v>241</v>
      </c>
      <c r="CI130" s="202">
        <v>271</v>
      </c>
      <c r="CJ130" s="202">
        <v>254</v>
      </c>
      <c r="CK130" s="202">
        <v>198</v>
      </c>
      <c r="CL130" s="200"/>
      <c r="CM130" s="200"/>
      <c r="CN130" s="200"/>
      <c r="CO130" s="200"/>
      <c r="CP130" s="200"/>
      <c r="CQ130" s="200"/>
      <c r="CR130" s="200"/>
      <c r="CS130" s="200"/>
      <c r="CT130" s="200"/>
      <c r="CU130" s="200"/>
      <c r="CV130" s="200"/>
      <c r="CW130" s="200"/>
      <c r="CX130" s="202">
        <v>128</v>
      </c>
      <c r="CY130" s="202">
        <v>352</v>
      </c>
      <c r="CZ130" s="202">
        <v>537</v>
      </c>
      <c r="DA130" s="202">
        <v>473</v>
      </c>
      <c r="DB130" s="202">
        <v>561</v>
      </c>
      <c r="DC130" s="202">
        <v>214</v>
      </c>
      <c r="DD130" s="202">
        <v>11</v>
      </c>
      <c r="DE130" s="202">
        <v>394</v>
      </c>
      <c r="DF130" s="202">
        <v>325</v>
      </c>
      <c r="DG130" s="202">
        <v>706</v>
      </c>
      <c r="DH130" s="202">
        <v>656</v>
      </c>
      <c r="DI130" s="200"/>
      <c r="DJ130" s="200"/>
      <c r="DK130" s="200"/>
      <c r="DL130" s="201"/>
    </row>
    <row r="131" spans="2:116" x14ac:dyDescent="0.25">
      <c r="B131" s="204" t="s">
        <v>54</v>
      </c>
      <c r="C131" s="205" t="s">
        <v>76</v>
      </c>
      <c r="D131" s="205" t="s">
        <v>76</v>
      </c>
      <c r="E131" s="240" t="s">
        <v>471</v>
      </c>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c r="AK131" s="205"/>
      <c r="AL131" s="205"/>
      <c r="AM131" s="205"/>
      <c r="AN131" s="205"/>
      <c r="AO131" s="205"/>
      <c r="AP131" s="205"/>
      <c r="AQ131" s="205"/>
      <c r="AR131" s="205"/>
      <c r="AS131" s="205"/>
      <c r="AT131" s="205"/>
      <c r="AU131" s="205"/>
      <c r="AV131" s="205"/>
      <c r="AW131" s="205"/>
      <c r="AX131" s="205"/>
      <c r="AY131" s="205"/>
      <c r="AZ131" s="205"/>
      <c r="BA131" s="205"/>
      <c r="BB131" s="205"/>
      <c r="BC131" s="205"/>
      <c r="BD131" s="205"/>
      <c r="BE131" s="205"/>
      <c r="BF131" s="205"/>
      <c r="BG131" s="205"/>
      <c r="BH131" s="205"/>
      <c r="BI131" s="205"/>
      <c r="BJ131" s="205"/>
      <c r="BK131" s="205"/>
      <c r="BL131" s="205"/>
      <c r="BM131" s="205"/>
      <c r="BN131" s="205"/>
      <c r="BO131" s="205"/>
      <c r="BP131" s="205"/>
      <c r="BQ131" s="205"/>
      <c r="BR131" s="205"/>
      <c r="BS131" s="205"/>
      <c r="BT131" s="205"/>
      <c r="BU131" s="205"/>
      <c r="BV131" s="205"/>
      <c r="BW131" s="205"/>
      <c r="BX131" s="205"/>
      <c r="BY131" s="205"/>
      <c r="BZ131" s="205"/>
      <c r="CA131" s="205"/>
      <c r="CB131" s="205"/>
      <c r="CC131" s="205"/>
      <c r="CD131" s="205"/>
      <c r="CE131" s="205"/>
      <c r="CF131" s="205"/>
      <c r="CG131" s="205"/>
      <c r="CH131" s="205"/>
      <c r="CI131" s="205"/>
      <c r="CJ131" s="205"/>
      <c r="CK131" s="205"/>
      <c r="CL131" s="205"/>
      <c r="CM131" s="205"/>
      <c r="CN131" s="205"/>
      <c r="CO131" s="205"/>
      <c r="CP131" s="205"/>
      <c r="CQ131" s="205"/>
      <c r="CR131" s="205"/>
      <c r="CS131" s="205"/>
      <c r="CT131" s="205"/>
      <c r="CU131" s="205"/>
      <c r="CV131" s="205"/>
      <c r="CW131" s="205"/>
      <c r="CX131" s="205"/>
      <c r="CY131" s="205"/>
      <c r="CZ131" s="205"/>
      <c r="DA131" s="205"/>
      <c r="DB131" s="205"/>
      <c r="DC131" s="205"/>
      <c r="DD131" s="205"/>
      <c r="DE131" s="205"/>
      <c r="DF131" s="205"/>
      <c r="DG131" s="205"/>
      <c r="DH131" s="205"/>
      <c r="DI131" s="205"/>
      <c r="DJ131" s="205"/>
      <c r="DK131" s="205"/>
      <c r="DL131" s="208"/>
    </row>
    <row r="132" spans="2:116" x14ac:dyDescent="0.25">
      <c r="B132" s="204"/>
      <c r="C132" s="205"/>
      <c r="D132" s="205"/>
      <c r="E132" s="240" t="s">
        <v>472</v>
      </c>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5"/>
      <c r="AD132" s="205"/>
      <c r="AE132" s="205"/>
      <c r="AF132" s="205"/>
      <c r="AG132" s="205"/>
      <c r="AH132" s="205"/>
      <c r="AI132" s="205"/>
      <c r="AJ132" s="205"/>
      <c r="AK132" s="205"/>
      <c r="AL132" s="205"/>
      <c r="AM132" s="205"/>
      <c r="AN132" s="205"/>
      <c r="AO132" s="205"/>
      <c r="AP132" s="205"/>
      <c r="AQ132" s="205"/>
      <c r="AR132" s="205"/>
      <c r="AS132" s="205"/>
      <c r="AT132" s="205"/>
      <c r="AU132" s="205"/>
      <c r="AV132" s="205"/>
      <c r="AW132" s="205"/>
      <c r="AX132" s="205"/>
      <c r="AY132" s="205"/>
      <c r="AZ132" s="205"/>
      <c r="BA132" s="205"/>
      <c r="BB132" s="205"/>
      <c r="BC132" s="205"/>
      <c r="BD132" s="205"/>
      <c r="BE132" s="205"/>
      <c r="BF132" s="205"/>
      <c r="BG132" s="205"/>
      <c r="BH132" s="205"/>
      <c r="BI132" s="205"/>
      <c r="BJ132" s="205"/>
      <c r="BK132" s="205"/>
      <c r="BL132" s="205"/>
      <c r="BM132" s="205"/>
      <c r="BN132" s="205"/>
      <c r="BO132" s="205"/>
      <c r="BP132" s="205"/>
      <c r="BQ132" s="205"/>
      <c r="BR132" s="205"/>
      <c r="BS132" s="205"/>
      <c r="BT132" s="205"/>
      <c r="BU132" s="205"/>
      <c r="BV132" s="205"/>
      <c r="BW132" s="205"/>
      <c r="BX132" s="205"/>
      <c r="BY132" s="205"/>
      <c r="BZ132" s="205"/>
      <c r="CA132" s="205"/>
      <c r="CB132" s="205"/>
      <c r="CC132" s="205"/>
      <c r="CD132" s="205"/>
      <c r="CE132" s="205"/>
      <c r="CF132" s="205"/>
      <c r="CG132" s="205"/>
      <c r="CH132" s="205"/>
      <c r="CI132" s="205"/>
      <c r="CJ132" s="205"/>
      <c r="CK132" s="205"/>
      <c r="CL132" s="205"/>
      <c r="CM132" s="205"/>
      <c r="CN132" s="205"/>
      <c r="CO132" s="205"/>
      <c r="CP132" s="205"/>
      <c r="CQ132" s="205"/>
      <c r="CR132" s="205"/>
      <c r="CS132" s="205"/>
      <c r="CT132" s="205"/>
      <c r="CU132" s="205"/>
      <c r="CV132" s="205"/>
      <c r="CW132" s="205"/>
      <c r="CX132" s="205"/>
      <c r="CY132" s="205"/>
      <c r="CZ132" s="205"/>
      <c r="DA132" s="205"/>
      <c r="DB132" s="205"/>
      <c r="DC132" s="205"/>
      <c r="DD132" s="205"/>
      <c r="DE132" s="205"/>
      <c r="DF132" s="205"/>
      <c r="DG132" s="205"/>
      <c r="DH132" s="205"/>
      <c r="DI132" s="205"/>
      <c r="DJ132" s="205"/>
      <c r="DK132" s="205"/>
      <c r="DL132" s="208"/>
    </row>
    <row r="133" spans="2:116" x14ac:dyDescent="0.25">
      <c r="B133" s="204"/>
      <c r="C133" s="205"/>
      <c r="D133" s="205"/>
      <c r="E133" s="240" t="s">
        <v>473</v>
      </c>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5"/>
      <c r="AL133" s="205"/>
      <c r="AM133" s="205"/>
      <c r="AN133" s="205"/>
      <c r="AO133" s="205"/>
      <c r="AP133" s="205"/>
      <c r="AQ133" s="205"/>
      <c r="AR133" s="205"/>
      <c r="AS133" s="205"/>
      <c r="AT133" s="205"/>
      <c r="AU133" s="205"/>
      <c r="AV133" s="205"/>
      <c r="AW133" s="205"/>
      <c r="AX133" s="205"/>
      <c r="AY133" s="205"/>
      <c r="AZ133" s="205"/>
      <c r="BA133" s="205"/>
      <c r="BB133" s="205"/>
      <c r="BC133" s="205"/>
      <c r="BD133" s="205"/>
      <c r="BE133" s="205"/>
      <c r="BF133" s="205"/>
      <c r="BG133" s="205"/>
      <c r="BH133" s="205"/>
      <c r="BI133" s="205"/>
      <c r="BJ133" s="205"/>
      <c r="BK133" s="205"/>
      <c r="BL133" s="205"/>
      <c r="BM133" s="205"/>
      <c r="BN133" s="205"/>
      <c r="BO133" s="205"/>
      <c r="BP133" s="205"/>
      <c r="BQ133" s="205"/>
      <c r="BR133" s="205"/>
      <c r="BS133" s="205"/>
      <c r="BT133" s="205"/>
      <c r="BU133" s="205"/>
      <c r="BV133" s="205"/>
      <c r="BW133" s="205"/>
      <c r="BX133" s="205"/>
      <c r="BY133" s="205"/>
      <c r="BZ133" s="205"/>
      <c r="CA133" s="205"/>
      <c r="CB133" s="205"/>
      <c r="CC133" s="205"/>
      <c r="CD133" s="205"/>
      <c r="CE133" s="205"/>
      <c r="CF133" s="205"/>
      <c r="CG133" s="205"/>
      <c r="CH133" s="205"/>
      <c r="CI133" s="205"/>
      <c r="CJ133" s="205"/>
      <c r="CK133" s="205"/>
      <c r="CL133" s="205"/>
      <c r="CM133" s="205"/>
      <c r="CN133" s="205"/>
      <c r="CO133" s="205"/>
      <c r="CP133" s="205"/>
      <c r="CQ133" s="205"/>
      <c r="CR133" s="205"/>
      <c r="CS133" s="205"/>
      <c r="CT133" s="205"/>
      <c r="CU133" s="205"/>
      <c r="CV133" s="205"/>
      <c r="CW133" s="205"/>
      <c r="CX133" s="205"/>
      <c r="CY133" s="205"/>
      <c r="CZ133" s="205"/>
      <c r="DA133" s="205"/>
      <c r="DB133" s="205"/>
      <c r="DC133" s="205"/>
      <c r="DD133" s="205"/>
      <c r="DE133" s="205"/>
      <c r="DF133" s="205"/>
      <c r="DG133" s="205"/>
      <c r="DH133" s="205"/>
      <c r="DI133" s="205"/>
      <c r="DJ133" s="205"/>
      <c r="DK133" s="205"/>
      <c r="DL133" s="208"/>
    </row>
    <row r="134" spans="2:116" x14ac:dyDescent="0.25">
      <c r="B134" s="204"/>
      <c r="C134" s="205"/>
      <c r="D134" s="205"/>
      <c r="E134" s="240" t="s">
        <v>474</v>
      </c>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c r="AN134" s="205"/>
      <c r="AO134" s="205"/>
      <c r="AP134" s="205"/>
      <c r="AQ134" s="205"/>
      <c r="AR134" s="205"/>
      <c r="AS134" s="205"/>
      <c r="AT134" s="205"/>
      <c r="AU134" s="205"/>
      <c r="AV134" s="205"/>
      <c r="AW134" s="205"/>
      <c r="AX134" s="205"/>
      <c r="AY134" s="205"/>
      <c r="AZ134" s="205"/>
      <c r="BA134" s="205"/>
      <c r="BB134" s="205"/>
      <c r="BC134" s="205"/>
      <c r="BD134" s="205"/>
      <c r="BE134" s="205"/>
      <c r="BF134" s="205"/>
      <c r="BG134" s="205"/>
      <c r="BH134" s="205"/>
      <c r="BI134" s="205"/>
      <c r="BJ134" s="205"/>
      <c r="BK134" s="205"/>
      <c r="BL134" s="205"/>
      <c r="BM134" s="205"/>
      <c r="BN134" s="205"/>
      <c r="BO134" s="205"/>
      <c r="BP134" s="205"/>
      <c r="BQ134" s="205"/>
      <c r="BR134" s="205"/>
      <c r="BS134" s="205"/>
      <c r="BT134" s="205"/>
      <c r="BU134" s="205"/>
      <c r="BV134" s="205"/>
      <c r="BW134" s="205"/>
      <c r="BX134" s="205"/>
      <c r="BY134" s="205"/>
      <c r="BZ134" s="205"/>
      <c r="CA134" s="205"/>
      <c r="CB134" s="205"/>
      <c r="CC134" s="205"/>
      <c r="CD134" s="205"/>
      <c r="CE134" s="205"/>
      <c r="CF134" s="205"/>
      <c r="CG134" s="205"/>
      <c r="CH134" s="205"/>
      <c r="CI134" s="205"/>
      <c r="CJ134" s="205"/>
      <c r="CK134" s="205"/>
      <c r="CL134" s="205"/>
      <c r="CM134" s="205"/>
      <c r="CN134" s="205"/>
      <c r="CO134" s="205"/>
      <c r="CP134" s="205"/>
      <c r="CQ134" s="205"/>
      <c r="CR134" s="205"/>
      <c r="CS134" s="205"/>
      <c r="CT134" s="205"/>
      <c r="CU134" s="205"/>
      <c r="CV134" s="205"/>
      <c r="CW134" s="205"/>
      <c r="CX134" s="205"/>
      <c r="CY134" s="205"/>
      <c r="CZ134" s="205"/>
      <c r="DA134" s="205"/>
      <c r="DB134" s="205"/>
      <c r="DC134" s="205"/>
      <c r="DD134" s="205"/>
      <c r="DE134" s="205"/>
      <c r="DF134" s="205"/>
      <c r="DG134" s="205"/>
      <c r="DH134" s="205"/>
      <c r="DI134" s="205"/>
      <c r="DJ134" s="205"/>
      <c r="DK134" s="205"/>
      <c r="DL134" s="208"/>
    </row>
    <row r="135" spans="2:116" x14ac:dyDescent="0.25">
      <c r="B135" s="204"/>
      <c r="C135" s="205"/>
      <c r="D135" s="205"/>
      <c r="E135" s="240" t="s">
        <v>475</v>
      </c>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c r="AN135" s="205"/>
      <c r="AO135" s="205"/>
      <c r="AP135" s="205"/>
      <c r="AQ135" s="205"/>
      <c r="AR135" s="205"/>
      <c r="AS135" s="205"/>
      <c r="AT135" s="205"/>
      <c r="AU135" s="205"/>
      <c r="AV135" s="205"/>
      <c r="AW135" s="205"/>
      <c r="AX135" s="205"/>
      <c r="AY135" s="205"/>
      <c r="AZ135" s="205"/>
      <c r="BA135" s="205"/>
      <c r="BB135" s="205"/>
      <c r="BC135" s="205"/>
      <c r="BD135" s="205"/>
      <c r="BE135" s="205"/>
      <c r="BF135" s="205"/>
      <c r="BG135" s="205"/>
      <c r="BH135" s="205"/>
      <c r="BI135" s="205"/>
      <c r="BJ135" s="205"/>
      <c r="BK135" s="205"/>
      <c r="BL135" s="205"/>
      <c r="BM135" s="205"/>
      <c r="BN135" s="205"/>
      <c r="BO135" s="205"/>
      <c r="BP135" s="205"/>
      <c r="BQ135" s="205"/>
      <c r="BR135" s="205"/>
      <c r="BS135" s="205"/>
      <c r="BT135" s="205"/>
      <c r="BU135" s="205"/>
      <c r="BV135" s="205"/>
      <c r="BW135" s="205"/>
      <c r="BX135" s="205"/>
      <c r="BY135" s="205"/>
      <c r="BZ135" s="206">
        <v>22</v>
      </c>
      <c r="CA135" s="206">
        <v>41</v>
      </c>
      <c r="CB135" s="206">
        <v>0</v>
      </c>
      <c r="CC135" s="206">
        <v>63</v>
      </c>
      <c r="CD135" s="206">
        <v>425</v>
      </c>
      <c r="CE135" s="206">
        <v>148</v>
      </c>
      <c r="CF135" s="206">
        <v>25</v>
      </c>
      <c r="CG135" s="206">
        <v>25</v>
      </c>
      <c r="CH135" s="206">
        <v>40</v>
      </c>
      <c r="CI135" s="206">
        <v>233</v>
      </c>
      <c r="CJ135" s="206">
        <v>169</v>
      </c>
      <c r="CK135" s="206">
        <v>71</v>
      </c>
      <c r="CL135" s="206">
        <v>48</v>
      </c>
      <c r="CM135" s="206">
        <v>60</v>
      </c>
      <c r="CN135" s="206">
        <v>224</v>
      </c>
      <c r="CO135" s="206">
        <v>156</v>
      </c>
      <c r="CP135" s="206">
        <v>255</v>
      </c>
      <c r="CQ135" s="206">
        <v>31</v>
      </c>
      <c r="CR135" s="206">
        <v>40</v>
      </c>
      <c r="CS135" s="206">
        <v>244</v>
      </c>
      <c r="CT135" s="206">
        <v>35</v>
      </c>
      <c r="CU135" s="206">
        <v>355</v>
      </c>
      <c r="CV135" s="206">
        <v>179</v>
      </c>
      <c r="CW135" s="206">
        <v>39</v>
      </c>
      <c r="CX135" s="205"/>
      <c r="CY135" s="206">
        <v>184</v>
      </c>
      <c r="CZ135" s="206">
        <v>187</v>
      </c>
      <c r="DA135" s="206">
        <v>137</v>
      </c>
      <c r="DB135" s="206">
        <v>627</v>
      </c>
      <c r="DC135" s="206">
        <v>168</v>
      </c>
      <c r="DD135" s="205"/>
      <c r="DE135" s="206">
        <v>50</v>
      </c>
      <c r="DF135" s="206">
        <v>25</v>
      </c>
      <c r="DG135" s="206">
        <v>224</v>
      </c>
      <c r="DH135" s="206">
        <v>165</v>
      </c>
      <c r="DI135" s="206">
        <v>101</v>
      </c>
      <c r="DJ135" s="206">
        <v>124</v>
      </c>
      <c r="DK135" s="205"/>
      <c r="DL135" s="208"/>
    </row>
    <row r="136" spans="2:116" x14ac:dyDescent="0.25">
      <c r="B136" s="199" t="s">
        <v>56</v>
      </c>
      <c r="C136" s="200" t="s">
        <v>13</v>
      </c>
      <c r="D136" s="200" t="s">
        <v>13</v>
      </c>
      <c r="E136" s="239" t="s">
        <v>471</v>
      </c>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0"/>
      <c r="BA136" s="200"/>
      <c r="BB136" s="200"/>
      <c r="BC136" s="200"/>
      <c r="BD136" s="200"/>
      <c r="BE136" s="200"/>
      <c r="BF136" s="200"/>
      <c r="BG136" s="200"/>
      <c r="BH136" s="200"/>
      <c r="BI136" s="200"/>
      <c r="BJ136" s="200"/>
      <c r="BK136" s="200"/>
      <c r="BL136" s="200"/>
      <c r="BM136" s="200"/>
      <c r="BN136" s="200"/>
      <c r="BO136" s="200"/>
      <c r="BP136" s="200"/>
      <c r="BQ136" s="200"/>
      <c r="BR136" s="200"/>
      <c r="BS136" s="200"/>
      <c r="BT136" s="200"/>
      <c r="BU136" s="200"/>
      <c r="BV136" s="200"/>
      <c r="BW136" s="200"/>
      <c r="BX136" s="200"/>
      <c r="BY136" s="200"/>
      <c r="BZ136" s="200"/>
      <c r="CA136" s="200"/>
      <c r="CB136" s="200"/>
      <c r="CC136" s="200"/>
      <c r="CD136" s="200"/>
      <c r="CE136" s="200"/>
      <c r="CF136" s="200"/>
      <c r="CG136" s="200"/>
      <c r="CH136" s="200"/>
      <c r="CI136" s="200"/>
      <c r="CJ136" s="200"/>
      <c r="CK136" s="200"/>
      <c r="CL136" s="200"/>
      <c r="CM136" s="200"/>
      <c r="CN136" s="200"/>
      <c r="CO136" s="200"/>
      <c r="CP136" s="200"/>
      <c r="CQ136" s="200"/>
      <c r="CR136" s="200"/>
      <c r="CS136" s="200"/>
      <c r="CT136" s="200"/>
      <c r="CU136" s="200"/>
      <c r="CV136" s="200"/>
      <c r="CW136" s="200"/>
      <c r="CX136" s="200"/>
      <c r="CY136" s="200"/>
      <c r="CZ136" s="200"/>
      <c r="DA136" s="200"/>
      <c r="DB136" s="200"/>
      <c r="DC136" s="200"/>
      <c r="DD136" s="200"/>
      <c r="DE136" s="200"/>
      <c r="DF136" s="202">
        <v>68</v>
      </c>
      <c r="DG136" s="202">
        <v>51</v>
      </c>
      <c r="DH136" s="202">
        <v>55</v>
      </c>
      <c r="DI136" s="202">
        <v>82</v>
      </c>
      <c r="DJ136" s="202">
        <v>34</v>
      </c>
      <c r="DK136" s="202">
        <v>41</v>
      </c>
      <c r="DL136" s="203">
        <v>46</v>
      </c>
    </row>
    <row r="137" spans="2:116" x14ac:dyDescent="0.25">
      <c r="B137" s="199"/>
      <c r="C137" s="200"/>
      <c r="D137" s="200"/>
      <c r="E137" s="239" t="s">
        <v>472</v>
      </c>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0"/>
      <c r="BA137" s="200"/>
      <c r="BB137" s="200"/>
      <c r="BC137" s="200"/>
      <c r="BD137" s="200"/>
      <c r="BE137" s="200"/>
      <c r="BF137" s="200"/>
      <c r="BG137" s="200"/>
      <c r="BH137" s="200"/>
      <c r="BI137" s="200"/>
      <c r="BJ137" s="200"/>
      <c r="BK137" s="200"/>
      <c r="BL137" s="200"/>
      <c r="BM137" s="200"/>
      <c r="BN137" s="200"/>
      <c r="BO137" s="200"/>
      <c r="BP137" s="200"/>
      <c r="BQ137" s="200"/>
      <c r="BR137" s="200"/>
      <c r="BS137" s="200"/>
      <c r="BT137" s="200"/>
      <c r="BU137" s="200"/>
      <c r="BV137" s="200"/>
      <c r="BW137" s="200"/>
      <c r="BX137" s="200"/>
      <c r="BY137" s="200"/>
      <c r="BZ137" s="200"/>
      <c r="CA137" s="200"/>
      <c r="CB137" s="200"/>
      <c r="CC137" s="200"/>
      <c r="CD137" s="200"/>
      <c r="CE137" s="200"/>
      <c r="CF137" s="200"/>
      <c r="CG137" s="200"/>
      <c r="CH137" s="200"/>
      <c r="CI137" s="200"/>
      <c r="CJ137" s="200"/>
      <c r="CK137" s="200"/>
      <c r="CL137" s="200"/>
      <c r="CM137" s="200"/>
      <c r="CN137" s="200"/>
      <c r="CO137" s="200"/>
      <c r="CP137" s="200"/>
      <c r="CQ137" s="200"/>
      <c r="CR137" s="200"/>
      <c r="CS137" s="200"/>
      <c r="CT137" s="200"/>
      <c r="CU137" s="200"/>
      <c r="CV137" s="200"/>
      <c r="CW137" s="200"/>
      <c r="CX137" s="200"/>
      <c r="CY137" s="200"/>
      <c r="CZ137" s="200"/>
      <c r="DA137" s="200"/>
      <c r="DB137" s="200"/>
      <c r="DC137" s="200"/>
      <c r="DD137" s="200"/>
      <c r="DE137" s="200"/>
      <c r="DF137" s="202">
        <v>588</v>
      </c>
      <c r="DG137" s="202">
        <v>629</v>
      </c>
      <c r="DH137" s="202">
        <v>268</v>
      </c>
      <c r="DI137" s="202">
        <v>1095</v>
      </c>
      <c r="DJ137" s="202">
        <v>418</v>
      </c>
      <c r="DK137" s="202">
        <v>658</v>
      </c>
      <c r="DL137" s="203">
        <v>392</v>
      </c>
    </row>
    <row r="138" spans="2:116" x14ac:dyDescent="0.25">
      <c r="B138" s="199"/>
      <c r="C138" s="200"/>
      <c r="D138" s="200"/>
      <c r="E138" s="239" t="s">
        <v>473</v>
      </c>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0"/>
      <c r="BA138" s="200"/>
      <c r="BB138" s="200"/>
      <c r="BC138" s="200"/>
      <c r="BD138" s="200"/>
      <c r="BE138" s="200"/>
      <c r="BF138" s="200"/>
      <c r="BG138" s="200"/>
      <c r="BH138" s="200"/>
      <c r="BI138" s="200"/>
      <c r="BJ138" s="200"/>
      <c r="BK138" s="200"/>
      <c r="BL138" s="200"/>
      <c r="BM138" s="200"/>
      <c r="BN138" s="200"/>
      <c r="BO138" s="200"/>
      <c r="BP138" s="200"/>
      <c r="BQ138" s="200"/>
      <c r="BR138" s="200"/>
      <c r="BS138" s="200"/>
      <c r="BT138" s="200"/>
      <c r="BU138" s="200"/>
      <c r="BV138" s="200"/>
      <c r="BW138" s="200"/>
      <c r="BX138" s="200"/>
      <c r="BY138" s="200"/>
      <c r="BZ138" s="200"/>
      <c r="CA138" s="200"/>
      <c r="CB138" s="200"/>
      <c r="CC138" s="200"/>
      <c r="CD138" s="200"/>
      <c r="CE138" s="200"/>
      <c r="CF138" s="200"/>
      <c r="CG138" s="200"/>
      <c r="CH138" s="200"/>
      <c r="CI138" s="200"/>
      <c r="CJ138" s="200"/>
      <c r="CK138" s="200"/>
      <c r="CL138" s="200"/>
      <c r="CM138" s="200"/>
      <c r="CN138" s="200"/>
      <c r="CO138" s="200"/>
      <c r="CP138" s="200"/>
      <c r="CQ138" s="200"/>
      <c r="CR138" s="200"/>
      <c r="CS138" s="200"/>
      <c r="CT138" s="200"/>
      <c r="CU138" s="200"/>
      <c r="CV138" s="200"/>
      <c r="CW138" s="200"/>
      <c r="CX138" s="200"/>
      <c r="CY138" s="200"/>
      <c r="CZ138" s="200"/>
      <c r="DA138" s="200"/>
      <c r="DB138" s="200"/>
      <c r="DC138" s="200"/>
      <c r="DD138" s="200"/>
      <c r="DE138" s="200"/>
      <c r="DF138" s="202">
        <v>9</v>
      </c>
      <c r="DG138" s="202">
        <v>20</v>
      </c>
      <c r="DH138" s="202">
        <v>3</v>
      </c>
      <c r="DI138" s="202">
        <v>4</v>
      </c>
      <c r="DJ138" s="202">
        <v>8</v>
      </c>
      <c r="DK138" s="202">
        <v>28</v>
      </c>
      <c r="DL138" s="203">
        <v>69</v>
      </c>
    </row>
    <row r="139" spans="2:116" x14ac:dyDescent="0.25">
      <c r="B139" s="199"/>
      <c r="C139" s="200"/>
      <c r="D139" s="200"/>
      <c r="E139" s="239" t="s">
        <v>474</v>
      </c>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0"/>
      <c r="BA139" s="200"/>
      <c r="BB139" s="200"/>
      <c r="BC139" s="200"/>
      <c r="BD139" s="200"/>
      <c r="BE139" s="200"/>
      <c r="BF139" s="200"/>
      <c r="BG139" s="200"/>
      <c r="BH139" s="200"/>
      <c r="BI139" s="200"/>
      <c r="BJ139" s="200"/>
      <c r="BK139" s="200"/>
      <c r="BL139" s="200"/>
      <c r="BM139" s="200"/>
      <c r="BN139" s="200"/>
      <c r="BO139" s="200"/>
      <c r="BP139" s="200"/>
      <c r="BQ139" s="200"/>
      <c r="BR139" s="200"/>
      <c r="BS139" s="200"/>
      <c r="BT139" s="200"/>
      <c r="BU139" s="200"/>
      <c r="BV139" s="200"/>
      <c r="BW139" s="200"/>
      <c r="BX139" s="200"/>
      <c r="BY139" s="200"/>
      <c r="BZ139" s="200"/>
      <c r="CA139" s="200"/>
      <c r="CB139" s="200"/>
      <c r="CC139" s="200"/>
      <c r="CD139" s="200"/>
      <c r="CE139" s="200"/>
      <c r="CF139" s="200"/>
      <c r="CG139" s="200"/>
      <c r="CH139" s="200"/>
      <c r="CI139" s="200"/>
      <c r="CJ139" s="200"/>
      <c r="CK139" s="200"/>
      <c r="CL139" s="200"/>
      <c r="CM139" s="200"/>
      <c r="CN139" s="200"/>
      <c r="CO139" s="200"/>
      <c r="CP139" s="200"/>
      <c r="CQ139" s="200"/>
      <c r="CR139" s="200"/>
      <c r="CS139" s="200"/>
      <c r="CT139" s="200"/>
      <c r="CU139" s="200"/>
      <c r="CV139" s="200"/>
      <c r="CW139" s="200"/>
      <c r="CX139" s="200"/>
      <c r="CY139" s="200"/>
      <c r="CZ139" s="200"/>
      <c r="DA139" s="200"/>
      <c r="DB139" s="200"/>
      <c r="DC139" s="200"/>
      <c r="DD139" s="200"/>
      <c r="DE139" s="200"/>
      <c r="DF139" s="202">
        <v>45</v>
      </c>
      <c r="DG139" s="202">
        <v>188</v>
      </c>
      <c r="DH139" s="202">
        <v>6</v>
      </c>
      <c r="DI139" s="202">
        <v>17</v>
      </c>
      <c r="DJ139" s="202">
        <v>36</v>
      </c>
      <c r="DK139" s="202">
        <v>131</v>
      </c>
      <c r="DL139" s="203">
        <v>134</v>
      </c>
    </row>
    <row r="140" spans="2:116" x14ac:dyDescent="0.25">
      <c r="B140" s="199"/>
      <c r="C140" s="200"/>
      <c r="D140" s="200"/>
      <c r="E140" s="239" t="s">
        <v>475</v>
      </c>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0"/>
      <c r="BA140" s="200"/>
      <c r="BB140" s="200"/>
      <c r="BC140" s="200"/>
      <c r="BD140" s="200"/>
      <c r="BE140" s="200"/>
      <c r="BF140" s="200"/>
      <c r="BG140" s="200"/>
      <c r="BH140" s="200"/>
      <c r="BI140" s="200"/>
      <c r="BJ140" s="200"/>
      <c r="BK140" s="200"/>
      <c r="BL140" s="200"/>
      <c r="BM140" s="200"/>
      <c r="BN140" s="200"/>
      <c r="BO140" s="200"/>
      <c r="BP140" s="200"/>
      <c r="BQ140" s="200"/>
      <c r="BR140" s="200"/>
      <c r="BS140" s="200"/>
      <c r="BT140" s="200"/>
      <c r="BU140" s="200"/>
      <c r="BV140" s="200"/>
      <c r="BW140" s="200"/>
      <c r="BX140" s="200"/>
      <c r="BY140" s="200"/>
      <c r="BZ140" s="202">
        <v>153</v>
      </c>
      <c r="CA140" s="202">
        <v>415</v>
      </c>
      <c r="CB140" s="202">
        <v>232</v>
      </c>
      <c r="CC140" s="202">
        <v>267</v>
      </c>
      <c r="CD140" s="202">
        <v>812</v>
      </c>
      <c r="CE140" s="202">
        <v>412</v>
      </c>
      <c r="CF140" s="202">
        <v>64</v>
      </c>
      <c r="CG140" s="202">
        <v>94</v>
      </c>
      <c r="CH140" s="202">
        <v>189</v>
      </c>
      <c r="CI140" s="202">
        <v>398</v>
      </c>
      <c r="CJ140" s="202">
        <v>351</v>
      </c>
      <c r="CK140" s="202">
        <v>240</v>
      </c>
      <c r="CL140" s="202">
        <v>113</v>
      </c>
      <c r="CM140" s="202">
        <v>367</v>
      </c>
      <c r="CN140" s="202">
        <v>213</v>
      </c>
      <c r="CO140" s="202">
        <v>423</v>
      </c>
      <c r="CP140" s="202">
        <v>757</v>
      </c>
      <c r="CQ140" s="202">
        <v>375</v>
      </c>
      <c r="CR140" s="202">
        <v>49</v>
      </c>
      <c r="CS140" s="202">
        <v>4</v>
      </c>
      <c r="CT140" s="202">
        <v>187</v>
      </c>
      <c r="CU140" s="202">
        <v>316</v>
      </c>
      <c r="CV140" s="202">
        <v>361</v>
      </c>
      <c r="CW140" s="202">
        <v>280</v>
      </c>
      <c r="CX140" s="202">
        <v>50</v>
      </c>
      <c r="CY140" s="202">
        <v>135</v>
      </c>
      <c r="CZ140" s="202">
        <v>117</v>
      </c>
      <c r="DA140" s="202">
        <v>315</v>
      </c>
      <c r="DB140" s="202">
        <v>699</v>
      </c>
      <c r="DC140" s="202">
        <v>673</v>
      </c>
      <c r="DD140" s="202">
        <v>56</v>
      </c>
      <c r="DE140" s="202">
        <v>121</v>
      </c>
      <c r="DF140" s="202">
        <v>633</v>
      </c>
      <c r="DG140" s="202">
        <v>817</v>
      </c>
      <c r="DH140" s="200"/>
      <c r="DI140" s="200"/>
      <c r="DJ140" s="200"/>
      <c r="DK140" s="200"/>
      <c r="DL140" s="201"/>
    </row>
    <row r="141" spans="2:116" x14ac:dyDescent="0.25">
      <c r="B141" s="204" t="s">
        <v>56</v>
      </c>
      <c r="C141" s="205" t="s">
        <v>22</v>
      </c>
      <c r="D141" s="205" t="s">
        <v>22</v>
      </c>
      <c r="E141" s="240" t="s">
        <v>471</v>
      </c>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5"/>
      <c r="AX141" s="205"/>
      <c r="AY141" s="205"/>
      <c r="AZ141" s="205"/>
      <c r="BA141" s="205"/>
      <c r="BB141" s="205"/>
      <c r="BC141" s="205"/>
      <c r="BD141" s="205"/>
      <c r="BE141" s="205"/>
      <c r="BF141" s="205"/>
      <c r="BG141" s="205"/>
      <c r="BH141" s="205"/>
      <c r="BI141" s="205"/>
      <c r="BJ141" s="205"/>
      <c r="BK141" s="205"/>
      <c r="BL141" s="205"/>
      <c r="BM141" s="205"/>
      <c r="BN141" s="205"/>
      <c r="BO141" s="205"/>
      <c r="BP141" s="205"/>
      <c r="BQ141" s="205"/>
      <c r="BR141" s="205"/>
      <c r="BS141" s="205"/>
      <c r="BT141" s="205"/>
      <c r="BU141" s="205"/>
      <c r="BV141" s="205"/>
      <c r="BW141" s="205"/>
      <c r="BX141" s="205"/>
      <c r="BY141" s="205"/>
      <c r="BZ141" s="205"/>
      <c r="CA141" s="205"/>
      <c r="CB141" s="205"/>
      <c r="CC141" s="205"/>
      <c r="CD141" s="205"/>
      <c r="CE141" s="205"/>
      <c r="CF141" s="205"/>
      <c r="CG141" s="205"/>
      <c r="CH141" s="205"/>
      <c r="CI141" s="205"/>
      <c r="CJ141" s="205"/>
      <c r="CK141" s="205"/>
      <c r="CL141" s="205"/>
      <c r="CM141" s="205"/>
      <c r="CN141" s="205"/>
      <c r="CO141" s="205"/>
      <c r="CP141" s="205"/>
      <c r="CQ141" s="205"/>
      <c r="CR141" s="205"/>
      <c r="CS141" s="205"/>
      <c r="CT141" s="205"/>
      <c r="CU141" s="205"/>
      <c r="CV141" s="205"/>
      <c r="CW141" s="205"/>
      <c r="CX141" s="205"/>
      <c r="CY141" s="205"/>
      <c r="CZ141" s="205"/>
      <c r="DA141" s="205"/>
      <c r="DB141" s="205"/>
      <c r="DC141" s="205"/>
      <c r="DD141" s="205"/>
      <c r="DE141" s="205"/>
      <c r="DF141" s="206">
        <v>11</v>
      </c>
      <c r="DG141" s="206">
        <v>32</v>
      </c>
      <c r="DH141" s="206">
        <v>71</v>
      </c>
      <c r="DI141" s="206">
        <v>15</v>
      </c>
      <c r="DJ141" s="206">
        <v>14</v>
      </c>
      <c r="DK141" s="206">
        <v>35</v>
      </c>
      <c r="DL141" s="207">
        <v>47</v>
      </c>
    </row>
    <row r="142" spans="2:116" x14ac:dyDescent="0.25">
      <c r="B142" s="204"/>
      <c r="C142" s="205"/>
      <c r="D142" s="205"/>
      <c r="E142" s="240" t="s">
        <v>472</v>
      </c>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c r="AK142" s="205"/>
      <c r="AL142" s="205"/>
      <c r="AM142" s="205"/>
      <c r="AN142" s="205"/>
      <c r="AO142" s="205"/>
      <c r="AP142" s="205"/>
      <c r="AQ142" s="205"/>
      <c r="AR142" s="205"/>
      <c r="AS142" s="205"/>
      <c r="AT142" s="205"/>
      <c r="AU142" s="205"/>
      <c r="AV142" s="205"/>
      <c r="AW142" s="205"/>
      <c r="AX142" s="205"/>
      <c r="AY142" s="205"/>
      <c r="AZ142" s="205"/>
      <c r="BA142" s="205"/>
      <c r="BB142" s="205"/>
      <c r="BC142" s="205"/>
      <c r="BD142" s="205"/>
      <c r="BE142" s="205"/>
      <c r="BF142" s="205"/>
      <c r="BG142" s="205"/>
      <c r="BH142" s="205"/>
      <c r="BI142" s="205"/>
      <c r="BJ142" s="205"/>
      <c r="BK142" s="205"/>
      <c r="BL142" s="205"/>
      <c r="BM142" s="205"/>
      <c r="BN142" s="205"/>
      <c r="BO142" s="205"/>
      <c r="BP142" s="205"/>
      <c r="BQ142" s="205"/>
      <c r="BR142" s="205"/>
      <c r="BS142" s="205"/>
      <c r="BT142" s="205"/>
      <c r="BU142" s="205"/>
      <c r="BV142" s="205"/>
      <c r="BW142" s="205"/>
      <c r="BX142" s="205"/>
      <c r="BY142" s="205"/>
      <c r="BZ142" s="205"/>
      <c r="CA142" s="205"/>
      <c r="CB142" s="205"/>
      <c r="CC142" s="205"/>
      <c r="CD142" s="205"/>
      <c r="CE142" s="205"/>
      <c r="CF142" s="205"/>
      <c r="CG142" s="205"/>
      <c r="CH142" s="205"/>
      <c r="CI142" s="205"/>
      <c r="CJ142" s="205"/>
      <c r="CK142" s="205"/>
      <c r="CL142" s="205"/>
      <c r="CM142" s="205"/>
      <c r="CN142" s="205"/>
      <c r="CO142" s="205"/>
      <c r="CP142" s="205"/>
      <c r="CQ142" s="205"/>
      <c r="CR142" s="205"/>
      <c r="CS142" s="205"/>
      <c r="CT142" s="205"/>
      <c r="CU142" s="205"/>
      <c r="CV142" s="205"/>
      <c r="CW142" s="205"/>
      <c r="CX142" s="205"/>
      <c r="CY142" s="205"/>
      <c r="CZ142" s="205"/>
      <c r="DA142" s="205"/>
      <c r="DB142" s="205"/>
      <c r="DC142" s="205"/>
      <c r="DD142" s="205"/>
      <c r="DE142" s="205"/>
      <c r="DF142" s="206">
        <v>124</v>
      </c>
      <c r="DG142" s="206">
        <v>261</v>
      </c>
      <c r="DH142" s="206">
        <v>385</v>
      </c>
      <c r="DI142" s="206">
        <v>144</v>
      </c>
      <c r="DJ142" s="206">
        <v>71</v>
      </c>
      <c r="DK142" s="206">
        <v>151</v>
      </c>
      <c r="DL142" s="207">
        <v>274</v>
      </c>
    </row>
    <row r="143" spans="2:116" x14ac:dyDescent="0.25">
      <c r="B143" s="204"/>
      <c r="C143" s="205"/>
      <c r="D143" s="205"/>
      <c r="E143" s="240" t="s">
        <v>473</v>
      </c>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5"/>
      <c r="BA143" s="205"/>
      <c r="BB143" s="205"/>
      <c r="BC143" s="205"/>
      <c r="BD143" s="205"/>
      <c r="BE143" s="205"/>
      <c r="BF143" s="205"/>
      <c r="BG143" s="205"/>
      <c r="BH143" s="205"/>
      <c r="BI143" s="205"/>
      <c r="BJ143" s="205"/>
      <c r="BK143" s="205"/>
      <c r="BL143" s="205"/>
      <c r="BM143" s="205"/>
      <c r="BN143" s="205"/>
      <c r="BO143" s="205"/>
      <c r="BP143" s="205"/>
      <c r="BQ143" s="205"/>
      <c r="BR143" s="205"/>
      <c r="BS143" s="205"/>
      <c r="BT143" s="205"/>
      <c r="BU143" s="205"/>
      <c r="BV143" s="205"/>
      <c r="BW143" s="205"/>
      <c r="BX143" s="205"/>
      <c r="BY143" s="205"/>
      <c r="BZ143" s="205"/>
      <c r="CA143" s="205"/>
      <c r="CB143" s="205"/>
      <c r="CC143" s="205"/>
      <c r="CD143" s="205"/>
      <c r="CE143" s="205"/>
      <c r="CF143" s="205"/>
      <c r="CG143" s="205"/>
      <c r="CH143" s="205"/>
      <c r="CI143" s="205"/>
      <c r="CJ143" s="205"/>
      <c r="CK143" s="205"/>
      <c r="CL143" s="205"/>
      <c r="CM143" s="205"/>
      <c r="CN143" s="205"/>
      <c r="CO143" s="205"/>
      <c r="CP143" s="205"/>
      <c r="CQ143" s="205"/>
      <c r="CR143" s="205"/>
      <c r="CS143" s="205"/>
      <c r="CT143" s="205"/>
      <c r="CU143" s="205"/>
      <c r="CV143" s="205"/>
      <c r="CW143" s="205"/>
      <c r="CX143" s="205"/>
      <c r="CY143" s="205"/>
      <c r="CZ143" s="205"/>
      <c r="DA143" s="205"/>
      <c r="DB143" s="205"/>
      <c r="DC143" s="205"/>
      <c r="DD143" s="205"/>
      <c r="DE143" s="205"/>
      <c r="DF143" s="206">
        <v>20</v>
      </c>
      <c r="DG143" s="206">
        <v>85</v>
      </c>
      <c r="DH143" s="206">
        <v>61</v>
      </c>
      <c r="DI143" s="206">
        <v>19</v>
      </c>
      <c r="DJ143" s="206">
        <v>16</v>
      </c>
      <c r="DK143" s="206">
        <v>123</v>
      </c>
      <c r="DL143" s="207">
        <v>79</v>
      </c>
    </row>
    <row r="144" spans="2:116" x14ac:dyDescent="0.25">
      <c r="B144" s="204"/>
      <c r="C144" s="205"/>
      <c r="D144" s="205"/>
      <c r="E144" s="240" t="s">
        <v>474</v>
      </c>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205"/>
      <c r="AX144" s="205"/>
      <c r="AY144" s="205"/>
      <c r="AZ144" s="205"/>
      <c r="BA144" s="205"/>
      <c r="BB144" s="205"/>
      <c r="BC144" s="205"/>
      <c r="BD144" s="205"/>
      <c r="BE144" s="205"/>
      <c r="BF144" s="205"/>
      <c r="BG144" s="205"/>
      <c r="BH144" s="205"/>
      <c r="BI144" s="205"/>
      <c r="BJ144" s="205"/>
      <c r="BK144" s="205"/>
      <c r="BL144" s="205"/>
      <c r="BM144" s="205"/>
      <c r="BN144" s="205"/>
      <c r="BO144" s="205"/>
      <c r="BP144" s="205"/>
      <c r="BQ144" s="205"/>
      <c r="BR144" s="205"/>
      <c r="BS144" s="205"/>
      <c r="BT144" s="205"/>
      <c r="BU144" s="205"/>
      <c r="BV144" s="205"/>
      <c r="BW144" s="205"/>
      <c r="BX144" s="205"/>
      <c r="BY144" s="205"/>
      <c r="BZ144" s="205"/>
      <c r="CA144" s="205"/>
      <c r="CB144" s="205"/>
      <c r="CC144" s="205"/>
      <c r="CD144" s="205"/>
      <c r="CE144" s="205"/>
      <c r="CF144" s="205"/>
      <c r="CG144" s="205"/>
      <c r="CH144" s="205"/>
      <c r="CI144" s="205"/>
      <c r="CJ144" s="205"/>
      <c r="CK144" s="205"/>
      <c r="CL144" s="205"/>
      <c r="CM144" s="205"/>
      <c r="CN144" s="205"/>
      <c r="CO144" s="205"/>
      <c r="CP144" s="205"/>
      <c r="CQ144" s="205"/>
      <c r="CR144" s="205"/>
      <c r="CS144" s="205"/>
      <c r="CT144" s="205"/>
      <c r="CU144" s="205"/>
      <c r="CV144" s="205"/>
      <c r="CW144" s="205"/>
      <c r="CX144" s="205"/>
      <c r="CY144" s="205"/>
      <c r="CZ144" s="205"/>
      <c r="DA144" s="205"/>
      <c r="DB144" s="205"/>
      <c r="DC144" s="205"/>
      <c r="DD144" s="205"/>
      <c r="DE144" s="205"/>
      <c r="DF144" s="206">
        <v>99</v>
      </c>
      <c r="DG144" s="206">
        <v>447</v>
      </c>
      <c r="DH144" s="206">
        <v>371</v>
      </c>
      <c r="DI144" s="206">
        <v>127</v>
      </c>
      <c r="DJ144" s="206">
        <v>130</v>
      </c>
      <c r="DK144" s="206">
        <v>531</v>
      </c>
      <c r="DL144" s="207">
        <v>376</v>
      </c>
    </row>
    <row r="145" spans="2:116" x14ac:dyDescent="0.25">
      <c r="B145" s="204"/>
      <c r="C145" s="205"/>
      <c r="D145" s="205"/>
      <c r="E145" s="240" t="s">
        <v>475</v>
      </c>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c r="AK145" s="205"/>
      <c r="AL145" s="205"/>
      <c r="AM145" s="205"/>
      <c r="AN145" s="205"/>
      <c r="AO145" s="205"/>
      <c r="AP145" s="205"/>
      <c r="AQ145" s="205"/>
      <c r="AR145" s="205"/>
      <c r="AS145" s="205"/>
      <c r="AT145" s="205"/>
      <c r="AU145" s="205"/>
      <c r="AV145" s="205"/>
      <c r="AW145" s="205"/>
      <c r="AX145" s="205"/>
      <c r="AY145" s="205"/>
      <c r="AZ145" s="205"/>
      <c r="BA145" s="205"/>
      <c r="BB145" s="205"/>
      <c r="BC145" s="205"/>
      <c r="BD145" s="205"/>
      <c r="BE145" s="205"/>
      <c r="BF145" s="205"/>
      <c r="BG145" s="205"/>
      <c r="BH145" s="205"/>
      <c r="BI145" s="205"/>
      <c r="BJ145" s="205"/>
      <c r="BK145" s="205"/>
      <c r="BL145" s="205"/>
      <c r="BM145" s="205"/>
      <c r="BN145" s="205"/>
      <c r="BO145" s="205"/>
      <c r="BP145" s="205"/>
      <c r="BQ145" s="205"/>
      <c r="BR145" s="205"/>
      <c r="BS145" s="205"/>
      <c r="BT145" s="205"/>
      <c r="BU145" s="205"/>
      <c r="BV145" s="205"/>
      <c r="BW145" s="205"/>
      <c r="BX145" s="205"/>
      <c r="BY145" s="205"/>
      <c r="BZ145" s="206">
        <v>302</v>
      </c>
      <c r="CA145" s="206">
        <v>1429</v>
      </c>
      <c r="CB145" s="206">
        <v>1145</v>
      </c>
      <c r="CC145" s="206">
        <v>448</v>
      </c>
      <c r="CD145" s="206">
        <v>426</v>
      </c>
      <c r="CE145" s="206">
        <v>287</v>
      </c>
      <c r="CF145" s="206">
        <v>190</v>
      </c>
      <c r="CG145" s="206">
        <v>232</v>
      </c>
      <c r="CH145" s="206">
        <v>341</v>
      </c>
      <c r="CI145" s="206">
        <v>818</v>
      </c>
      <c r="CJ145" s="206">
        <v>657</v>
      </c>
      <c r="CK145" s="206">
        <v>283</v>
      </c>
      <c r="CL145" s="206">
        <v>654</v>
      </c>
      <c r="CM145" s="206">
        <v>1514</v>
      </c>
      <c r="CN145" s="206">
        <v>841</v>
      </c>
      <c r="CO145" s="206">
        <v>1328</v>
      </c>
      <c r="CP145" s="206">
        <v>730</v>
      </c>
      <c r="CQ145" s="206">
        <v>325</v>
      </c>
      <c r="CR145" s="206">
        <v>153</v>
      </c>
      <c r="CS145" s="206">
        <v>243</v>
      </c>
      <c r="CT145" s="206">
        <v>209</v>
      </c>
      <c r="CU145" s="206">
        <v>773</v>
      </c>
      <c r="CV145" s="206">
        <v>822</v>
      </c>
      <c r="CW145" s="206">
        <v>197</v>
      </c>
      <c r="CX145" s="206">
        <v>484</v>
      </c>
      <c r="CY145" s="206">
        <v>999</v>
      </c>
      <c r="CZ145" s="206">
        <v>872</v>
      </c>
      <c r="DA145" s="206">
        <v>645</v>
      </c>
      <c r="DB145" s="206">
        <v>725</v>
      </c>
      <c r="DC145" s="206">
        <v>414</v>
      </c>
      <c r="DD145" s="206">
        <v>92</v>
      </c>
      <c r="DE145" s="206">
        <v>183</v>
      </c>
      <c r="DF145" s="206">
        <v>254</v>
      </c>
      <c r="DG145" s="206">
        <v>825</v>
      </c>
      <c r="DH145" s="205"/>
      <c r="DI145" s="205"/>
      <c r="DJ145" s="205"/>
      <c r="DK145" s="205"/>
      <c r="DL145" s="208"/>
    </row>
    <row r="146" spans="2:116" x14ac:dyDescent="0.25">
      <c r="B146" s="199" t="s">
        <v>56</v>
      </c>
      <c r="C146" s="200" t="s">
        <v>29</v>
      </c>
      <c r="D146" s="200" t="s">
        <v>29</v>
      </c>
      <c r="E146" s="239" t="s">
        <v>471</v>
      </c>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0"/>
      <c r="BA146" s="200"/>
      <c r="BB146" s="200"/>
      <c r="BC146" s="200"/>
      <c r="BD146" s="200"/>
      <c r="BE146" s="200"/>
      <c r="BF146" s="200"/>
      <c r="BG146" s="200"/>
      <c r="BH146" s="200"/>
      <c r="BI146" s="200"/>
      <c r="BJ146" s="200"/>
      <c r="BK146" s="200"/>
      <c r="BL146" s="200"/>
      <c r="BM146" s="200"/>
      <c r="BN146" s="200"/>
      <c r="BO146" s="200"/>
      <c r="BP146" s="200"/>
      <c r="BQ146" s="200"/>
      <c r="BR146" s="200"/>
      <c r="BS146" s="200"/>
      <c r="BT146" s="200"/>
      <c r="BU146" s="200"/>
      <c r="BV146" s="200"/>
      <c r="BW146" s="200"/>
      <c r="BX146" s="200"/>
      <c r="BY146" s="200"/>
      <c r="BZ146" s="200"/>
      <c r="CA146" s="200"/>
      <c r="CB146" s="200"/>
      <c r="CC146" s="200"/>
      <c r="CD146" s="200"/>
      <c r="CE146" s="200"/>
      <c r="CF146" s="200"/>
      <c r="CG146" s="200"/>
      <c r="CH146" s="200"/>
      <c r="CI146" s="200"/>
      <c r="CJ146" s="200"/>
      <c r="CK146" s="200"/>
      <c r="CL146" s="200"/>
      <c r="CM146" s="200"/>
      <c r="CN146" s="200"/>
      <c r="CO146" s="200"/>
      <c r="CP146" s="200"/>
      <c r="CQ146" s="200"/>
      <c r="CR146" s="200"/>
      <c r="CS146" s="200"/>
      <c r="CT146" s="200"/>
      <c r="CU146" s="200"/>
      <c r="CV146" s="200"/>
      <c r="CW146" s="200"/>
      <c r="CX146" s="200"/>
      <c r="CY146" s="200"/>
      <c r="CZ146" s="200"/>
      <c r="DA146" s="200"/>
      <c r="DB146" s="200"/>
      <c r="DC146" s="200"/>
      <c r="DD146" s="200"/>
      <c r="DE146" s="200"/>
      <c r="DF146" s="202">
        <v>74</v>
      </c>
      <c r="DG146" s="202">
        <v>133</v>
      </c>
      <c r="DH146" s="202">
        <v>147</v>
      </c>
      <c r="DI146" s="202">
        <v>91</v>
      </c>
      <c r="DJ146" s="202">
        <v>90</v>
      </c>
      <c r="DK146" s="202">
        <v>88</v>
      </c>
      <c r="DL146" s="201"/>
    </row>
    <row r="147" spans="2:116" x14ac:dyDescent="0.25">
      <c r="B147" s="199"/>
      <c r="C147" s="200"/>
      <c r="D147" s="200"/>
      <c r="E147" s="239" t="s">
        <v>472</v>
      </c>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0"/>
      <c r="BA147" s="200"/>
      <c r="BB147" s="200"/>
      <c r="BC147" s="200"/>
      <c r="BD147" s="200"/>
      <c r="BE147" s="200"/>
      <c r="BF147" s="200"/>
      <c r="BG147" s="200"/>
      <c r="BH147" s="200"/>
      <c r="BI147" s="200"/>
      <c r="BJ147" s="200"/>
      <c r="BK147" s="200"/>
      <c r="BL147" s="200"/>
      <c r="BM147" s="200"/>
      <c r="BN147" s="200"/>
      <c r="BO147" s="200"/>
      <c r="BP147" s="200"/>
      <c r="BQ147" s="200"/>
      <c r="BR147" s="200"/>
      <c r="BS147" s="200"/>
      <c r="BT147" s="200"/>
      <c r="BU147" s="200"/>
      <c r="BV147" s="200"/>
      <c r="BW147" s="200"/>
      <c r="BX147" s="200"/>
      <c r="BY147" s="200"/>
      <c r="BZ147" s="200"/>
      <c r="CA147" s="200"/>
      <c r="CB147" s="200"/>
      <c r="CC147" s="200"/>
      <c r="CD147" s="200"/>
      <c r="CE147" s="200"/>
      <c r="CF147" s="200"/>
      <c r="CG147" s="200"/>
      <c r="CH147" s="200"/>
      <c r="CI147" s="200"/>
      <c r="CJ147" s="200"/>
      <c r="CK147" s="200"/>
      <c r="CL147" s="200"/>
      <c r="CM147" s="200"/>
      <c r="CN147" s="200"/>
      <c r="CO147" s="200"/>
      <c r="CP147" s="200"/>
      <c r="CQ147" s="200"/>
      <c r="CR147" s="200"/>
      <c r="CS147" s="200"/>
      <c r="CT147" s="200"/>
      <c r="CU147" s="200"/>
      <c r="CV147" s="200"/>
      <c r="CW147" s="200"/>
      <c r="CX147" s="200"/>
      <c r="CY147" s="200"/>
      <c r="CZ147" s="200"/>
      <c r="DA147" s="200"/>
      <c r="DB147" s="200"/>
      <c r="DC147" s="200"/>
      <c r="DD147" s="200"/>
      <c r="DE147" s="200"/>
      <c r="DF147" s="202">
        <v>542</v>
      </c>
      <c r="DG147" s="202">
        <v>1292</v>
      </c>
      <c r="DH147" s="202">
        <v>1243</v>
      </c>
      <c r="DI147" s="202">
        <v>956</v>
      </c>
      <c r="DJ147" s="202">
        <v>735</v>
      </c>
      <c r="DK147" s="202">
        <v>808</v>
      </c>
      <c r="DL147" s="201"/>
    </row>
    <row r="148" spans="2:116" x14ac:dyDescent="0.25">
      <c r="B148" s="199"/>
      <c r="C148" s="200"/>
      <c r="D148" s="200"/>
      <c r="E148" s="239" t="s">
        <v>473</v>
      </c>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0"/>
      <c r="BA148" s="200"/>
      <c r="BB148" s="200"/>
      <c r="BC148" s="200"/>
      <c r="BD148" s="200"/>
      <c r="BE148" s="200"/>
      <c r="BF148" s="200"/>
      <c r="BG148" s="200"/>
      <c r="BH148" s="200"/>
      <c r="BI148" s="200"/>
      <c r="BJ148" s="200"/>
      <c r="BK148" s="200"/>
      <c r="BL148" s="200"/>
      <c r="BM148" s="200"/>
      <c r="BN148" s="200"/>
      <c r="BO148" s="200"/>
      <c r="BP148" s="200"/>
      <c r="BQ148" s="200"/>
      <c r="BR148" s="200"/>
      <c r="BS148" s="200"/>
      <c r="BT148" s="200"/>
      <c r="BU148" s="200"/>
      <c r="BV148" s="200"/>
      <c r="BW148" s="200"/>
      <c r="BX148" s="200"/>
      <c r="BY148" s="200"/>
      <c r="BZ148" s="200"/>
      <c r="CA148" s="200"/>
      <c r="CB148" s="200"/>
      <c r="CC148" s="200"/>
      <c r="CD148" s="200"/>
      <c r="CE148" s="200"/>
      <c r="CF148" s="200"/>
      <c r="CG148" s="200"/>
      <c r="CH148" s="200"/>
      <c r="CI148" s="200"/>
      <c r="CJ148" s="200"/>
      <c r="CK148" s="200"/>
      <c r="CL148" s="200"/>
      <c r="CM148" s="200"/>
      <c r="CN148" s="200"/>
      <c r="CO148" s="200"/>
      <c r="CP148" s="200"/>
      <c r="CQ148" s="200"/>
      <c r="CR148" s="200"/>
      <c r="CS148" s="200"/>
      <c r="CT148" s="200"/>
      <c r="CU148" s="200"/>
      <c r="CV148" s="200"/>
      <c r="CW148" s="200"/>
      <c r="CX148" s="200"/>
      <c r="CY148" s="200"/>
      <c r="CZ148" s="200"/>
      <c r="DA148" s="200"/>
      <c r="DB148" s="200"/>
      <c r="DC148" s="200"/>
      <c r="DD148" s="200"/>
      <c r="DE148" s="200"/>
      <c r="DF148" s="202">
        <v>725</v>
      </c>
      <c r="DG148" s="202">
        <v>160</v>
      </c>
      <c r="DH148" s="202">
        <v>109</v>
      </c>
      <c r="DI148" s="202">
        <v>47</v>
      </c>
      <c r="DJ148" s="202">
        <v>54</v>
      </c>
      <c r="DK148" s="202">
        <v>142</v>
      </c>
      <c r="DL148" s="201"/>
    </row>
    <row r="149" spans="2:116" x14ac:dyDescent="0.25">
      <c r="B149" s="199"/>
      <c r="C149" s="200"/>
      <c r="D149" s="200"/>
      <c r="E149" s="239" t="s">
        <v>474</v>
      </c>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0"/>
      <c r="BA149" s="200"/>
      <c r="BB149" s="200"/>
      <c r="BC149" s="200"/>
      <c r="BD149" s="200"/>
      <c r="BE149" s="200"/>
      <c r="BF149" s="200"/>
      <c r="BG149" s="200"/>
      <c r="BH149" s="200"/>
      <c r="BI149" s="200"/>
      <c r="BJ149" s="200"/>
      <c r="BK149" s="200"/>
      <c r="BL149" s="200"/>
      <c r="BM149" s="200"/>
      <c r="BN149" s="200"/>
      <c r="BO149" s="200"/>
      <c r="BP149" s="200"/>
      <c r="BQ149" s="200"/>
      <c r="BR149" s="200"/>
      <c r="BS149" s="200"/>
      <c r="BT149" s="200"/>
      <c r="BU149" s="200"/>
      <c r="BV149" s="200"/>
      <c r="BW149" s="200"/>
      <c r="BX149" s="200"/>
      <c r="BY149" s="200"/>
      <c r="BZ149" s="200"/>
      <c r="CA149" s="200"/>
      <c r="CB149" s="200"/>
      <c r="CC149" s="200"/>
      <c r="CD149" s="200"/>
      <c r="CE149" s="200"/>
      <c r="CF149" s="200"/>
      <c r="CG149" s="200"/>
      <c r="CH149" s="200"/>
      <c r="CI149" s="200"/>
      <c r="CJ149" s="200"/>
      <c r="CK149" s="200"/>
      <c r="CL149" s="200"/>
      <c r="CM149" s="200"/>
      <c r="CN149" s="200"/>
      <c r="CO149" s="200"/>
      <c r="CP149" s="200"/>
      <c r="CQ149" s="200"/>
      <c r="CR149" s="200"/>
      <c r="CS149" s="200"/>
      <c r="CT149" s="200"/>
      <c r="CU149" s="200"/>
      <c r="CV149" s="200"/>
      <c r="CW149" s="200"/>
      <c r="CX149" s="200"/>
      <c r="CY149" s="200"/>
      <c r="CZ149" s="200"/>
      <c r="DA149" s="200"/>
      <c r="DB149" s="200"/>
      <c r="DC149" s="200"/>
      <c r="DD149" s="200"/>
      <c r="DE149" s="200"/>
      <c r="DF149" s="202">
        <v>125</v>
      </c>
      <c r="DG149" s="202">
        <v>849</v>
      </c>
      <c r="DH149" s="202">
        <v>402</v>
      </c>
      <c r="DI149" s="202">
        <v>287</v>
      </c>
      <c r="DJ149" s="202">
        <v>393</v>
      </c>
      <c r="DK149" s="202">
        <v>825</v>
      </c>
      <c r="DL149" s="201"/>
    </row>
    <row r="150" spans="2:116" x14ac:dyDescent="0.25">
      <c r="B150" s="199"/>
      <c r="C150" s="200"/>
      <c r="D150" s="200"/>
      <c r="E150" s="239" t="s">
        <v>475</v>
      </c>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0"/>
      <c r="BA150" s="200"/>
      <c r="BB150" s="200"/>
      <c r="BC150" s="200"/>
      <c r="BD150" s="200"/>
      <c r="BE150" s="200"/>
      <c r="BF150" s="200"/>
      <c r="BG150" s="200"/>
      <c r="BH150" s="200"/>
      <c r="BI150" s="200"/>
      <c r="BJ150" s="200"/>
      <c r="BK150" s="200"/>
      <c r="BL150" s="200"/>
      <c r="BM150" s="200"/>
      <c r="BN150" s="200"/>
      <c r="BO150" s="200"/>
      <c r="BP150" s="200"/>
      <c r="BQ150" s="200"/>
      <c r="BR150" s="200"/>
      <c r="BS150" s="200"/>
      <c r="BT150" s="200"/>
      <c r="BU150" s="200"/>
      <c r="BV150" s="200"/>
      <c r="BW150" s="200"/>
      <c r="BX150" s="200"/>
      <c r="BY150" s="200"/>
      <c r="BZ150" s="202">
        <v>4299</v>
      </c>
      <c r="CA150" s="202">
        <v>5158</v>
      </c>
      <c r="CB150" s="202">
        <v>2803</v>
      </c>
      <c r="CC150" s="202">
        <v>3000</v>
      </c>
      <c r="CD150" s="202">
        <v>6635</v>
      </c>
      <c r="CE150" s="202">
        <v>3207</v>
      </c>
      <c r="CF150" s="202">
        <v>202</v>
      </c>
      <c r="CG150" s="202">
        <v>418</v>
      </c>
      <c r="CH150" s="202">
        <v>1783</v>
      </c>
      <c r="CI150" s="202">
        <v>2093</v>
      </c>
      <c r="CJ150" s="202">
        <v>1670</v>
      </c>
      <c r="CK150" s="202">
        <v>911</v>
      </c>
      <c r="CL150" s="202">
        <v>605</v>
      </c>
      <c r="CM150" s="202">
        <v>1604</v>
      </c>
      <c r="CN150" s="202">
        <v>1053</v>
      </c>
      <c r="CO150" s="202">
        <v>0</v>
      </c>
      <c r="CP150" s="202">
        <v>5424</v>
      </c>
      <c r="CQ150" s="202">
        <v>2988</v>
      </c>
      <c r="CR150" s="202">
        <v>61</v>
      </c>
      <c r="CS150" s="202">
        <v>280</v>
      </c>
      <c r="CT150" s="202">
        <v>1117</v>
      </c>
      <c r="CU150" s="202">
        <v>1674</v>
      </c>
      <c r="CV150" s="202">
        <v>1280</v>
      </c>
      <c r="CW150" s="202">
        <v>741</v>
      </c>
      <c r="CX150" s="202">
        <v>837</v>
      </c>
      <c r="CY150" s="202">
        <v>1127</v>
      </c>
      <c r="CZ150" s="202">
        <v>2272</v>
      </c>
      <c r="DA150" s="202">
        <v>3020</v>
      </c>
      <c r="DB150" s="202">
        <v>5686</v>
      </c>
      <c r="DC150" s="202">
        <v>4439</v>
      </c>
      <c r="DD150" s="202">
        <v>399</v>
      </c>
      <c r="DE150" s="202">
        <v>525</v>
      </c>
      <c r="DF150" s="202">
        <v>1466</v>
      </c>
      <c r="DG150" s="202">
        <v>2434</v>
      </c>
      <c r="DH150" s="202">
        <v>1901</v>
      </c>
      <c r="DI150" s="200"/>
      <c r="DJ150" s="200"/>
      <c r="DK150" s="200"/>
      <c r="DL150" s="201"/>
    </row>
    <row r="151" spans="2:116" ht="30" x14ac:dyDescent="0.25">
      <c r="B151" s="204" t="s">
        <v>59</v>
      </c>
      <c r="C151" s="205" t="s">
        <v>77</v>
      </c>
      <c r="D151" s="205" t="s">
        <v>77</v>
      </c>
      <c r="E151" s="240" t="s">
        <v>471</v>
      </c>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c r="BC151" s="205"/>
      <c r="BD151" s="205"/>
      <c r="BE151" s="205"/>
      <c r="BF151" s="205"/>
      <c r="BG151" s="205"/>
      <c r="BH151" s="205"/>
      <c r="BI151" s="205"/>
      <c r="BJ151" s="205"/>
      <c r="BK151" s="205"/>
      <c r="BL151" s="205"/>
      <c r="BM151" s="205"/>
      <c r="BN151" s="205"/>
      <c r="BO151" s="205"/>
      <c r="BP151" s="205"/>
      <c r="BQ151" s="205"/>
      <c r="BR151" s="205"/>
      <c r="BS151" s="205"/>
      <c r="BT151" s="205"/>
      <c r="BU151" s="205"/>
      <c r="BV151" s="205"/>
      <c r="BW151" s="205"/>
      <c r="BX151" s="205"/>
      <c r="BY151" s="205"/>
      <c r="BZ151" s="205"/>
      <c r="CA151" s="205"/>
      <c r="CB151" s="205"/>
      <c r="CC151" s="205"/>
      <c r="CD151" s="205"/>
      <c r="CE151" s="205"/>
      <c r="CF151" s="205"/>
      <c r="CG151" s="205"/>
      <c r="CH151" s="205"/>
      <c r="CI151" s="205"/>
      <c r="CJ151" s="205"/>
      <c r="CK151" s="205"/>
      <c r="CL151" s="205"/>
      <c r="CM151" s="205"/>
      <c r="CN151" s="205"/>
      <c r="CO151" s="205"/>
      <c r="CP151" s="205"/>
      <c r="CQ151" s="205"/>
      <c r="CR151" s="205"/>
      <c r="CS151" s="205"/>
      <c r="CT151" s="205"/>
      <c r="CU151" s="205"/>
      <c r="CV151" s="205"/>
      <c r="CW151" s="205"/>
      <c r="CX151" s="205"/>
      <c r="CY151" s="205"/>
      <c r="CZ151" s="205"/>
      <c r="DA151" s="205"/>
      <c r="DB151" s="205"/>
      <c r="DC151" s="205"/>
      <c r="DD151" s="205"/>
      <c r="DE151" s="205"/>
      <c r="DF151" s="206">
        <v>0</v>
      </c>
      <c r="DG151" s="206">
        <v>0</v>
      </c>
      <c r="DH151" s="206">
        <v>0</v>
      </c>
      <c r="DI151" s="206">
        <v>0</v>
      </c>
      <c r="DJ151" s="206">
        <v>0</v>
      </c>
      <c r="DK151" s="206">
        <v>0</v>
      </c>
      <c r="DL151" s="207">
        <v>0</v>
      </c>
    </row>
    <row r="152" spans="2:116" x14ac:dyDescent="0.25">
      <c r="B152" s="204"/>
      <c r="C152" s="205"/>
      <c r="D152" s="205"/>
      <c r="E152" s="240" t="s">
        <v>472</v>
      </c>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c r="BC152" s="205"/>
      <c r="BD152" s="205"/>
      <c r="BE152" s="205"/>
      <c r="BF152" s="205"/>
      <c r="BG152" s="205"/>
      <c r="BH152" s="205"/>
      <c r="BI152" s="205"/>
      <c r="BJ152" s="205"/>
      <c r="BK152" s="205"/>
      <c r="BL152" s="205"/>
      <c r="BM152" s="205"/>
      <c r="BN152" s="205"/>
      <c r="BO152" s="205"/>
      <c r="BP152" s="205"/>
      <c r="BQ152" s="205"/>
      <c r="BR152" s="205"/>
      <c r="BS152" s="205"/>
      <c r="BT152" s="205"/>
      <c r="BU152" s="205"/>
      <c r="BV152" s="205"/>
      <c r="BW152" s="205"/>
      <c r="BX152" s="205"/>
      <c r="BY152" s="205"/>
      <c r="BZ152" s="205"/>
      <c r="CA152" s="205"/>
      <c r="CB152" s="205"/>
      <c r="CC152" s="205"/>
      <c r="CD152" s="205"/>
      <c r="CE152" s="205"/>
      <c r="CF152" s="205"/>
      <c r="CG152" s="205"/>
      <c r="CH152" s="205"/>
      <c r="CI152" s="205"/>
      <c r="CJ152" s="205"/>
      <c r="CK152" s="205"/>
      <c r="CL152" s="205"/>
      <c r="CM152" s="205"/>
      <c r="CN152" s="205"/>
      <c r="CO152" s="205"/>
      <c r="CP152" s="205"/>
      <c r="CQ152" s="205"/>
      <c r="CR152" s="205"/>
      <c r="CS152" s="205"/>
      <c r="CT152" s="205"/>
      <c r="CU152" s="205"/>
      <c r="CV152" s="205"/>
      <c r="CW152" s="205"/>
      <c r="CX152" s="205"/>
      <c r="CY152" s="205"/>
      <c r="CZ152" s="205"/>
      <c r="DA152" s="205"/>
      <c r="DB152" s="205"/>
      <c r="DC152" s="205"/>
      <c r="DD152" s="205"/>
      <c r="DE152" s="205"/>
      <c r="DF152" s="206">
        <v>0</v>
      </c>
      <c r="DG152" s="206">
        <v>0</v>
      </c>
      <c r="DH152" s="206">
        <v>0</v>
      </c>
      <c r="DI152" s="206">
        <v>0</v>
      </c>
      <c r="DJ152" s="206">
        <v>0</v>
      </c>
      <c r="DK152" s="206">
        <v>0</v>
      </c>
      <c r="DL152" s="207">
        <v>0</v>
      </c>
    </row>
    <row r="153" spans="2:116" x14ac:dyDescent="0.25">
      <c r="B153" s="204"/>
      <c r="C153" s="205"/>
      <c r="D153" s="205"/>
      <c r="E153" s="240" t="s">
        <v>473</v>
      </c>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c r="BC153" s="205"/>
      <c r="BD153" s="205"/>
      <c r="BE153" s="205"/>
      <c r="BF153" s="205"/>
      <c r="BG153" s="205"/>
      <c r="BH153" s="205"/>
      <c r="BI153" s="205"/>
      <c r="BJ153" s="205"/>
      <c r="BK153" s="205"/>
      <c r="BL153" s="205"/>
      <c r="BM153" s="205"/>
      <c r="BN153" s="205"/>
      <c r="BO153" s="205"/>
      <c r="BP153" s="205"/>
      <c r="BQ153" s="205"/>
      <c r="BR153" s="205"/>
      <c r="BS153" s="205"/>
      <c r="BT153" s="205"/>
      <c r="BU153" s="205"/>
      <c r="BV153" s="205"/>
      <c r="BW153" s="205"/>
      <c r="BX153" s="205"/>
      <c r="BY153" s="205"/>
      <c r="BZ153" s="205"/>
      <c r="CA153" s="205"/>
      <c r="CB153" s="205"/>
      <c r="CC153" s="205"/>
      <c r="CD153" s="205"/>
      <c r="CE153" s="205"/>
      <c r="CF153" s="205"/>
      <c r="CG153" s="205"/>
      <c r="CH153" s="205"/>
      <c r="CI153" s="205"/>
      <c r="CJ153" s="205"/>
      <c r="CK153" s="205"/>
      <c r="CL153" s="205"/>
      <c r="CM153" s="205"/>
      <c r="CN153" s="205"/>
      <c r="CO153" s="205"/>
      <c r="CP153" s="205"/>
      <c r="CQ153" s="205"/>
      <c r="CR153" s="205"/>
      <c r="CS153" s="205"/>
      <c r="CT153" s="205"/>
      <c r="CU153" s="205"/>
      <c r="CV153" s="205"/>
      <c r="CW153" s="205"/>
      <c r="CX153" s="205"/>
      <c r="CY153" s="205"/>
      <c r="CZ153" s="205"/>
      <c r="DA153" s="205"/>
      <c r="DB153" s="205"/>
      <c r="DC153" s="205"/>
      <c r="DD153" s="205"/>
      <c r="DE153" s="205"/>
      <c r="DF153" s="206">
        <v>0</v>
      </c>
      <c r="DG153" s="206">
        <v>0</v>
      </c>
      <c r="DH153" s="206">
        <v>0</v>
      </c>
      <c r="DI153" s="206">
        <v>0</v>
      </c>
      <c r="DJ153" s="206">
        <v>0</v>
      </c>
      <c r="DK153" s="206">
        <v>0</v>
      </c>
      <c r="DL153" s="207">
        <v>0</v>
      </c>
    </row>
    <row r="154" spans="2:116" x14ac:dyDescent="0.25">
      <c r="B154" s="204"/>
      <c r="C154" s="205"/>
      <c r="D154" s="205"/>
      <c r="E154" s="240" t="s">
        <v>474</v>
      </c>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c r="AI154" s="205"/>
      <c r="AJ154" s="205"/>
      <c r="AK154" s="205"/>
      <c r="AL154" s="205"/>
      <c r="AM154" s="205"/>
      <c r="AN154" s="205"/>
      <c r="AO154" s="205"/>
      <c r="AP154" s="205"/>
      <c r="AQ154" s="205"/>
      <c r="AR154" s="205"/>
      <c r="AS154" s="205"/>
      <c r="AT154" s="205"/>
      <c r="AU154" s="205"/>
      <c r="AV154" s="205"/>
      <c r="AW154" s="205"/>
      <c r="AX154" s="205"/>
      <c r="AY154" s="205"/>
      <c r="AZ154" s="205"/>
      <c r="BA154" s="205"/>
      <c r="BB154" s="205"/>
      <c r="BC154" s="205"/>
      <c r="BD154" s="205"/>
      <c r="BE154" s="205"/>
      <c r="BF154" s="205"/>
      <c r="BG154" s="205"/>
      <c r="BH154" s="205"/>
      <c r="BI154" s="205"/>
      <c r="BJ154" s="205"/>
      <c r="BK154" s="205"/>
      <c r="BL154" s="205"/>
      <c r="BM154" s="205"/>
      <c r="BN154" s="205"/>
      <c r="BO154" s="205"/>
      <c r="BP154" s="205"/>
      <c r="BQ154" s="205"/>
      <c r="BR154" s="205"/>
      <c r="BS154" s="205"/>
      <c r="BT154" s="205"/>
      <c r="BU154" s="205"/>
      <c r="BV154" s="205"/>
      <c r="BW154" s="205"/>
      <c r="BX154" s="205"/>
      <c r="BY154" s="205"/>
      <c r="BZ154" s="205"/>
      <c r="CA154" s="205"/>
      <c r="CB154" s="205"/>
      <c r="CC154" s="205"/>
      <c r="CD154" s="205"/>
      <c r="CE154" s="205"/>
      <c r="CF154" s="205"/>
      <c r="CG154" s="205"/>
      <c r="CH154" s="205"/>
      <c r="CI154" s="205"/>
      <c r="CJ154" s="205"/>
      <c r="CK154" s="205"/>
      <c r="CL154" s="205"/>
      <c r="CM154" s="205"/>
      <c r="CN154" s="205"/>
      <c r="CO154" s="205"/>
      <c r="CP154" s="205"/>
      <c r="CQ154" s="205"/>
      <c r="CR154" s="205"/>
      <c r="CS154" s="205"/>
      <c r="CT154" s="205"/>
      <c r="CU154" s="205"/>
      <c r="CV154" s="205"/>
      <c r="CW154" s="205"/>
      <c r="CX154" s="205"/>
      <c r="CY154" s="205"/>
      <c r="CZ154" s="205"/>
      <c r="DA154" s="205"/>
      <c r="DB154" s="205"/>
      <c r="DC154" s="205"/>
      <c r="DD154" s="205"/>
      <c r="DE154" s="205"/>
      <c r="DF154" s="206">
        <v>0</v>
      </c>
      <c r="DG154" s="206">
        <v>0</v>
      </c>
      <c r="DH154" s="206">
        <v>0</v>
      </c>
      <c r="DI154" s="206">
        <v>0</v>
      </c>
      <c r="DJ154" s="206">
        <v>0</v>
      </c>
      <c r="DK154" s="206">
        <v>0</v>
      </c>
      <c r="DL154" s="207">
        <v>0</v>
      </c>
    </row>
    <row r="155" spans="2:116" x14ac:dyDescent="0.25">
      <c r="B155" s="204"/>
      <c r="C155" s="205"/>
      <c r="D155" s="205"/>
      <c r="E155" s="240" t="s">
        <v>475</v>
      </c>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205"/>
      <c r="AM155" s="205"/>
      <c r="AN155" s="205"/>
      <c r="AO155" s="205"/>
      <c r="AP155" s="205"/>
      <c r="AQ155" s="205"/>
      <c r="AR155" s="205"/>
      <c r="AS155" s="205"/>
      <c r="AT155" s="205"/>
      <c r="AU155" s="205"/>
      <c r="AV155" s="205"/>
      <c r="AW155" s="205"/>
      <c r="AX155" s="205"/>
      <c r="AY155" s="205"/>
      <c r="AZ155" s="205"/>
      <c r="BA155" s="205"/>
      <c r="BB155" s="205"/>
      <c r="BC155" s="205"/>
      <c r="BD155" s="205"/>
      <c r="BE155" s="205"/>
      <c r="BF155" s="205"/>
      <c r="BG155" s="205"/>
      <c r="BH155" s="205"/>
      <c r="BI155" s="205"/>
      <c r="BJ155" s="205"/>
      <c r="BK155" s="205"/>
      <c r="BL155" s="205"/>
      <c r="BM155" s="205"/>
      <c r="BN155" s="205"/>
      <c r="BO155" s="205"/>
      <c r="BP155" s="205"/>
      <c r="BQ155" s="205"/>
      <c r="BR155" s="205"/>
      <c r="BS155" s="205"/>
      <c r="BT155" s="205"/>
      <c r="BU155" s="205"/>
      <c r="BV155" s="205"/>
      <c r="BW155" s="205"/>
      <c r="BX155" s="205"/>
      <c r="BY155" s="205"/>
      <c r="BZ155" s="205"/>
      <c r="CA155" s="205"/>
      <c r="CB155" s="205"/>
      <c r="CC155" s="205"/>
      <c r="CD155" s="205"/>
      <c r="CE155" s="205"/>
      <c r="CF155" s="205"/>
      <c r="CG155" s="205"/>
      <c r="CH155" s="205"/>
      <c r="CI155" s="205"/>
      <c r="CJ155" s="205"/>
      <c r="CK155" s="205"/>
      <c r="CL155" s="205"/>
      <c r="CM155" s="205"/>
      <c r="CN155" s="205"/>
      <c r="CO155" s="205"/>
      <c r="CP155" s="205"/>
      <c r="CQ155" s="205"/>
      <c r="CR155" s="205"/>
      <c r="CS155" s="205"/>
      <c r="CT155" s="206">
        <v>428</v>
      </c>
      <c r="CU155" s="206">
        <v>418</v>
      </c>
      <c r="CV155" s="206">
        <v>254</v>
      </c>
      <c r="CW155" s="206">
        <v>202</v>
      </c>
      <c r="CX155" s="206">
        <v>235</v>
      </c>
      <c r="CY155" s="206">
        <v>379</v>
      </c>
      <c r="CZ155" s="206">
        <v>0</v>
      </c>
      <c r="DA155" s="206">
        <v>0</v>
      </c>
      <c r="DB155" s="206">
        <v>0</v>
      </c>
      <c r="DC155" s="206">
        <v>0</v>
      </c>
      <c r="DD155" s="206">
        <v>0</v>
      </c>
      <c r="DE155" s="206">
        <v>0</v>
      </c>
      <c r="DF155" s="206">
        <v>0</v>
      </c>
      <c r="DG155" s="206">
        <v>0</v>
      </c>
      <c r="DH155" s="206">
        <v>0</v>
      </c>
      <c r="DI155" s="206">
        <v>0</v>
      </c>
      <c r="DJ155" s="206">
        <v>0</v>
      </c>
      <c r="DK155" s="205"/>
      <c r="DL155" s="208"/>
    </row>
    <row r="156" spans="2:116" ht="30" x14ac:dyDescent="0.25">
      <c r="B156" s="199" t="s">
        <v>59</v>
      </c>
      <c r="C156" s="200" t="s">
        <v>4</v>
      </c>
      <c r="D156" s="200" t="s">
        <v>4</v>
      </c>
      <c r="E156" s="239" t="s">
        <v>471</v>
      </c>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0"/>
      <c r="BA156" s="200"/>
      <c r="BB156" s="200"/>
      <c r="BC156" s="200"/>
      <c r="BD156" s="200"/>
      <c r="BE156" s="200"/>
      <c r="BF156" s="200"/>
      <c r="BG156" s="200"/>
      <c r="BH156" s="200"/>
      <c r="BI156" s="200"/>
      <c r="BJ156" s="200"/>
      <c r="BK156" s="200"/>
      <c r="BL156" s="200"/>
      <c r="BM156" s="200"/>
      <c r="BN156" s="200"/>
      <c r="BO156" s="200"/>
      <c r="BP156" s="200"/>
      <c r="BQ156" s="200"/>
      <c r="BR156" s="200"/>
      <c r="BS156" s="200"/>
      <c r="BT156" s="200"/>
      <c r="BU156" s="200"/>
      <c r="BV156" s="200"/>
      <c r="BW156" s="200"/>
      <c r="BX156" s="200"/>
      <c r="BY156" s="200"/>
      <c r="BZ156" s="200"/>
      <c r="CA156" s="200"/>
      <c r="CB156" s="200"/>
      <c r="CC156" s="200"/>
      <c r="CD156" s="200"/>
      <c r="CE156" s="200"/>
      <c r="CF156" s="200"/>
      <c r="CG156" s="200"/>
      <c r="CH156" s="200"/>
      <c r="CI156" s="200"/>
      <c r="CJ156" s="200"/>
      <c r="CK156" s="200"/>
      <c r="CL156" s="200"/>
      <c r="CM156" s="200"/>
      <c r="CN156" s="200"/>
      <c r="CO156" s="200"/>
      <c r="CP156" s="200"/>
      <c r="CQ156" s="200"/>
      <c r="CR156" s="200"/>
      <c r="CS156" s="200"/>
      <c r="CT156" s="200"/>
      <c r="CU156" s="200"/>
      <c r="CV156" s="200"/>
      <c r="CW156" s="200"/>
      <c r="CX156" s="200"/>
      <c r="CY156" s="200"/>
      <c r="CZ156" s="200"/>
      <c r="DA156" s="200"/>
      <c r="DB156" s="200"/>
      <c r="DC156" s="200"/>
      <c r="DD156" s="200"/>
      <c r="DE156" s="200"/>
      <c r="DF156" s="200"/>
      <c r="DG156" s="200"/>
      <c r="DH156" s="200"/>
      <c r="DI156" s="200"/>
      <c r="DJ156" s="202">
        <v>13</v>
      </c>
      <c r="DK156" s="202">
        <v>13</v>
      </c>
      <c r="DL156" s="203">
        <v>47</v>
      </c>
    </row>
    <row r="157" spans="2:116" x14ac:dyDescent="0.25">
      <c r="B157" s="199"/>
      <c r="C157" s="200"/>
      <c r="D157" s="200"/>
      <c r="E157" s="239" t="s">
        <v>472</v>
      </c>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0"/>
      <c r="BA157" s="200"/>
      <c r="BB157" s="200"/>
      <c r="BC157" s="200"/>
      <c r="BD157" s="200"/>
      <c r="BE157" s="200"/>
      <c r="BF157" s="200"/>
      <c r="BG157" s="200"/>
      <c r="BH157" s="200"/>
      <c r="BI157" s="200"/>
      <c r="BJ157" s="200"/>
      <c r="BK157" s="200"/>
      <c r="BL157" s="200"/>
      <c r="BM157" s="200"/>
      <c r="BN157" s="200"/>
      <c r="BO157" s="200"/>
      <c r="BP157" s="200"/>
      <c r="BQ157" s="200"/>
      <c r="BR157" s="200"/>
      <c r="BS157" s="200"/>
      <c r="BT157" s="200"/>
      <c r="BU157" s="200"/>
      <c r="BV157" s="200"/>
      <c r="BW157" s="200"/>
      <c r="BX157" s="200"/>
      <c r="BY157" s="200"/>
      <c r="BZ157" s="200"/>
      <c r="CA157" s="200"/>
      <c r="CB157" s="200"/>
      <c r="CC157" s="200"/>
      <c r="CD157" s="200"/>
      <c r="CE157" s="200"/>
      <c r="CF157" s="200"/>
      <c r="CG157" s="200"/>
      <c r="CH157" s="200"/>
      <c r="CI157" s="200"/>
      <c r="CJ157" s="200"/>
      <c r="CK157" s="200"/>
      <c r="CL157" s="200"/>
      <c r="CM157" s="200"/>
      <c r="CN157" s="200"/>
      <c r="CO157" s="200"/>
      <c r="CP157" s="200"/>
      <c r="CQ157" s="200"/>
      <c r="CR157" s="200"/>
      <c r="CS157" s="200"/>
      <c r="CT157" s="200"/>
      <c r="CU157" s="200"/>
      <c r="CV157" s="200"/>
      <c r="CW157" s="200"/>
      <c r="CX157" s="200"/>
      <c r="CY157" s="200"/>
      <c r="CZ157" s="200"/>
      <c r="DA157" s="200"/>
      <c r="DB157" s="200"/>
      <c r="DC157" s="200"/>
      <c r="DD157" s="200"/>
      <c r="DE157" s="200"/>
      <c r="DF157" s="200"/>
      <c r="DG157" s="200"/>
      <c r="DH157" s="200"/>
      <c r="DI157" s="200"/>
      <c r="DJ157" s="202">
        <v>170</v>
      </c>
      <c r="DK157" s="202">
        <v>124</v>
      </c>
      <c r="DL157" s="203">
        <v>390</v>
      </c>
    </row>
    <row r="158" spans="2:116" x14ac:dyDescent="0.25">
      <c r="B158" s="199"/>
      <c r="C158" s="200"/>
      <c r="D158" s="200"/>
      <c r="E158" s="239" t="s">
        <v>473</v>
      </c>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0"/>
      <c r="AI158" s="200"/>
      <c r="AJ158" s="200"/>
      <c r="AK158" s="200"/>
      <c r="AL158" s="200"/>
      <c r="AM158" s="200"/>
      <c r="AN158" s="200"/>
      <c r="AO158" s="200"/>
      <c r="AP158" s="200"/>
      <c r="AQ158" s="200"/>
      <c r="AR158" s="200"/>
      <c r="AS158" s="200"/>
      <c r="AT158" s="200"/>
      <c r="AU158" s="200"/>
      <c r="AV158" s="200"/>
      <c r="AW158" s="200"/>
      <c r="AX158" s="200"/>
      <c r="AY158" s="200"/>
      <c r="AZ158" s="200"/>
      <c r="BA158" s="200"/>
      <c r="BB158" s="200"/>
      <c r="BC158" s="200"/>
      <c r="BD158" s="200"/>
      <c r="BE158" s="200"/>
      <c r="BF158" s="200"/>
      <c r="BG158" s="200"/>
      <c r="BH158" s="200"/>
      <c r="BI158" s="200"/>
      <c r="BJ158" s="200"/>
      <c r="BK158" s="200"/>
      <c r="BL158" s="200"/>
      <c r="BM158" s="200"/>
      <c r="BN158" s="200"/>
      <c r="BO158" s="200"/>
      <c r="BP158" s="200"/>
      <c r="BQ158" s="200"/>
      <c r="BR158" s="200"/>
      <c r="BS158" s="200"/>
      <c r="BT158" s="200"/>
      <c r="BU158" s="200"/>
      <c r="BV158" s="200"/>
      <c r="BW158" s="200"/>
      <c r="BX158" s="200"/>
      <c r="BY158" s="200"/>
      <c r="BZ158" s="200"/>
      <c r="CA158" s="200"/>
      <c r="CB158" s="200"/>
      <c r="CC158" s="200"/>
      <c r="CD158" s="200"/>
      <c r="CE158" s="200"/>
      <c r="CF158" s="200"/>
      <c r="CG158" s="200"/>
      <c r="CH158" s="200"/>
      <c r="CI158" s="200"/>
      <c r="CJ158" s="200"/>
      <c r="CK158" s="200"/>
      <c r="CL158" s="200"/>
      <c r="CM158" s="200"/>
      <c r="CN158" s="200"/>
      <c r="CO158" s="200"/>
      <c r="CP158" s="200"/>
      <c r="CQ158" s="200"/>
      <c r="CR158" s="200"/>
      <c r="CS158" s="200"/>
      <c r="CT158" s="200"/>
      <c r="CU158" s="200"/>
      <c r="CV158" s="200"/>
      <c r="CW158" s="200"/>
      <c r="CX158" s="200"/>
      <c r="CY158" s="200"/>
      <c r="CZ158" s="200"/>
      <c r="DA158" s="200"/>
      <c r="DB158" s="200"/>
      <c r="DC158" s="200"/>
      <c r="DD158" s="200"/>
      <c r="DE158" s="200"/>
      <c r="DF158" s="200"/>
      <c r="DG158" s="200"/>
      <c r="DH158" s="200"/>
      <c r="DI158" s="200"/>
      <c r="DJ158" s="202">
        <v>4</v>
      </c>
      <c r="DK158" s="202">
        <v>31</v>
      </c>
      <c r="DL158" s="203">
        <v>41</v>
      </c>
    </row>
    <row r="159" spans="2:116" x14ac:dyDescent="0.25">
      <c r="B159" s="199"/>
      <c r="C159" s="200"/>
      <c r="D159" s="200"/>
      <c r="E159" s="239" t="s">
        <v>474</v>
      </c>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c r="AI159" s="200"/>
      <c r="AJ159" s="200"/>
      <c r="AK159" s="200"/>
      <c r="AL159" s="200"/>
      <c r="AM159" s="200"/>
      <c r="AN159" s="200"/>
      <c r="AO159" s="200"/>
      <c r="AP159" s="200"/>
      <c r="AQ159" s="200"/>
      <c r="AR159" s="200"/>
      <c r="AS159" s="200"/>
      <c r="AT159" s="200"/>
      <c r="AU159" s="200"/>
      <c r="AV159" s="200"/>
      <c r="AW159" s="200"/>
      <c r="AX159" s="200"/>
      <c r="AY159" s="200"/>
      <c r="AZ159" s="200"/>
      <c r="BA159" s="200"/>
      <c r="BB159" s="200"/>
      <c r="BC159" s="200"/>
      <c r="BD159" s="200"/>
      <c r="BE159" s="200"/>
      <c r="BF159" s="200"/>
      <c r="BG159" s="200"/>
      <c r="BH159" s="200"/>
      <c r="BI159" s="200"/>
      <c r="BJ159" s="200"/>
      <c r="BK159" s="200"/>
      <c r="BL159" s="200"/>
      <c r="BM159" s="200"/>
      <c r="BN159" s="200"/>
      <c r="BO159" s="200"/>
      <c r="BP159" s="200"/>
      <c r="BQ159" s="200"/>
      <c r="BR159" s="200"/>
      <c r="BS159" s="200"/>
      <c r="BT159" s="200"/>
      <c r="BU159" s="200"/>
      <c r="BV159" s="200"/>
      <c r="BW159" s="200"/>
      <c r="BX159" s="200"/>
      <c r="BY159" s="200"/>
      <c r="BZ159" s="200"/>
      <c r="CA159" s="200"/>
      <c r="CB159" s="200"/>
      <c r="CC159" s="200"/>
      <c r="CD159" s="200"/>
      <c r="CE159" s="200"/>
      <c r="CF159" s="200"/>
      <c r="CG159" s="200"/>
      <c r="CH159" s="200"/>
      <c r="CI159" s="200"/>
      <c r="CJ159" s="200"/>
      <c r="CK159" s="200"/>
      <c r="CL159" s="200"/>
      <c r="CM159" s="200"/>
      <c r="CN159" s="200"/>
      <c r="CO159" s="200"/>
      <c r="CP159" s="200"/>
      <c r="CQ159" s="200"/>
      <c r="CR159" s="200"/>
      <c r="CS159" s="200"/>
      <c r="CT159" s="200"/>
      <c r="CU159" s="200"/>
      <c r="CV159" s="200"/>
      <c r="CW159" s="200"/>
      <c r="CX159" s="200"/>
      <c r="CY159" s="200"/>
      <c r="CZ159" s="200"/>
      <c r="DA159" s="200"/>
      <c r="DB159" s="200"/>
      <c r="DC159" s="200"/>
      <c r="DD159" s="200"/>
      <c r="DE159" s="200"/>
      <c r="DF159" s="200"/>
      <c r="DG159" s="200"/>
      <c r="DH159" s="200"/>
      <c r="DI159" s="200"/>
      <c r="DJ159" s="202">
        <v>45</v>
      </c>
      <c r="DK159" s="202">
        <v>110</v>
      </c>
      <c r="DL159" s="203">
        <v>185</v>
      </c>
    </row>
    <row r="160" spans="2:116" x14ac:dyDescent="0.25">
      <c r="B160" s="199"/>
      <c r="C160" s="200"/>
      <c r="D160" s="200"/>
      <c r="E160" s="239" t="s">
        <v>475</v>
      </c>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c r="AI160" s="200"/>
      <c r="AJ160" s="200"/>
      <c r="AK160" s="200"/>
      <c r="AL160" s="200"/>
      <c r="AM160" s="200"/>
      <c r="AN160" s="200"/>
      <c r="AO160" s="200"/>
      <c r="AP160" s="200"/>
      <c r="AQ160" s="200"/>
      <c r="AR160" s="200"/>
      <c r="AS160" s="200"/>
      <c r="AT160" s="200"/>
      <c r="AU160" s="200"/>
      <c r="AV160" s="200"/>
      <c r="AW160" s="200"/>
      <c r="AX160" s="200"/>
      <c r="AY160" s="200"/>
      <c r="AZ160" s="200"/>
      <c r="BA160" s="200"/>
      <c r="BB160" s="200"/>
      <c r="BC160" s="200"/>
      <c r="BD160" s="200"/>
      <c r="BE160" s="200"/>
      <c r="BF160" s="200"/>
      <c r="BG160" s="200"/>
      <c r="BH160" s="200"/>
      <c r="BI160" s="200"/>
      <c r="BJ160" s="200"/>
      <c r="BK160" s="200"/>
      <c r="BL160" s="200"/>
      <c r="BM160" s="200"/>
      <c r="BN160" s="200"/>
      <c r="BO160" s="200"/>
      <c r="BP160" s="200"/>
      <c r="BQ160" s="200"/>
      <c r="BR160" s="200"/>
      <c r="BS160" s="200"/>
      <c r="BT160" s="200"/>
      <c r="BU160" s="200"/>
      <c r="BV160" s="200"/>
      <c r="BW160" s="200"/>
      <c r="BX160" s="200"/>
      <c r="BY160" s="200"/>
      <c r="BZ160" s="202">
        <v>422</v>
      </c>
      <c r="CA160" s="202">
        <v>333</v>
      </c>
      <c r="CB160" s="202">
        <v>748</v>
      </c>
      <c r="CC160" s="202">
        <v>546</v>
      </c>
      <c r="CD160" s="202">
        <v>492</v>
      </c>
      <c r="CE160" s="202">
        <v>302</v>
      </c>
      <c r="CF160" s="202">
        <v>12</v>
      </c>
      <c r="CG160" s="202">
        <v>204</v>
      </c>
      <c r="CH160" s="202">
        <v>381</v>
      </c>
      <c r="CI160" s="202">
        <v>418</v>
      </c>
      <c r="CJ160" s="202">
        <v>513</v>
      </c>
      <c r="CK160" s="202">
        <v>320</v>
      </c>
      <c r="CL160" s="202">
        <v>361</v>
      </c>
      <c r="CM160" s="202">
        <v>114</v>
      </c>
      <c r="CN160" s="202">
        <v>519</v>
      </c>
      <c r="CO160" s="202">
        <v>238</v>
      </c>
      <c r="CP160" s="202">
        <v>581</v>
      </c>
      <c r="CQ160" s="202">
        <v>197</v>
      </c>
      <c r="CR160" s="202">
        <v>24</v>
      </c>
      <c r="CS160" s="202">
        <v>326</v>
      </c>
      <c r="CT160" s="202">
        <v>225</v>
      </c>
      <c r="CU160" s="202">
        <v>634</v>
      </c>
      <c r="CV160" s="202">
        <v>1119</v>
      </c>
      <c r="CW160" s="202">
        <v>400</v>
      </c>
      <c r="CX160" s="202">
        <v>389</v>
      </c>
      <c r="CY160" s="202">
        <v>292</v>
      </c>
      <c r="CZ160" s="202">
        <v>887</v>
      </c>
      <c r="DA160" s="202">
        <v>366</v>
      </c>
      <c r="DB160" s="202">
        <v>328</v>
      </c>
      <c r="DC160" s="202">
        <v>397</v>
      </c>
      <c r="DD160" s="202">
        <v>24</v>
      </c>
      <c r="DE160" s="202">
        <v>364</v>
      </c>
      <c r="DF160" s="202">
        <v>149</v>
      </c>
      <c r="DG160" s="202">
        <v>801</v>
      </c>
      <c r="DH160" s="202">
        <v>2404</v>
      </c>
      <c r="DI160" s="202">
        <v>437</v>
      </c>
      <c r="DJ160" s="200"/>
      <c r="DK160" s="200"/>
      <c r="DL160" s="201"/>
    </row>
    <row r="161" spans="2:116" ht="30" x14ac:dyDescent="0.25">
      <c r="B161" s="204" t="s">
        <v>59</v>
      </c>
      <c r="C161" s="205" t="s">
        <v>14</v>
      </c>
      <c r="D161" s="205" t="s">
        <v>14</v>
      </c>
      <c r="E161" s="240" t="s">
        <v>471</v>
      </c>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5"/>
      <c r="AX161" s="205"/>
      <c r="AY161" s="205"/>
      <c r="AZ161" s="205"/>
      <c r="BA161" s="205"/>
      <c r="BB161" s="205"/>
      <c r="BC161" s="205"/>
      <c r="BD161" s="205"/>
      <c r="BE161" s="205"/>
      <c r="BF161" s="205"/>
      <c r="BG161" s="205"/>
      <c r="BH161" s="205"/>
      <c r="BI161" s="205"/>
      <c r="BJ161" s="205"/>
      <c r="BK161" s="205"/>
      <c r="BL161" s="205"/>
      <c r="BM161" s="205"/>
      <c r="BN161" s="205"/>
      <c r="BO161" s="205"/>
      <c r="BP161" s="205"/>
      <c r="BQ161" s="205"/>
      <c r="BR161" s="205"/>
      <c r="BS161" s="205"/>
      <c r="BT161" s="205"/>
      <c r="BU161" s="205"/>
      <c r="BV161" s="205"/>
      <c r="BW161" s="205"/>
      <c r="BX161" s="205"/>
      <c r="BY161" s="205"/>
      <c r="BZ161" s="205"/>
      <c r="CA161" s="205"/>
      <c r="CB161" s="205"/>
      <c r="CC161" s="205"/>
      <c r="CD161" s="205"/>
      <c r="CE161" s="205"/>
      <c r="CF161" s="205"/>
      <c r="CG161" s="205"/>
      <c r="CH161" s="205"/>
      <c r="CI161" s="205"/>
      <c r="CJ161" s="205"/>
      <c r="CK161" s="205"/>
      <c r="CL161" s="205"/>
      <c r="CM161" s="205"/>
      <c r="CN161" s="205"/>
      <c r="CO161" s="205"/>
      <c r="CP161" s="205"/>
      <c r="CQ161" s="205"/>
      <c r="CR161" s="205"/>
      <c r="CS161" s="205"/>
      <c r="CT161" s="205"/>
      <c r="CU161" s="205"/>
      <c r="CV161" s="205"/>
      <c r="CW161" s="205"/>
      <c r="CX161" s="205"/>
      <c r="CY161" s="205"/>
      <c r="CZ161" s="205"/>
      <c r="DA161" s="205"/>
      <c r="DB161" s="205"/>
      <c r="DC161" s="205"/>
      <c r="DD161" s="205"/>
      <c r="DE161" s="205"/>
      <c r="DF161" s="205"/>
      <c r="DG161" s="205"/>
      <c r="DH161" s="205"/>
      <c r="DI161" s="205"/>
      <c r="DJ161" s="206">
        <v>10</v>
      </c>
      <c r="DK161" s="206">
        <v>41</v>
      </c>
      <c r="DL161" s="207">
        <v>57</v>
      </c>
    </row>
    <row r="162" spans="2:116" x14ac:dyDescent="0.25">
      <c r="B162" s="204"/>
      <c r="C162" s="205"/>
      <c r="D162" s="205"/>
      <c r="E162" s="240" t="s">
        <v>472</v>
      </c>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05"/>
      <c r="BC162" s="205"/>
      <c r="BD162" s="205"/>
      <c r="BE162" s="205"/>
      <c r="BF162" s="205"/>
      <c r="BG162" s="205"/>
      <c r="BH162" s="205"/>
      <c r="BI162" s="205"/>
      <c r="BJ162" s="205"/>
      <c r="BK162" s="205"/>
      <c r="BL162" s="205"/>
      <c r="BM162" s="205"/>
      <c r="BN162" s="205"/>
      <c r="BO162" s="205"/>
      <c r="BP162" s="205"/>
      <c r="BQ162" s="205"/>
      <c r="BR162" s="205"/>
      <c r="BS162" s="205"/>
      <c r="BT162" s="205"/>
      <c r="BU162" s="205"/>
      <c r="BV162" s="205"/>
      <c r="BW162" s="205"/>
      <c r="BX162" s="205"/>
      <c r="BY162" s="205"/>
      <c r="BZ162" s="205"/>
      <c r="CA162" s="205"/>
      <c r="CB162" s="205"/>
      <c r="CC162" s="205"/>
      <c r="CD162" s="205"/>
      <c r="CE162" s="205"/>
      <c r="CF162" s="205"/>
      <c r="CG162" s="205"/>
      <c r="CH162" s="205"/>
      <c r="CI162" s="205"/>
      <c r="CJ162" s="205"/>
      <c r="CK162" s="205"/>
      <c r="CL162" s="205"/>
      <c r="CM162" s="205"/>
      <c r="CN162" s="205"/>
      <c r="CO162" s="205"/>
      <c r="CP162" s="205"/>
      <c r="CQ162" s="205"/>
      <c r="CR162" s="205"/>
      <c r="CS162" s="205"/>
      <c r="CT162" s="205"/>
      <c r="CU162" s="205"/>
      <c r="CV162" s="205"/>
      <c r="CW162" s="205"/>
      <c r="CX162" s="205"/>
      <c r="CY162" s="205"/>
      <c r="CZ162" s="205"/>
      <c r="DA162" s="205"/>
      <c r="DB162" s="205"/>
      <c r="DC162" s="205"/>
      <c r="DD162" s="205"/>
      <c r="DE162" s="205"/>
      <c r="DF162" s="205"/>
      <c r="DG162" s="205"/>
      <c r="DH162" s="205"/>
      <c r="DI162" s="205"/>
      <c r="DJ162" s="206">
        <v>165</v>
      </c>
      <c r="DK162" s="206">
        <v>611</v>
      </c>
      <c r="DL162" s="207">
        <v>1218</v>
      </c>
    </row>
    <row r="163" spans="2:116" x14ac:dyDescent="0.25">
      <c r="B163" s="204"/>
      <c r="C163" s="205"/>
      <c r="D163" s="205"/>
      <c r="E163" s="240" t="s">
        <v>473</v>
      </c>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c r="AQ163" s="205"/>
      <c r="AR163" s="205"/>
      <c r="AS163" s="205"/>
      <c r="AT163" s="205"/>
      <c r="AU163" s="205"/>
      <c r="AV163" s="205"/>
      <c r="AW163" s="205"/>
      <c r="AX163" s="205"/>
      <c r="AY163" s="205"/>
      <c r="AZ163" s="205"/>
      <c r="BA163" s="205"/>
      <c r="BB163" s="205"/>
      <c r="BC163" s="205"/>
      <c r="BD163" s="205"/>
      <c r="BE163" s="205"/>
      <c r="BF163" s="205"/>
      <c r="BG163" s="205"/>
      <c r="BH163" s="205"/>
      <c r="BI163" s="205"/>
      <c r="BJ163" s="205"/>
      <c r="BK163" s="205"/>
      <c r="BL163" s="205"/>
      <c r="BM163" s="205"/>
      <c r="BN163" s="205"/>
      <c r="BO163" s="205"/>
      <c r="BP163" s="205"/>
      <c r="BQ163" s="205"/>
      <c r="BR163" s="205"/>
      <c r="BS163" s="205"/>
      <c r="BT163" s="205"/>
      <c r="BU163" s="205"/>
      <c r="BV163" s="205"/>
      <c r="BW163" s="205"/>
      <c r="BX163" s="205"/>
      <c r="BY163" s="205"/>
      <c r="BZ163" s="205"/>
      <c r="CA163" s="205"/>
      <c r="CB163" s="205"/>
      <c r="CC163" s="205"/>
      <c r="CD163" s="205"/>
      <c r="CE163" s="205"/>
      <c r="CF163" s="205"/>
      <c r="CG163" s="205"/>
      <c r="CH163" s="205"/>
      <c r="CI163" s="205"/>
      <c r="CJ163" s="205"/>
      <c r="CK163" s="205"/>
      <c r="CL163" s="205"/>
      <c r="CM163" s="205"/>
      <c r="CN163" s="205"/>
      <c r="CO163" s="205"/>
      <c r="CP163" s="205"/>
      <c r="CQ163" s="205"/>
      <c r="CR163" s="205"/>
      <c r="CS163" s="205"/>
      <c r="CT163" s="205"/>
      <c r="CU163" s="205"/>
      <c r="CV163" s="205"/>
      <c r="CW163" s="205"/>
      <c r="CX163" s="205"/>
      <c r="CY163" s="205"/>
      <c r="CZ163" s="205"/>
      <c r="DA163" s="205"/>
      <c r="DB163" s="205"/>
      <c r="DC163" s="205"/>
      <c r="DD163" s="205"/>
      <c r="DE163" s="205"/>
      <c r="DF163" s="205"/>
      <c r="DG163" s="205"/>
      <c r="DH163" s="205"/>
      <c r="DI163" s="205"/>
      <c r="DJ163" s="206">
        <v>3</v>
      </c>
      <c r="DK163" s="206">
        <v>24</v>
      </c>
      <c r="DL163" s="207">
        <v>30</v>
      </c>
    </row>
    <row r="164" spans="2:116" x14ac:dyDescent="0.25">
      <c r="B164" s="204"/>
      <c r="C164" s="205"/>
      <c r="D164" s="205"/>
      <c r="E164" s="240" t="s">
        <v>474</v>
      </c>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c r="AQ164" s="205"/>
      <c r="AR164" s="205"/>
      <c r="AS164" s="205"/>
      <c r="AT164" s="205"/>
      <c r="AU164" s="205"/>
      <c r="AV164" s="205"/>
      <c r="AW164" s="205"/>
      <c r="AX164" s="205"/>
      <c r="AY164" s="205"/>
      <c r="AZ164" s="205"/>
      <c r="BA164" s="205"/>
      <c r="BB164" s="205"/>
      <c r="BC164" s="205"/>
      <c r="BD164" s="205"/>
      <c r="BE164" s="205"/>
      <c r="BF164" s="205"/>
      <c r="BG164" s="205"/>
      <c r="BH164" s="205"/>
      <c r="BI164" s="205"/>
      <c r="BJ164" s="205"/>
      <c r="BK164" s="205"/>
      <c r="BL164" s="205"/>
      <c r="BM164" s="205"/>
      <c r="BN164" s="205"/>
      <c r="BO164" s="205"/>
      <c r="BP164" s="205"/>
      <c r="BQ164" s="205"/>
      <c r="BR164" s="205"/>
      <c r="BS164" s="205"/>
      <c r="BT164" s="205"/>
      <c r="BU164" s="205"/>
      <c r="BV164" s="205"/>
      <c r="BW164" s="205"/>
      <c r="BX164" s="205"/>
      <c r="BY164" s="205"/>
      <c r="BZ164" s="205"/>
      <c r="CA164" s="205"/>
      <c r="CB164" s="205"/>
      <c r="CC164" s="205"/>
      <c r="CD164" s="205"/>
      <c r="CE164" s="205"/>
      <c r="CF164" s="205"/>
      <c r="CG164" s="205"/>
      <c r="CH164" s="205"/>
      <c r="CI164" s="205"/>
      <c r="CJ164" s="205"/>
      <c r="CK164" s="205"/>
      <c r="CL164" s="205"/>
      <c r="CM164" s="205"/>
      <c r="CN164" s="205"/>
      <c r="CO164" s="205"/>
      <c r="CP164" s="205"/>
      <c r="CQ164" s="205"/>
      <c r="CR164" s="205"/>
      <c r="CS164" s="205"/>
      <c r="CT164" s="205"/>
      <c r="CU164" s="205"/>
      <c r="CV164" s="205"/>
      <c r="CW164" s="205"/>
      <c r="CX164" s="205"/>
      <c r="CY164" s="205"/>
      <c r="CZ164" s="205"/>
      <c r="DA164" s="205"/>
      <c r="DB164" s="205"/>
      <c r="DC164" s="205"/>
      <c r="DD164" s="205"/>
      <c r="DE164" s="205"/>
      <c r="DF164" s="205"/>
      <c r="DG164" s="205"/>
      <c r="DH164" s="205"/>
      <c r="DI164" s="205"/>
      <c r="DJ164" s="206">
        <v>66</v>
      </c>
      <c r="DK164" s="206">
        <v>181</v>
      </c>
      <c r="DL164" s="207">
        <v>154</v>
      </c>
    </row>
    <row r="165" spans="2:116" x14ac:dyDescent="0.25">
      <c r="B165" s="204"/>
      <c r="C165" s="205"/>
      <c r="D165" s="205"/>
      <c r="E165" s="240" t="s">
        <v>475</v>
      </c>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5"/>
      <c r="AZ165" s="205"/>
      <c r="BA165" s="205"/>
      <c r="BB165" s="205"/>
      <c r="BC165" s="205"/>
      <c r="BD165" s="205"/>
      <c r="BE165" s="205"/>
      <c r="BF165" s="205"/>
      <c r="BG165" s="205"/>
      <c r="BH165" s="205"/>
      <c r="BI165" s="205"/>
      <c r="BJ165" s="205"/>
      <c r="BK165" s="205"/>
      <c r="BL165" s="205"/>
      <c r="BM165" s="205"/>
      <c r="BN165" s="205"/>
      <c r="BO165" s="205"/>
      <c r="BP165" s="205"/>
      <c r="BQ165" s="205"/>
      <c r="BR165" s="205"/>
      <c r="BS165" s="205"/>
      <c r="BT165" s="205"/>
      <c r="BU165" s="205"/>
      <c r="BV165" s="205"/>
      <c r="BW165" s="205"/>
      <c r="BX165" s="205"/>
      <c r="BY165" s="205"/>
      <c r="BZ165" s="206">
        <v>181</v>
      </c>
      <c r="CA165" s="206">
        <v>479</v>
      </c>
      <c r="CB165" s="206">
        <v>821</v>
      </c>
      <c r="CC165" s="206">
        <v>498</v>
      </c>
      <c r="CD165" s="206">
        <v>735</v>
      </c>
      <c r="CE165" s="206">
        <v>357</v>
      </c>
      <c r="CF165" s="206">
        <v>0</v>
      </c>
      <c r="CG165" s="206">
        <v>213</v>
      </c>
      <c r="CH165" s="206">
        <v>1138</v>
      </c>
      <c r="CI165" s="206">
        <v>1324</v>
      </c>
      <c r="CJ165" s="206">
        <v>673</v>
      </c>
      <c r="CK165" s="206">
        <v>634</v>
      </c>
      <c r="CL165" s="206">
        <v>260</v>
      </c>
      <c r="CM165" s="206">
        <v>263</v>
      </c>
      <c r="CN165" s="206">
        <v>324</v>
      </c>
      <c r="CO165" s="206">
        <v>313</v>
      </c>
      <c r="CP165" s="206">
        <v>746</v>
      </c>
      <c r="CQ165" s="206">
        <v>249</v>
      </c>
      <c r="CR165" s="206">
        <v>35</v>
      </c>
      <c r="CS165" s="206">
        <v>64</v>
      </c>
      <c r="CT165" s="206">
        <v>970</v>
      </c>
      <c r="CU165" s="206">
        <v>1040</v>
      </c>
      <c r="CV165" s="206">
        <v>469</v>
      </c>
      <c r="CW165" s="206">
        <v>490</v>
      </c>
      <c r="CX165" s="206">
        <v>22</v>
      </c>
      <c r="CY165" s="206">
        <v>405</v>
      </c>
      <c r="CZ165" s="206">
        <v>1198</v>
      </c>
      <c r="DA165" s="206">
        <v>725</v>
      </c>
      <c r="DB165" s="206">
        <v>1126</v>
      </c>
      <c r="DC165" s="206">
        <v>684</v>
      </c>
      <c r="DD165" s="206">
        <v>32</v>
      </c>
      <c r="DE165" s="206">
        <v>246</v>
      </c>
      <c r="DF165" s="206">
        <v>810</v>
      </c>
      <c r="DG165" s="206">
        <v>874</v>
      </c>
      <c r="DH165" s="206">
        <v>1174</v>
      </c>
      <c r="DI165" s="206">
        <v>610</v>
      </c>
      <c r="DJ165" s="205"/>
      <c r="DK165" s="205"/>
      <c r="DL165" s="208"/>
    </row>
    <row r="166" spans="2:116" ht="30" x14ac:dyDescent="0.25">
      <c r="B166" s="199" t="s">
        <v>59</v>
      </c>
      <c r="C166" s="200" t="s">
        <v>30</v>
      </c>
      <c r="D166" s="200" t="s">
        <v>30</v>
      </c>
      <c r="E166" s="239" t="s">
        <v>471</v>
      </c>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c r="AK166" s="200"/>
      <c r="AL166" s="200"/>
      <c r="AM166" s="200"/>
      <c r="AN166" s="200"/>
      <c r="AO166" s="200"/>
      <c r="AP166" s="200"/>
      <c r="AQ166" s="200"/>
      <c r="AR166" s="200"/>
      <c r="AS166" s="200"/>
      <c r="AT166" s="200"/>
      <c r="AU166" s="200"/>
      <c r="AV166" s="200"/>
      <c r="AW166" s="200"/>
      <c r="AX166" s="200"/>
      <c r="AY166" s="200"/>
      <c r="AZ166" s="200"/>
      <c r="BA166" s="200"/>
      <c r="BB166" s="200"/>
      <c r="BC166" s="200"/>
      <c r="BD166" s="200"/>
      <c r="BE166" s="200"/>
      <c r="BF166" s="200"/>
      <c r="BG166" s="200"/>
      <c r="BH166" s="200"/>
      <c r="BI166" s="200"/>
      <c r="BJ166" s="200"/>
      <c r="BK166" s="200"/>
      <c r="BL166" s="200"/>
      <c r="BM166" s="200"/>
      <c r="BN166" s="200"/>
      <c r="BO166" s="200"/>
      <c r="BP166" s="200"/>
      <c r="BQ166" s="200"/>
      <c r="BR166" s="200"/>
      <c r="BS166" s="200"/>
      <c r="BT166" s="200"/>
      <c r="BU166" s="200"/>
      <c r="BV166" s="200"/>
      <c r="BW166" s="200"/>
      <c r="BX166" s="200"/>
      <c r="BY166" s="200"/>
      <c r="BZ166" s="200"/>
      <c r="CA166" s="200"/>
      <c r="CB166" s="200"/>
      <c r="CC166" s="200"/>
      <c r="CD166" s="200"/>
      <c r="CE166" s="200"/>
      <c r="CF166" s="200"/>
      <c r="CG166" s="200"/>
      <c r="CH166" s="200"/>
      <c r="CI166" s="200"/>
      <c r="CJ166" s="200"/>
      <c r="CK166" s="200"/>
      <c r="CL166" s="200"/>
      <c r="CM166" s="200"/>
      <c r="CN166" s="200"/>
      <c r="CO166" s="200"/>
      <c r="CP166" s="200"/>
      <c r="CQ166" s="200"/>
      <c r="CR166" s="200"/>
      <c r="CS166" s="200"/>
      <c r="CT166" s="200"/>
      <c r="CU166" s="200"/>
      <c r="CV166" s="200"/>
      <c r="CW166" s="200"/>
      <c r="CX166" s="200"/>
      <c r="CY166" s="200"/>
      <c r="CZ166" s="200"/>
      <c r="DA166" s="200"/>
      <c r="DB166" s="200"/>
      <c r="DC166" s="200"/>
      <c r="DD166" s="200"/>
      <c r="DE166" s="200"/>
      <c r="DF166" s="200"/>
      <c r="DG166" s="200"/>
      <c r="DH166" s="200"/>
      <c r="DI166" s="200"/>
      <c r="DJ166" s="200"/>
      <c r="DK166" s="200"/>
      <c r="DL166" s="201"/>
    </row>
    <row r="167" spans="2:116" x14ac:dyDescent="0.25">
      <c r="B167" s="199"/>
      <c r="C167" s="200"/>
      <c r="D167" s="200"/>
      <c r="E167" s="239" t="s">
        <v>472</v>
      </c>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200"/>
      <c r="AL167" s="200"/>
      <c r="AM167" s="200"/>
      <c r="AN167" s="200"/>
      <c r="AO167" s="200"/>
      <c r="AP167" s="200"/>
      <c r="AQ167" s="200"/>
      <c r="AR167" s="200"/>
      <c r="AS167" s="200"/>
      <c r="AT167" s="200"/>
      <c r="AU167" s="200"/>
      <c r="AV167" s="200"/>
      <c r="AW167" s="200"/>
      <c r="AX167" s="200"/>
      <c r="AY167" s="200"/>
      <c r="AZ167" s="200"/>
      <c r="BA167" s="200"/>
      <c r="BB167" s="200"/>
      <c r="BC167" s="200"/>
      <c r="BD167" s="200"/>
      <c r="BE167" s="200"/>
      <c r="BF167" s="200"/>
      <c r="BG167" s="200"/>
      <c r="BH167" s="200"/>
      <c r="BI167" s="200"/>
      <c r="BJ167" s="200"/>
      <c r="BK167" s="200"/>
      <c r="BL167" s="200"/>
      <c r="BM167" s="200"/>
      <c r="BN167" s="200"/>
      <c r="BO167" s="200"/>
      <c r="BP167" s="200"/>
      <c r="BQ167" s="200"/>
      <c r="BR167" s="200"/>
      <c r="BS167" s="200"/>
      <c r="BT167" s="200"/>
      <c r="BU167" s="200"/>
      <c r="BV167" s="200"/>
      <c r="BW167" s="200"/>
      <c r="BX167" s="200"/>
      <c r="BY167" s="200"/>
      <c r="BZ167" s="200"/>
      <c r="CA167" s="200"/>
      <c r="CB167" s="200"/>
      <c r="CC167" s="200"/>
      <c r="CD167" s="200"/>
      <c r="CE167" s="200"/>
      <c r="CF167" s="200"/>
      <c r="CG167" s="200"/>
      <c r="CH167" s="200"/>
      <c r="CI167" s="200"/>
      <c r="CJ167" s="200"/>
      <c r="CK167" s="200"/>
      <c r="CL167" s="200"/>
      <c r="CM167" s="200"/>
      <c r="CN167" s="200"/>
      <c r="CO167" s="200"/>
      <c r="CP167" s="200"/>
      <c r="CQ167" s="200"/>
      <c r="CR167" s="200"/>
      <c r="CS167" s="200"/>
      <c r="CT167" s="200"/>
      <c r="CU167" s="200"/>
      <c r="CV167" s="200"/>
      <c r="CW167" s="200"/>
      <c r="CX167" s="200"/>
      <c r="CY167" s="200"/>
      <c r="CZ167" s="200"/>
      <c r="DA167" s="200"/>
      <c r="DB167" s="200"/>
      <c r="DC167" s="200"/>
      <c r="DD167" s="200"/>
      <c r="DE167" s="200"/>
      <c r="DF167" s="202">
        <v>452</v>
      </c>
      <c r="DG167" s="202">
        <v>1118</v>
      </c>
      <c r="DH167" s="202">
        <v>1086</v>
      </c>
      <c r="DI167" s="202">
        <v>382</v>
      </c>
      <c r="DJ167" s="202">
        <v>778</v>
      </c>
      <c r="DK167" s="202">
        <v>989</v>
      </c>
      <c r="DL167" s="203">
        <v>1107</v>
      </c>
    </row>
    <row r="168" spans="2:116" x14ac:dyDescent="0.25">
      <c r="B168" s="199"/>
      <c r="C168" s="200"/>
      <c r="D168" s="200"/>
      <c r="E168" s="239" t="s">
        <v>473</v>
      </c>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0"/>
      <c r="AI168" s="200"/>
      <c r="AJ168" s="200"/>
      <c r="AK168" s="200"/>
      <c r="AL168" s="200"/>
      <c r="AM168" s="200"/>
      <c r="AN168" s="200"/>
      <c r="AO168" s="200"/>
      <c r="AP168" s="200"/>
      <c r="AQ168" s="200"/>
      <c r="AR168" s="200"/>
      <c r="AS168" s="200"/>
      <c r="AT168" s="200"/>
      <c r="AU168" s="200"/>
      <c r="AV168" s="200"/>
      <c r="AW168" s="200"/>
      <c r="AX168" s="200"/>
      <c r="AY168" s="200"/>
      <c r="AZ168" s="200"/>
      <c r="BA168" s="200"/>
      <c r="BB168" s="200"/>
      <c r="BC168" s="200"/>
      <c r="BD168" s="200"/>
      <c r="BE168" s="200"/>
      <c r="BF168" s="200"/>
      <c r="BG168" s="200"/>
      <c r="BH168" s="200"/>
      <c r="BI168" s="200"/>
      <c r="BJ168" s="200"/>
      <c r="BK168" s="200"/>
      <c r="BL168" s="200"/>
      <c r="BM168" s="200"/>
      <c r="BN168" s="200"/>
      <c r="BO168" s="200"/>
      <c r="BP168" s="200"/>
      <c r="BQ168" s="200"/>
      <c r="BR168" s="200"/>
      <c r="BS168" s="200"/>
      <c r="BT168" s="200"/>
      <c r="BU168" s="200"/>
      <c r="BV168" s="200"/>
      <c r="BW168" s="200"/>
      <c r="BX168" s="200"/>
      <c r="BY168" s="200"/>
      <c r="BZ168" s="200"/>
      <c r="CA168" s="200"/>
      <c r="CB168" s="200"/>
      <c r="CC168" s="200"/>
      <c r="CD168" s="200"/>
      <c r="CE168" s="200"/>
      <c r="CF168" s="200"/>
      <c r="CG168" s="200"/>
      <c r="CH168" s="200"/>
      <c r="CI168" s="200"/>
      <c r="CJ168" s="200"/>
      <c r="CK168" s="200"/>
      <c r="CL168" s="200"/>
      <c r="CM168" s="200"/>
      <c r="CN168" s="200"/>
      <c r="CO168" s="200"/>
      <c r="CP168" s="200"/>
      <c r="CQ168" s="200"/>
      <c r="CR168" s="200"/>
      <c r="CS168" s="200"/>
      <c r="CT168" s="200"/>
      <c r="CU168" s="200"/>
      <c r="CV168" s="200"/>
      <c r="CW168" s="200"/>
      <c r="CX168" s="200"/>
      <c r="CY168" s="200"/>
      <c r="CZ168" s="200"/>
      <c r="DA168" s="200"/>
      <c r="DB168" s="200"/>
      <c r="DC168" s="200"/>
      <c r="DD168" s="200"/>
      <c r="DE168" s="200"/>
      <c r="DF168" s="202">
        <v>6</v>
      </c>
      <c r="DG168" s="202">
        <v>45</v>
      </c>
      <c r="DH168" s="202">
        <v>17</v>
      </c>
      <c r="DI168" s="202">
        <v>21</v>
      </c>
      <c r="DJ168" s="202">
        <v>5</v>
      </c>
      <c r="DK168" s="202">
        <v>11</v>
      </c>
      <c r="DL168" s="203">
        <v>19</v>
      </c>
    </row>
    <row r="169" spans="2:116" x14ac:dyDescent="0.25">
      <c r="B169" s="199"/>
      <c r="C169" s="200"/>
      <c r="D169" s="200"/>
      <c r="E169" s="239" t="s">
        <v>474</v>
      </c>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200"/>
      <c r="AK169" s="200"/>
      <c r="AL169" s="200"/>
      <c r="AM169" s="200"/>
      <c r="AN169" s="200"/>
      <c r="AO169" s="200"/>
      <c r="AP169" s="200"/>
      <c r="AQ169" s="200"/>
      <c r="AR169" s="200"/>
      <c r="AS169" s="200"/>
      <c r="AT169" s="200"/>
      <c r="AU169" s="200"/>
      <c r="AV169" s="200"/>
      <c r="AW169" s="200"/>
      <c r="AX169" s="200"/>
      <c r="AY169" s="200"/>
      <c r="AZ169" s="200"/>
      <c r="BA169" s="200"/>
      <c r="BB169" s="200"/>
      <c r="BC169" s="200"/>
      <c r="BD169" s="200"/>
      <c r="BE169" s="200"/>
      <c r="BF169" s="200"/>
      <c r="BG169" s="200"/>
      <c r="BH169" s="200"/>
      <c r="BI169" s="200"/>
      <c r="BJ169" s="200"/>
      <c r="BK169" s="200"/>
      <c r="BL169" s="200"/>
      <c r="BM169" s="200"/>
      <c r="BN169" s="200"/>
      <c r="BO169" s="200"/>
      <c r="BP169" s="200"/>
      <c r="BQ169" s="200"/>
      <c r="BR169" s="200"/>
      <c r="BS169" s="200"/>
      <c r="BT169" s="200"/>
      <c r="BU169" s="200"/>
      <c r="BV169" s="200"/>
      <c r="BW169" s="200"/>
      <c r="BX169" s="200"/>
      <c r="BY169" s="200"/>
      <c r="BZ169" s="200"/>
      <c r="CA169" s="200"/>
      <c r="CB169" s="200"/>
      <c r="CC169" s="200"/>
      <c r="CD169" s="200"/>
      <c r="CE169" s="200"/>
      <c r="CF169" s="200"/>
      <c r="CG169" s="200"/>
      <c r="CH169" s="200"/>
      <c r="CI169" s="200"/>
      <c r="CJ169" s="200"/>
      <c r="CK169" s="200"/>
      <c r="CL169" s="200"/>
      <c r="CM169" s="200"/>
      <c r="CN169" s="200"/>
      <c r="CO169" s="200"/>
      <c r="CP169" s="200"/>
      <c r="CQ169" s="200"/>
      <c r="CR169" s="200"/>
      <c r="CS169" s="200"/>
      <c r="CT169" s="200"/>
      <c r="CU169" s="200"/>
      <c r="CV169" s="200"/>
      <c r="CW169" s="200"/>
      <c r="CX169" s="200"/>
      <c r="CY169" s="200"/>
      <c r="CZ169" s="200"/>
      <c r="DA169" s="200"/>
      <c r="DB169" s="200"/>
      <c r="DC169" s="200"/>
      <c r="DD169" s="200"/>
      <c r="DE169" s="200"/>
      <c r="DF169" s="202">
        <v>70</v>
      </c>
      <c r="DG169" s="202">
        <v>225</v>
      </c>
      <c r="DH169" s="202">
        <v>84</v>
      </c>
      <c r="DI169" s="202">
        <v>214</v>
      </c>
      <c r="DJ169" s="202">
        <v>49</v>
      </c>
      <c r="DK169" s="202">
        <v>12</v>
      </c>
      <c r="DL169" s="203">
        <v>40</v>
      </c>
    </row>
    <row r="170" spans="2:116" x14ac:dyDescent="0.25">
      <c r="B170" s="199"/>
      <c r="C170" s="200"/>
      <c r="D170" s="200"/>
      <c r="E170" s="239" t="s">
        <v>475</v>
      </c>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200"/>
      <c r="AL170" s="200"/>
      <c r="AM170" s="200"/>
      <c r="AN170" s="200"/>
      <c r="AO170" s="200"/>
      <c r="AP170" s="200"/>
      <c r="AQ170" s="200"/>
      <c r="AR170" s="200"/>
      <c r="AS170" s="200"/>
      <c r="AT170" s="200"/>
      <c r="AU170" s="200"/>
      <c r="AV170" s="200"/>
      <c r="AW170" s="200"/>
      <c r="AX170" s="200"/>
      <c r="AY170" s="200"/>
      <c r="AZ170" s="200"/>
      <c r="BA170" s="200"/>
      <c r="BB170" s="200"/>
      <c r="BC170" s="200"/>
      <c r="BD170" s="200"/>
      <c r="BE170" s="200"/>
      <c r="BF170" s="200"/>
      <c r="BG170" s="200"/>
      <c r="BH170" s="200"/>
      <c r="BI170" s="200"/>
      <c r="BJ170" s="200"/>
      <c r="BK170" s="200"/>
      <c r="BL170" s="200"/>
      <c r="BM170" s="200"/>
      <c r="BN170" s="200"/>
      <c r="BO170" s="200"/>
      <c r="BP170" s="200"/>
      <c r="BQ170" s="200"/>
      <c r="BR170" s="200"/>
      <c r="BS170" s="200"/>
      <c r="BT170" s="200"/>
      <c r="BU170" s="200"/>
      <c r="BV170" s="200"/>
      <c r="BW170" s="200"/>
      <c r="BX170" s="200"/>
      <c r="BY170" s="200"/>
      <c r="BZ170" s="202">
        <v>725</v>
      </c>
      <c r="CA170" s="202">
        <v>1250</v>
      </c>
      <c r="CB170" s="202">
        <v>1060</v>
      </c>
      <c r="CC170" s="202">
        <v>1000</v>
      </c>
      <c r="CD170" s="202">
        <v>675</v>
      </c>
      <c r="CE170" s="202">
        <v>357</v>
      </c>
      <c r="CF170" s="202">
        <v>0</v>
      </c>
      <c r="CG170" s="202">
        <v>700</v>
      </c>
      <c r="CH170" s="202">
        <v>1600</v>
      </c>
      <c r="CI170" s="202">
        <v>2200</v>
      </c>
      <c r="CJ170" s="202">
        <v>25</v>
      </c>
      <c r="CK170" s="202">
        <v>1150</v>
      </c>
      <c r="CL170" s="202">
        <v>1125</v>
      </c>
      <c r="CM170" s="202">
        <v>387</v>
      </c>
      <c r="CN170" s="202">
        <v>1808</v>
      </c>
      <c r="CO170" s="202">
        <v>2751</v>
      </c>
      <c r="CP170" s="202">
        <v>747</v>
      </c>
      <c r="CQ170" s="202">
        <v>591</v>
      </c>
      <c r="CR170" s="200"/>
      <c r="CS170" s="202">
        <v>834</v>
      </c>
      <c r="CT170" s="202">
        <v>676</v>
      </c>
      <c r="CU170" s="202">
        <v>1173</v>
      </c>
      <c r="CV170" s="202">
        <v>1892</v>
      </c>
      <c r="CW170" s="202">
        <v>470</v>
      </c>
      <c r="CX170" s="202">
        <v>531</v>
      </c>
      <c r="CY170" s="202">
        <v>1084</v>
      </c>
      <c r="CZ170" s="202">
        <v>1021</v>
      </c>
      <c r="DA170" s="202">
        <v>1226</v>
      </c>
      <c r="DB170" s="202">
        <v>1704</v>
      </c>
      <c r="DC170" s="202">
        <v>1167</v>
      </c>
      <c r="DD170" s="202">
        <v>0</v>
      </c>
      <c r="DE170" s="202">
        <v>413</v>
      </c>
      <c r="DF170" s="202">
        <v>615</v>
      </c>
      <c r="DG170" s="202">
        <v>1240</v>
      </c>
      <c r="DH170" s="200"/>
      <c r="DI170" s="200"/>
      <c r="DJ170" s="200"/>
      <c r="DK170" s="200"/>
      <c r="DL170" s="201"/>
    </row>
    <row r="171" spans="2:116" ht="30" x14ac:dyDescent="0.25">
      <c r="B171" s="204" t="s">
        <v>59</v>
      </c>
      <c r="C171" s="205" t="s">
        <v>31</v>
      </c>
      <c r="D171" s="205" t="s">
        <v>31</v>
      </c>
      <c r="E171" s="240" t="s">
        <v>471</v>
      </c>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5"/>
      <c r="AJ171" s="205"/>
      <c r="AK171" s="205"/>
      <c r="AL171" s="205"/>
      <c r="AM171" s="205"/>
      <c r="AN171" s="205"/>
      <c r="AO171" s="205"/>
      <c r="AP171" s="205"/>
      <c r="AQ171" s="205"/>
      <c r="AR171" s="205"/>
      <c r="AS171" s="205"/>
      <c r="AT171" s="205"/>
      <c r="AU171" s="205"/>
      <c r="AV171" s="205"/>
      <c r="AW171" s="205"/>
      <c r="AX171" s="205"/>
      <c r="AY171" s="205"/>
      <c r="AZ171" s="205"/>
      <c r="BA171" s="205"/>
      <c r="BB171" s="205"/>
      <c r="BC171" s="205"/>
      <c r="BD171" s="205"/>
      <c r="BE171" s="205"/>
      <c r="BF171" s="205"/>
      <c r="BG171" s="205"/>
      <c r="BH171" s="205"/>
      <c r="BI171" s="205"/>
      <c r="BJ171" s="205"/>
      <c r="BK171" s="205"/>
      <c r="BL171" s="205"/>
      <c r="BM171" s="205"/>
      <c r="BN171" s="205"/>
      <c r="BO171" s="205"/>
      <c r="BP171" s="205"/>
      <c r="BQ171" s="205"/>
      <c r="BR171" s="205"/>
      <c r="BS171" s="205"/>
      <c r="BT171" s="205"/>
      <c r="BU171" s="205"/>
      <c r="BV171" s="205"/>
      <c r="BW171" s="205"/>
      <c r="BX171" s="205"/>
      <c r="BY171" s="205"/>
      <c r="BZ171" s="205"/>
      <c r="CA171" s="205"/>
      <c r="CB171" s="205"/>
      <c r="CC171" s="205"/>
      <c r="CD171" s="205"/>
      <c r="CE171" s="205"/>
      <c r="CF171" s="205"/>
      <c r="CG171" s="205"/>
      <c r="CH171" s="205"/>
      <c r="CI171" s="205"/>
      <c r="CJ171" s="205"/>
      <c r="CK171" s="205"/>
      <c r="CL171" s="205"/>
      <c r="CM171" s="205"/>
      <c r="CN171" s="205"/>
      <c r="CO171" s="205"/>
      <c r="CP171" s="205"/>
      <c r="CQ171" s="205"/>
      <c r="CR171" s="205"/>
      <c r="CS171" s="205"/>
      <c r="CT171" s="205"/>
      <c r="CU171" s="205"/>
      <c r="CV171" s="205"/>
      <c r="CW171" s="205"/>
      <c r="CX171" s="205"/>
      <c r="CY171" s="205"/>
      <c r="CZ171" s="205"/>
      <c r="DA171" s="205"/>
      <c r="DB171" s="205"/>
      <c r="DC171" s="205"/>
      <c r="DD171" s="205"/>
      <c r="DE171" s="205"/>
      <c r="DF171" s="205"/>
      <c r="DG171" s="205"/>
      <c r="DH171" s="205"/>
      <c r="DI171" s="205"/>
      <c r="DJ171" s="206">
        <v>5</v>
      </c>
      <c r="DK171" s="206">
        <v>27</v>
      </c>
      <c r="DL171" s="207">
        <v>36</v>
      </c>
    </row>
    <row r="172" spans="2:116" x14ac:dyDescent="0.25">
      <c r="B172" s="204"/>
      <c r="C172" s="205"/>
      <c r="D172" s="205"/>
      <c r="E172" s="240" t="s">
        <v>472</v>
      </c>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5"/>
      <c r="AC172" s="205"/>
      <c r="AD172" s="205"/>
      <c r="AE172" s="205"/>
      <c r="AF172" s="205"/>
      <c r="AG172" s="205"/>
      <c r="AH172" s="205"/>
      <c r="AI172" s="205"/>
      <c r="AJ172" s="205"/>
      <c r="AK172" s="205"/>
      <c r="AL172" s="205"/>
      <c r="AM172" s="205"/>
      <c r="AN172" s="205"/>
      <c r="AO172" s="205"/>
      <c r="AP172" s="205"/>
      <c r="AQ172" s="205"/>
      <c r="AR172" s="205"/>
      <c r="AS172" s="205"/>
      <c r="AT172" s="205"/>
      <c r="AU172" s="205"/>
      <c r="AV172" s="205"/>
      <c r="AW172" s="205"/>
      <c r="AX172" s="205"/>
      <c r="AY172" s="205"/>
      <c r="AZ172" s="205"/>
      <c r="BA172" s="205"/>
      <c r="BB172" s="205"/>
      <c r="BC172" s="205"/>
      <c r="BD172" s="205"/>
      <c r="BE172" s="205"/>
      <c r="BF172" s="205"/>
      <c r="BG172" s="205"/>
      <c r="BH172" s="205"/>
      <c r="BI172" s="205"/>
      <c r="BJ172" s="205"/>
      <c r="BK172" s="205"/>
      <c r="BL172" s="205"/>
      <c r="BM172" s="205"/>
      <c r="BN172" s="205"/>
      <c r="BO172" s="205"/>
      <c r="BP172" s="205"/>
      <c r="BQ172" s="205"/>
      <c r="BR172" s="205"/>
      <c r="BS172" s="205"/>
      <c r="BT172" s="205"/>
      <c r="BU172" s="205"/>
      <c r="BV172" s="205"/>
      <c r="BW172" s="205"/>
      <c r="BX172" s="205"/>
      <c r="BY172" s="205"/>
      <c r="BZ172" s="205"/>
      <c r="CA172" s="205"/>
      <c r="CB172" s="205"/>
      <c r="CC172" s="205"/>
      <c r="CD172" s="205"/>
      <c r="CE172" s="205"/>
      <c r="CF172" s="205"/>
      <c r="CG172" s="205"/>
      <c r="CH172" s="205"/>
      <c r="CI172" s="205"/>
      <c r="CJ172" s="205"/>
      <c r="CK172" s="205"/>
      <c r="CL172" s="205"/>
      <c r="CM172" s="205"/>
      <c r="CN172" s="205"/>
      <c r="CO172" s="205"/>
      <c r="CP172" s="205"/>
      <c r="CQ172" s="205"/>
      <c r="CR172" s="205"/>
      <c r="CS172" s="205"/>
      <c r="CT172" s="205"/>
      <c r="CU172" s="205"/>
      <c r="CV172" s="205"/>
      <c r="CW172" s="205"/>
      <c r="CX172" s="205"/>
      <c r="CY172" s="205"/>
      <c r="CZ172" s="205"/>
      <c r="DA172" s="205"/>
      <c r="DB172" s="205"/>
      <c r="DC172" s="205"/>
      <c r="DD172" s="205"/>
      <c r="DE172" s="205"/>
      <c r="DF172" s="205"/>
      <c r="DG172" s="205"/>
      <c r="DH172" s="205"/>
      <c r="DI172" s="205"/>
      <c r="DJ172" s="206">
        <v>60</v>
      </c>
      <c r="DK172" s="206">
        <v>447</v>
      </c>
      <c r="DL172" s="207">
        <v>309</v>
      </c>
    </row>
    <row r="173" spans="2:116" x14ac:dyDescent="0.25">
      <c r="B173" s="204"/>
      <c r="C173" s="205"/>
      <c r="D173" s="205"/>
      <c r="E173" s="240" t="s">
        <v>473</v>
      </c>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5"/>
      <c r="AJ173" s="205"/>
      <c r="AK173" s="205"/>
      <c r="AL173" s="205"/>
      <c r="AM173" s="205"/>
      <c r="AN173" s="205"/>
      <c r="AO173" s="205"/>
      <c r="AP173" s="205"/>
      <c r="AQ173" s="205"/>
      <c r="AR173" s="205"/>
      <c r="AS173" s="205"/>
      <c r="AT173" s="205"/>
      <c r="AU173" s="205"/>
      <c r="AV173" s="205"/>
      <c r="AW173" s="205"/>
      <c r="AX173" s="205"/>
      <c r="AY173" s="205"/>
      <c r="AZ173" s="205"/>
      <c r="BA173" s="205"/>
      <c r="BB173" s="205"/>
      <c r="BC173" s="205"/>
      <c r="BD173" s="205"/>
      <c r="BE173" s="205"/>
      <c r="BF173" s="205"/>
      <c r="BG173" s="205"/>
      <c r="BH173" s="205"/>
      <c r="BI173" s="205"/>
      <c r="BJ173" s="205"/>
      <c r="BK173" s="205"/>
      <c r="BL173" s="205"/>
      <c r="BM173" s="205"/>
      <c r="BN173" s="205"/>
      <c r="BO173" s="205"/>
      <c r="BP173" s="205"/>
      <c r="BQ173" s="205"/>
      <c r="BR173" s="205"/>
      <c r="BS173" s="205"/>
      <c r="BT173" s="205"/>
      <c r="BU173" s="205"/>
      <c r="BV173" s="205"/>
      <c r="BW173" s="205"/>
      <c r="BX173" s="205"/>
      <c r="BY173" s="205"/>
      <c r="BZ173" s="205"/>
      <c r="CA173" s="205"/>
      <c r="CB173" s="205"/>
      <c r="CC173" s="205"/>
      <c r="CD173" s="205"/>
      <c r="CE173" s="205"/>
      <c r="CF173" s="205"/>
      <c r="CG173" s="205"/>
      <c r="CH173" s="205"/>
      <c r="CI173" s="205"/>
      <c r="CJ173" s="205"/>
      <c r="CK173" s="205"/>
      <c r="CL173" s="205"/>
      <c r="CM173" s="205"/>
      <c r="CN173" s="205"/>
      <c r="CO173" s="205"/>
      <c r="CP173" s="205"/>
      <c r="CQ173" s="205"/>
      <c r="CR173" s="205"/>
      <c r="CS173" s="205"/>
      <c r="CT173" s="205"/>
      <c r="CU173" s="205"/>
      <c r="CV173" s="205"/>
      <c r="CW173" s="205"/>
      <c r="CX173" s="205"/>
      <c r="CY173" s="205"/>
      <c r="CZ173" s="205"/>
      <c r="DA173" s="205"/>
      <c r="DB173" s="205"/>
      <c r="DC173" s="205"/>
      <c r="DD173" s="205"/>
      <c r="DE173" s="205"/>
      <c r="DF173" s="205"/>
      <c r="DG173" s="205"/>
      <c r="DH173" s="205"/>
      <c r="DI173" s="205"/>
      <c r="DJ173" s="206">
        <v>0</v>
      </c>
      <c r="DK173" s="206">
        <v>10</v>
      </c>
      <c r="DL173" s="207">
        <v>4</v>
      </c>
    </row>
    <row r="174" spans="2:116" x14ac:dyDescent="0.25">
      <c r="B174" s="204"/>
      <c r="C174" s="205"/>
      <c r="D174" s="205"/>
      <c r="E174" s="240" t="s">
        <v>474</v>
      </c>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5"/>
      <c r="AC174" s="205"/>
      <c r="AD174" s="205"/>
      <c r="AE174" s="205"/>
      <c r="AF174" s="205"/>
      <c r="AG174" s="205"/>
      <c r="AH174" s="205"/>
      <c r="AI174" s="205"/>
      <c r="AJ174" s="205"/>
      <c r="AK174" s="205"/>
      <c r="AL174" s="205"/>
      <c r="AM174" s="205"/>
      <c r="AN174" s="205"/>
      <c r="AO174" s="205"/>
      <c r="AP174" s="205"/>
      <c r="AQ174" s="205"/>
      <c r="AR174" s="205"/>
      <c r="AS174" s="205"/>
      <c r="AT174" s="205"/>
      <c r="AU174" s="205"/>
      <c r="AV174" s="205"/>
      <c r="AW174" s="205"/>
      <c r="AX174" s="205"/>
      <c r="AY174" s="205"/>
      <c r="AZ174" s="205"/>
      <c r="BA174" s="205"/>
      <c r="BB174" s="205"/>
      <c r="BC174" s="205"/>
      <c r="BD174" s="205"/>
      <c r="BE174" s="205"/>
      <c r="BF174" s="205"/>
      <c r="BG174" s="205"/>
      <c r="BH174" s="205"/>
      <c r="BI174" s="205"/>
      <c r="BJ174" s="205"/>
      <c r="BK174" s="205"/>
      <c r="BL174" s="205"/>
      <c r="BM174" s="205"/>
      <c r="BN174" s="205"/>
      <c r="BO174" s="205"/>
      <c r="BP174" s="205"/>
      <c r="BQ174" s="205"/>
      <c r="BR174" s="205"/>
      <c r="BS174" s="205"/>
      <c r="BT174" s="205"/>
      <c r="BU174" s="205"/>
      <c r="BV174" s="205"/>
      <c r="BW174" s="205"/>
      <c r="BX174" s="205"/>
      <c r="BY174" s="205"/>
      <c r="BZ174" s="205"/>
      <c r="CA174" s="205"/>
      <c r="CB174" s="205"/>
      <c r="CC174" s="205"/>
      <c r="CD174" s="205"/>
      <c r="CE174" s="205"/>
      <c r="CF174" s="205"/>
      <c r="CG174" s="205"/>
      <c r="CH174" s="205"/>
      <c r="CI174" s="205"/>
      <c r="CJ174" s="205"/>
      <c r="CK174" s="205"/>
      <c r="CL174" s="205"/>
      <c r="CM174" s="205"/>
      <c r="CN174" s="205"/>
      <c r="CO174" s="205"/>
      <c r="CP174" s="205"/>
      <c r="CQ174" s="205"/>
      <c r="CR174" s="205"/>
      <c r="CS174" s="205"/>
      <c r="CT174" s="205"/>
      <c r="CU174" s="205"/>
      <c r="CV174" s="205"/>
      <c r="CW174" s="205"/>
      <c r="CX174" s="205"/>
      <c r="CY174" s="205"/>
      <c r="CZ174" s="205"/>
      <c r="DA174" s="205"/>
      <c r="DB174" s="205"/>
      <c r="DC174" s="205"/>
      <c r="DD174" s="205"/>
      <c r="DE174" s="205"/>
      <c r="DF174" s="205"/>
      <c r="DG174" s="205"/>
      <c r="DH174" s="205"/>
      <c r="DI174" s="205"/>
      <c r="DJ174" s="206">
        <v>0</v>
      </c>
      <c r="DK174" s="206">
        <v>69</v>
      </c>
      <c r="DL174" s="207">
        <v>73</v>
      </c>
    </row>
    <row r="175" spans="2:116" x14ac:dyDescent="0.25">
      <c r="B175" s="204"/>
      <c r="C175" s="205"/>
      <c r="D175" s="205"/>
      <c r="E175" s="240" t="s">
        <v>475</v>
      </c>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c r="AB175" s="205"/>
      <c r="AC175" s="205"/>
      <c r="AD175" s="205"/>
      <c r="AE175" s="205"/>
      <c r="AF175" s="205"/>
      <c r="AG175" s="205"/>
      <c r="AH175" s="205"/>
      <c r="AI175" s="205"/>
      <c r="AJ175" s="205"/>
      <c r="AK175" s="205"/>
      <c r="AL175" s="205"/>
      <c r="AM175" s="205"/>
      <c r="AN175" s="205"/>
      <c r="AO175" s="205"/>
      <c r="AP175" s="205"/>
      <c r="AQ175" s="205"/>
      <c r="AR175" s="205"/>
      <c r="AS175" s="205"/>
      <c r="AT175" s="205"/>
      <c r="AU175" s="205"/>
      <c r="AV175" s="205"/>
      <c r="AW175" s="205"/>
      <c r="AX175" s="205"/>
      <c r="AY175" s="205"/>
      <c r="AZ175" s="205"/>
      <c r="BA175" s="205"/>
      <c r="BB175" s="205"/>
      <c r="BC175" s="205"/>
      <c r="BD175" s="205"/>
      <c r="BE175" s="205"/>
      <c r="BF175" s="205"/>
      <c r="BG175" s="205"/>
      <c r="BH175" s="205"/>
      <c r="BI175" s="205"/>
      <c r="BJ175" s="205"/>
      <c r="BK175" s="205"/>
      <c r="BL175" s="205"/>
      <c r="BM175" s="205"/>
      <c r="BN175" s="205"/>
      <c r="BO175" s="205"/>
      <c r="BP175" s="205"/>
      <c r="BQ175" s="205"/>
      <c r="BR175" s="205"/>
      <c r="BS175" s="205"/>
      <c r="BT175" s="205"/>
      <c r="BU175" s="205"/>
      <c r="BV175" s="205"/>
      <c r="BW175" s="205"/>
      <c r="BX175" s="205"/>
      <c r="BY175" s="205"/>
      <c r="BZ175" s="206">
        <v>74</v>
      </c>
      <c r="CA175" s="206">
        <v>129</v>
      </c>
      <c r="CB175" s="206">
        <v>362</v>
      </c>
      <c r="CC175" s="206">
        <v>257</v>
      </c>
      <c r="CD175" s="206">
        <v>190</v>
      </c>
      <c r="CE175" s="206">
        <v>96</v>
      </c>
      <c r="CF175" s="206">
        <v>0</v>
      </c>
      <c r="CG175" s="206">
        <v>111</v>
      </c>
      <c r="CH175" s="206">
        <v>149</v>
      </c>
      <c r="CI175" s="206">
        <v>265</v>
      </c>
      <c r="CJ175" s="206">
        <v>207</v>
      </c>
      <c r="CK175" s="206">
        <v>70</v>
      </c>
      <c r="CL175" s="206">
        <v>177</v>
      </c>
      <c r="CM175" s="206">
        <v>156</v>
      </c>
      <c r="CN175" s="206">
        <v>245</v>
      </c>
      <c r="CO175" s="206">
        <v>154</v>
      </c>
      <c r="CP175" s="206">
        <v>75</v>
      </c>
      <c r="CQ175" s="206">
        <v>43</v>
      </c>
      <c r="CR175" s="205"/>
      <c r="CS175" s="206">
        <v>56</v>
      </c>
      <c r="CT175" s="206">
        <v>138</v>
      </c>
      <c r="CU175" s="206">
        <v>32</v>
      </c>
      <c r="CV175" s="206">
        <v>94</v>
      </c>
      <c r="CW175" s="206">
        <v>97</v>
      </c>
      <c r="CX175" s="206">
        <v>96</v>
      </c>
      <c r="CY175" s="206">
        <v>506</v>
      </c>
      <c r="CZ175" s="206">
        <v>111</v>
      </c>
      <c r="DA175" s="206">
        <v>175</v>
      </c>
      <c r="DB175" s="206">
        <v>322</v>
      </c>
      <c r="DC175" s="206">
        <v>162</v>
      </c>
      <c r="DD175" s="206">
        <v>14</v>
      </c>
      <c r="DE175" s="206">
        <v>138</v>
      </c>
      <c r="DF175" s="206">
        <v>223</v>
      </c>
      <c r="DG175" s="206">
        <v>194</v>
      </c>
      <c r="DH175" s="206">
        <v>399</v>
      </c>
      <c r="DI175" s="206">
        <v>194</v>
      </c>
      <c r="DJ175" s="205"/>
      <c r="DK175" s="205"/>
      <c r="DL175" s="208"/>
    </row>
    <row r="176" spans="2:116" x14ac:dyDescent="0.25">
      <c r="B176" s="199" t="s">
        <v>78</v>
      </c>
      <c r="C176" s="200" t="s">
        <v>79</v>
      </c>
      <c r="D176" s="200" t="s">
        <v>79</v>
      </c>
      <c r="E176" s="239" t="s">
        <v>471</v>
      </c>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200"/>
      <c r="AM176" s="200"/>
      <c r="AN176" s="200"/>
      <c r="AO176" s="200"/>
      <c r="AP176" s="200"/>
      <c r="AQ176" s="200"/>
      <c r="AR176" s="200"/>
      <c r="AS176" s="200"/>
      <c r="AT176" s="200"/>
      <c r="AU176" s="200"/>
      <c r="AV176" s="200"/>
      <c r="AW176" s="200"/>
      <c r="AX176" s="200"/>
      <c r="AY176" s="200"/>
      <c r="AZ176" s="200"/>
      <c r="BA176" s="200"/>
      <c r="BB176" s="200"/>
      <c r="BC176" s="200"/>
      <c r="BD176" s="200"/>
      <c r="BE176" s="200"/>
      <c r="BF176" s="200"/>
      <c r="BG176" s="200"/>
      <c r="BH176" s="200"/>
      <c r="BI176" s="200"/>
      <c r="BJ176" s="200"/>
      <c r="BK176" s="200"/>
      <c r="BL176" s="200"/>
      <c r="BM176" s="200"/>
      <c r="BN176" s="200"/>
      <c r="BO176" s="200"/>
      <c r="BP176" s="200"/>
      <c r="BQ176" s="200"/>
      <c r="BR176" s="200"/>
      <c r="BS176" s="200"/>
      <c r="BT176" s="200"/>
      <c r="BU176" s="200"/>
      <c r="BV176" s="200"/>
      <c r="BW176" s="200"/>
      <c r="BX176" s="200"/>
      <c r="BY176" s="200"/>
      <c r="BZ176" s="200"/>
      <c r="CA176" s="200"/>
      <c r="CB176" s="200"/>
      <c r="CC176" s="200"/>
      <c r="CD176" s="200"/>
      <c r="CE176" s="200"/>
      <c r="CF176" s="200"/>
      <c r="CG176" s="200"/>
      <c r="CH176" s="200"/>
      <c r="CI176" s="200"/>
      <c r="CJ176" s="200"/>
      <c r="CK176" s="200"/>
      <c r="CL176" s="200"/>
      <c r="CM176" s="200"/>
      <c r="CN176" s="200"/>
      <c r="CO176" s="200"/>
      <c r="CP176" s="200"/>
      <c r="CQ176" s="200"/>
      <c r="CR176" s="200"/>
      <c r="CS176" s="200"/>
      <c r="CT176" s="200"/>
      <c r="CU176" s="200"/>
      <c r="CV176" s="200"/>
      <c r="CW176" s="200"/>
      <c r="CX176" s="200"/>
      <c r="CY176" s="200"/>
      <c r="CZ176" s="200"/>
      <c r="DA176" s="200"/>
      <c r="DB176" s="200"/>
      <c r="DC176" s="200"/>
      <c r="DD176" s="200"/>
      <c r="DE176" s="200"/>
      <c r="DF176" s="200"/>
      <c r="DG176" s="200"/>
      <c r="DH176" s="200"/>
      <c r="DI176" s="200"/>
      <c r="DJ176" s="200"/>
      <c r="DK176" s="200"/>
      <c r="DL176" s="201"/>
    </row>
    <row r="177" spans="2:116" x14ac:dyDescent="0.25">
      <c r="B177" s="199"/>
      <c r="C177" s="200"/>
      <c r="D177" s="200"/>
      <c r="E177" s="239" t="s">
        <v>472</v>
      </c>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c r="AK177" s="200"/>
      <c r="AL177" s="200"/>
      <c r="AM177" s="200"/>
      <c r="AN177" s="200"/>
      <c r="AO177" s="200"/>
      <c r="AP177" s="200"/>
      <c r="AQ177" s="200"/>
      <c r="AR177" s="200"/>
      <c r="AS177" s="200"/>
      <c r="AT177" s="200"/>
      <c r="AU177" s="200"/>
      <c r="AV177" s="200"/>
      <c r="AW177" s="200"/>
      <c r="AX177" s="200"/>
      <c r="AY177" s="200"/>
      <c r="AZ177" s="200"/>
      <c r="BA177" s="200"/>
      <c r="BB177" s="200"/>
      <c r="BC177" s="200"/>
      <c r="BD177" s="200"/>
      <c r="BE177" s="200"/>
      <c r="BF177" s="200"/>
      <c r="BG177" s="200"/>
      <c r="BH177" s="200"/>
      <c r="BI177" s="200"/>
      <c r="BJ177" s="200"/>
      <c r="BK177" s="200"/>
      <c r="BL177" s="200"/>
      <c r="BM177" s="200"/>
      <c r="BN177" s="200"/>
      <c r="BO177" s="200"/>
      <c r="BP177" s="200"/>
      <c r="BQ177" s="200"/>
      <c r="BR177" s="200"/>
      <c r="BS177" s="200"/>
      <c r="BT177" s="200"/>
      <c r="BU177" s="200"/>
      <c r="BV177" s="200"/>
      <c r="BW177" s="200"/>
      <c r="BX177" s="200"/>
      <c r="BY177" s="200"/>
      <c r="BZ177" s="200"/>
      <c r="CA177" s="200"/>
      <c r="CB177" s="200"/>
      <c r="CC177" s="200"/>
      <c r="CD177" s="200"/>
      <c r="CE177" s="200"/>
      <c r="CF177" s="200"/>
      <c r="CG177" s="200"/>
      <c r="CH177" s="200"/>
      <c r="CI177" s="200"/>
      <c r="CJ177" s="200"/>
      <c r="CK177" s="200"/>
      <c r="CL177" s="200"/>
      <c r="CM177" s="200"/>
      <c r="CN177" s="200"/>
      <c r="CO177" s="200"/>
      <c r="CP177" s="200"/>
      <c r="CQ177" s="200"/>
      <c r="CR177" s="200"/>
      <c r="CS177" s="200"/>
      <c r="CT177" s="200"/>
      <c r="CU177" s="200"/>
      <c r="CV177" s="200"/>
      <c r="CW177" s="200"/>
      <c r="CX177" s="200"/>
      <c r="CY177" s="200"/>
      <c r="CZ177" s="200"/>
      <c r="DA177" s="200"/>
      <c r="DB177" s="200"/>
      <c r="DC177" s="200"/>
      <c r="DD177" s="200"/>
      <c r="DE177" s="200"/>
      <c r="DF177" s="200"/>
      <c r="DG177" s="200"/>
      <c r="DH177" s="200"/>
      <c r="DI177" s="200"/>
      <c r="DJ177" s="200"/>
      <c r="DK177" s="200"/>
      <c r="DL177" s="201"/>
    </row>
    <row r="178" spans="2:116" x14ac:dyDescent="0.25">
      <c r="B178" s="199"/>
      <c r="C178" s="200"/>
      <c r="D178" s="200"/>
      <c r="E178" s="239" t="s">
        <v>473</v>
      </c>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0"/>
      <c r="AI178" s="200"/>
      <c r="AJ178" s="200"/>
      <c r="AK178" s="200"/>
      <c r="AL178" s="200"/>
      <c r="AM178" s="200"/>
      <c r="AN178" s="200"/>
      <c r="AO178" s="200"/>
      <c r="AP178" s="200"/>
      <c r="AQ178" s="200"/>
      <c r="AR178" s="200"/>
      <c r="AS178" s="200"/>
      <c r="AT178" s="200"/>
      <c r="AU178" s="200"/>
      <c r="AV178" s="200"/>
      <c r="AW178" s="200"/>
      <c r="AX178" s="200"/>
      <c r="AY178" s="200"/>
      <c r="AZ178" s="200"/>
      <c r="BA178" s="200"/>
      <c r="BB178" s="200"/>
      <c r="BC178" s="200"/>
      <c r="BD178" s="200"/>
      <c r="BE178" s="200"/>
      <c r="BF178" s="200"/>
      <c r="BG178" s="200"/>
      <c r="BH178" s="200"/>
      <c r="BI178" s="200"/>
      <c r="BJ178" s="200"/>
      <c r="BK178" s="200"/>
      <c r="BL178" s="200"/>
      <c r="BM178" s="200"/>
      <c r="BN178" s="200"/>
      <c r="BO178" s="200"/>
      <c r="BP178" s="200"/>
      <c r="BQ178" s="200"/>
      <c r="BR178" s="200"/>
      <c r="BS178" s="200"/>
      <c r="BT178" s="200"/>
      <c r="BU178" s="200"/>
      <c r="BV178" s="200"/>
      <c r="BW178" s="200"/>
      <c r="BX178" s="200"/>
      <c r="BY178" s="200"/>
      <c r="BZ178" s="200"/>
      <c r="CA178" s="200"/>
      <c r="CB178" s="200"/>
      <c r="CC178" s="200"/>
      <c r="CD178" s="200"/>
      <c r="CE178" s="200"/>
      <c r="CF178" s="200"/>
      <c r="CG178" s="200"/>
      <c r="CH178" s="200"/>
      <c r="CI178" s="200"/>
      <c r="CJ178" s="200"/>
      <c r="CK178" s="200"/>
      <c r="CL178" s="200"/>
      <c r="CM178" s="200"/>
      <c r="CN178" s="200"/>
      <c r="CO178" s="200"/>
      <c r="CP178" s="200"/>
      <c r="CQ178" s="200"/>
      <c r="CR178" s="200"/>
      <c r="CS178" s="200"/>
      <c r="CT178" s="200"/>
      <c r="CU178" s="200"/>
      <c r="CV178" s="200"/>
      <c r="CW178" s="200"/>
      <c r="CX178" s="200"/>
      <c r="CY178" s="200"/>
      <c r="CZ178" s="200"/>
      <c r="DA178" s="200"/>
      <c r="DB178" s="200"/>
      <c r="DC178" s="200"/>
      <c r="DD178" s="200"/>
      <c r="DE178" s="200"/>
      <c r="DF178" s="200"/>
      <c r="DG178" s="200"/>
      <c r="DH178" s="200"/>
      <c r="DI178" s="200"/>
      <c r="DJ178" s="200"/>
      <c r="DK178" s="200"/>
      <c r="DL178" s="201"/>
    </row>
    <row r="179" spans="2:116" x14ac:dyDescent="0.25">
      <c r="B179" s="199"/>
      <c r="C179" s="200"/>
      <c r="D179" s="200"/>
      <c r="E179" s="239" t="s">
        <v>474</v>
      </c>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0"/>
      <c r="AI179" s="200"/>
      <c r="AJ179" s="200"/>
      <c r="AK179" s="200"/>
      <c r="AL179" s="200"/>
      <c r="AM179" s="200"/>
      <c r="AN179" s="200"/>
      <c r="AO179" s="200"/>
      <c r="AP179" s="200"/>
      <c r="AQ179" s="200"/>
      <c r="AR179" s="200"/>
      <c r="AS179" s="200"/>
      <c r="AT179" s="200"/>
      <c r="AU179" s="200"/>
      <c r="AV179" s="200"/>
      <c r="AW179" s="200"/>
      <c r="AX179" s="200"/>
      <c r="AY179" s="200"/>
      <c r="AZ179" s="200"/>
      <c r="BA179" s="200"/>
      <c r="BB179" s="200"/>
      <c r="BC179" s="200"/>
      <c r="BD179" s="200"/>
      <c r="BE179" s="200"/>
      <c r="BF179" s="200"/>
      <c r="BG179" s="200"/>
      <c r="BH179" s="200"/>
      <c r="BI179" s="200"/>
      <c r="BJ179" s="200"/>
      <c r="BK179" s="200"/>
      <c r="BL179" s="200"/>
      <c r="BM179" s="200"/>
      <c r="BN179" s="200"/>
      <c r="BO179" s="200"/>
      <c r="BP179" s="200"/>
      <c r="BQ179" s="200"/>
      <c r="BR179" s="200"/>
      <c r="BS179" s="200"/>
      <c r="BT179" s="200"/>
      <c r="BU179" s="200"/>
      <c r="BV179" s="200"/>
      <c r="BW179" s="200"/>
      <c r="BX179" s="200"/>
      <c r="BY179" s="200"/>
      <c r="BZ179" s="200"/>
      <c r="CA179" s="200"/>
      <c r="CB179" s="200"/>
      <c r="CC179" s="200"/>
      <c r="CD179" s="200"/>
      <c r="CE179" s="200"/>
      <c r="CF179" s="200"/>
      <c r="CG179" s="200"/>
      <c r="CH179" s="200"/>
      <c r="CI179" s="200"/>
      <c r="CJ179" s="200"/>
      <c r="CK179" s="200"/>
      <c r="CL179" s="200"/>
      <c r="CM179" s="200"/>
      <c r="CN179" s="200"/>
      <c r="CO179" s="200"/>
      <c r="CP179" s="200"/>
      <c r="CQ179" s="200"/>
      <c r="CR179" s="200"/>
      <c r="CS179" s="200"/>
      <c r="CT179" s="200"/>
      <c r="CU179" s="200"/>
      <c r="CV179" s="200"/>
      <c r="CW179" s="200"/>
      <c r="CX179" s="200"/>
      <c r="CY179" s="200"/>
      <c r="CZ179" s="200"/>
      <c r="DA179" s="200"/>
      <c r="DB179" s="200"/>
      <c r="DC179" s="200"/>
      <c r="DD179" s="200"/>
      <c r="DE179" s="200"/>
      <c r="DF179" s="200"/>
      <c r="DG179" s="200"/>
      <c r="DH179" s="200"/>
      <c r="DI179" s="200"/>
      <c r="DJ179" s="200"/>
      <c r="DK179" s="200"/>
      <c r="DL179" s="201"/>
    </row>
    <row r="180" spans="2:116" x14ac:dyDescent="0.25">
      <c r="B180" s="199"/>
      <c r="C180" s="200"/>
      <c r="D180" s="200"/>
      <c r="E180" s="239" t="s">
        <v>475</v>
      </c>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c r="AI180" s="200"/>
      <c r="AJ180" s="200"/>
      <c r="AK180" s="200"/>
      <c r="AL180" s="200"/>
      <c r="AM180" s="200"/>
      <c r="AN180" s="200"/>
      <c r="AO180" s="200"/>
      <c r="AP180" s="200"/>
      <c r="AQ180" s="200"/>
      <c r="AR180" s="200"/>
      <c r="AS180" s="200"/>
      <c r="AT180" s="200"/>
      <c r="AU180" s="200"/>
      <c r="AV180" s="200"/>
      <c r="AW180" s="200"/>
      <c r="AX180" s="200"/>
      <c r="AY180" s="200"/>
      <c r="AZ180" s="200"/>
      <c r="BA180" s="200"/>
      <c r="BB180" s="200"/>
      <c r="BC180" s="200"/>
      <c r="BD180" s="200"/>
      <c r="BE180" s="200"/>
      <c r="BF180" s="200"/>
      <c r="BG180" s="200"/>
      <c r="BH180" s="200"/>
      <c r="BI180" s="200"/>
      <c r="BJ180" s="200"/>
      <c r="BK180" s="200"/>
      <c r="BL180" s="200"/>
      <c r="BM180" s="200"/>
      <c r="BN180" s="200"/>
      <c r="BO180" s="200"/>
      <c r="BP180" s="200"/>
      <c r="BQ180" s="200"/>
      <c r="BR180" s="200"/>
      <c r="BS180" s="200"/>
      <c r="BT180" s="200"/>
      <c r="BU180" s="200"/>
      <c r="BV180" s="200"/>
      <c r="BW180" s="200"/>
      <c r="BX180" s="200"/>
      <c r="BY180" s="200"/>
      <c r="BZ180" s="202">
        <v>852</v>
      </c>
      <c r="CA180" s="202">
        <v>1230</v>
      </c>
      <c r="CB180" s="202">
        <v>1691</v>
      </c>
      <c r="CC180" s="202">
        <v>1544</v>
      </c>
      <c r="CD180" s="202">
        <v>1679</v>
      </c>
      <c r="CE180" s="202">
        <v>722</v>
      </c>
      <c r="CF180" s="202">
        <v>250</v>
      </c>
      <c r="CG180" s="202">
        <v>598</v>
      </c>
      <c r="CH180" s="202">
        <v>782</v>
      </c>
      <c r="CI180" s="202">
        <v>1672</v>
      </c>
      <c r="CJ180" s="202">
        <v>1190</v>
      </c>
      <c r="CK180" s="202">
        <v>500</v>
      </c>
      <c r="CL180" s="202">
        <v>500</v>
      </c>
      <c r="CM180" s="202">
        <v>968</v>
      </c>
      <c r="CN180" s="202">
        <v>741</v>
      </c>
      <c r="CO180" s="202">
        <v>1464</v>
      </c>
      <c r="CP180" s="202">
        <v>1054</v>
      </c>
      <c r="CQ180" s="202">
        <v>463</v>
      </c>
      <c r="CR180" s="202">
        <v>300</v>
      </c>
      <c r="CS180" s="202">
        <v>580</v>
      </c>
      <c r="CT180" s="202">
        <v>343</v>
      </c>
      <c r="CU180" s="202">
        <v>1229</v>
      </c>
      <c r="CV180" s="202">
        <v>1052</v>
      </c>
      <c r="CW180" s="202">
        <v>1226</v>
      </c>
      <c r="CX180" s="202">
        <v>677</v>
      </c>
      <c r="CY180" s="202">
        <v>1039</v>
      </c>
      <c r="CZ180" s="202">
        <v>1685</v>
      </c>
      <c r="DA180" s="200"/>
      <c r="DB180" s="200"/>
      <c r="DC180" s="200"/>
      <c r="DD180" s="200"/>
      <c r="DE180" s="200"/>
      <c r="DF180" s="200"/>
      <c r="DG180" s="200"/>
      <c r="DH180" s="200"/>
      <c r="DI180" s="200"/>
      <c r="DJ180" s="200"/>
      <c r="DK180" s="200"/>
      <c r="DL180" s="201"/>
    </row>
    <row r="181" spans="2:116" x14ac:dyDescent="0.25">
      <c r="B181" s="204" t="s">
        <v>26</v>
      </c>
      <c r="C181" s="205" t="s">
        <v>26</v>
      </c>
      <c r="D181" s="205" t="s">
        <v>26</v>
      </c>
      <c r="E181" s="240" t="s">
        <v>471</v>
      </c>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5"/>
      <c r="AJ181" s="205"/>
      <c r="AK181" s="205"/>
      <c r="AL181" s="205"/>
      <c r="AM181" s="205"/>
      <c r="AN181" s="205"/>
      <c r="AO181" s="205"/>
      <c r="AP181" s="205"/>
      <c r="AQ181" s="205"/>
      <c r="AR181" s="205"/>
      <c r="AS181" s="205"/>
      <c r="AT181" s="205"/>
      <c r="AU181" s="205"/>
      <c r="AV181" s="205"/>
      <c r="AW181" s="205"/>
      <c r="AX181" s="205"/>
      <c r="AY181" s="205"/>
      <c r="AZ181" s="205"/>
      <c r="BA181" s="205"/>
      <c r="BB181" s="205"/>
      <c r="BC181" s="205"/>
      <c r="BD181" s="205"/>
      <c r="BE181" s="205"/>
      <c r="BF181" s="205"/>
      <c r="BG181" s="205"/>
      <c r="BH181" s="205"/>
      <c r="BI181" s="205"/>
      <c r="BJ181" s="205"/>
      <c r="BK181" s="205"/>
      <c r="BL181" s="205"/>
      <c r="BM181" s="205"/>
      <c r="BN181" s="205"/>
      <c r="BO181" s="205"/>
      <c r="BP181" s="205"/>
      <c r="BQ181" s="205"/>
      <c r="BR181" s="205"/>
      <c r="BS181" s="205"/>
      <c r="BT181" s="205"/>
      <c r="BU181" s="205"/>
      <c r="BV181" s="205"/>
      <c r="BW181" s="205"/>
      <c r="BX181" s="205"/>
      <c r="BY181" s="205"/>
      <c r="BZ181" s="205"/>
      <c r="CA181" s="205"/>
      <c r="CB181" s="205"/>
      <c r="CC181" s="205"/>
      <c r="CD181" s="205"/>
      <c r="CE181" s="205"/>
      <c r="CF181" s="205"/>
      <c r="CG181" s="205"/>
      <c r="CH181" s="205"/>
      <c r="CI181" s="205"/>
      <c r="CJ181" s="205"/>
      <c r="CK181" s="205"/>
      <c r="CL181" s="205"/>
      <c r="CM181" s="205"/>
      <c r="CN181" s="205"/>
      <c r="CO181" s="205"/>
      <c r="CP181" s="205"/>
      <c r="CQ181" s="205"/>
      <c r="CR181" s="205"/>
      <c r="CS181" s="205"/>
      <c r="CT181" s="205"/>
      <c r="CU181" s="205"/>
      <c r="CV181" s="205"/>
      <c r="CW181" s="205"/>
      <c r="CX181" s="205"/>
      <c r="CY181" s="205"/>
      <c r="CZ181" s="205"/>
      <c r="DA181" s="205"/>
      <c r="DB181" s="205"/>
      <c r="DC181" s="205"/>
      <c r="DD181" s="205"/>
      <c r="DE181" s="205"/>
      <c r="DF181" s="205"/>
      <c r="DG181" s="205"/>
      <c r="DH181" s="205"/>
      <c r="DI181" s="205"/>
      <c r="DJ181" s="205"/>
      <c r="DK181" s="205"/>
      <c r="DL181" s="208"/>
    </row>
    <row r="182" spans="2:116" x14ac:dyDescent="0.25">
      <c r="B182" s="204"/>
      <c r="C182" s="205"/>
      <c r="D182" s="205"/>
      <c r="E182" s="240" t="s">
        <v>472</v>
      </c>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c r="AB182" s="205"/>
      <c r="AC182" s="205"/>
      <c r="AD182" s="205"/>
      <c r="AE182" s="205"/>
      <c r="AF182" s="205"/>
      <c r="AG182" s="205"/>
      <c r="AH182" s="205"/>
      <c r="AI182" s="205"/>
      <c r="AJ182" s="205"/>
      <c r="AK182" s="205"/>
      <c r="AL182" s="205"/>
      <c r="AM182" s="205"/>
      <c r="AN182" s="205"/>
      <c r="AO182" s="205"/>
      <c r="AP182" s="205"/>
      <c r="AQ182" s="205"/>
      <c r="AR182" s="205"/>
      <c r="AS182" s="205"/>
      <c r="AT182" s="205"/>
      <c r="AU182" s="205"/>
      <c r="AV182" s="205"/>
      <c r="AW182" s="205"/>
      <c r="AX182" s="205"/>
      <c r="AY182" s="205"/>
      <c r="AZ182" s="205"/>
      <c r="BA182" s="205"/>
      <c r="BB182" s="205"/>
      <c r="BC182" s="205"/>
      <c r="BD182" s="205"/>
      <c r="BE182" s="205"/>
      <c r="BF182" s="205"/>
      <c r="BG182" s="205"/>
      <c r="BH182" s="205"/>
      <c r="BI182" s="205"/>
      <c r="BJ182" s="205"/>
      <c r="BK182" s="205"/>
      <c r="BL182" s="205"/>
      <c r="BM182" s="205"/>
      <c r="BN182" s="205"/>
      <c r="BO182" s="205"/>
      <c r="BP182" s="205"/>
      <c r="BQ182" s="205"/>
      <c r="BR182" s="205"/>
      <c r="BS182" s="205"/>
      <c r="BT182" s="205"/>
      <c r="BU182" s="205"/>
      <c r="BV182" s="205"/>
      <c r="BW182" s="205"/>
      <c r="BX182" s="205"/>
      <c r="BY182" s="205"/>
      <c r="BZ182" s="205"/>
      <c r="CA182" s="205"/>
      <c r="CB182" s="205"/>
      <c r="CC182" s="205"/>
      <c r="CD182" s="205"/>
      <c r="CE182" s="205"/>
      <c r="CF182" s="205"/>
      <c r="CG182" s="205"/>
      <c r="CH182" s="205"/>
      <c r="CI182" s="205"/>
      <c r="CJ182" s="205"/>
      <c r="CK182" s="205"/>
      <c r="CL182" s="205"/>
      <c r="CM182" s="205"/>
      <c r="CN182" s="205"/>
      <c r="CO182" s="205"/>
      <c r="CP182" s="205"/>
      <c r="CQ182" s="205"/>
      <c r="CR182" s="205"/>
      <c r="CS182" s="205"/>
      <c r="CT182" s="205"/>
      <c r="CU182" s="205"/>
      <c r="CV182" s="205"/>
      <c r="CW182" s="205"/>
      <c r="CX182" s="205"/>
      <c r="CY182" s="205"/>
      <c r="CZ182" s="205"/>
      <c r="DA182" s="205"/>
      <c r="DB182" s="205"/>
      <c r="DC182" s="205"/>
      <c r="DD182" s="205"/>
      <c r="DE182" s="205"/>
      <c r="DF182" s="205"/>
      <c r="DG182" s="205"/>
      <c r="DH182" s="205"/>
      <c r="DI182" s="205"/>
      <c r="DJ182" s="205"/>
      <c r="DK182" s="205"/>
      <c r="DL182" s="208"/>
    </row>
    <row r="183" spans="2:116" x14ac:dyDescent="0.25">
      <c r="B183" s="204"/>
      <c r="C183" s="205"/>
      <c r="D183" s="205"/>
      <c r="E183" s="240" t="s">
        <v>473</v>
      </c>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05"/>
      <c r="AN183" s="205"/>
      <c r="AO183" s="205"/>
      <c r="AP183" s="205"/>
      <c r="AQ183" s="205"/>
      <c r="AR183" s="205"/>
      <c r="AS183" s="205"/>
      <c r="AT183" s="205"/>
      <c r="AU183" s="205"/>
      <c r="AV183" s="205"/>
      <c r="AW183" s="205"/>
      <c r="AX183" s="205"/>
      <c r="AY183" s="205"/>
      <c r="AZ183" s="205"/>
      <c r="BA183" s="205"/>
      <c r="BB183" s="205"/>
      <c r="BC183" s="205"/>
      <c r="BD183" s="205"/>
      <c r="BE183" s="205"/>
      <c r="BF183" s="205"/>
      <c r="BG183" s="205"/>
      <c r="BH183" s="205"/>
      <c r="BI183" s="205"/>
      <c r="BJ183" s="205"/>
      <c r="BK183" s="205"/>
      <c r="BL183" s="205"/>
      <c r="BM183" s="205"/>
      <c r="BN183" s="205"/>
      <c r="BO183" s="205"/>
      <c r="BP183" s="205"/>
      <c r="BQ183" s="205"/>
      <c r="BR183" s="205"/>
      <c r="BS183" s="205"/>
      <c r="BT183" s="205"/>
      <c r="BU183" s="205"/>
      <c r="BV183" s="205"/>
      <c r="BW183" s="205"/>
      <c r="BX183" s="205"/>
      <c r="BY183" s="205"/>
      <c r="BZ183" s="205"/>
      <c r="CA183" s="205"/>
      <c r="CB183" s="205"/>
      <c r="CC183" s="205"/>
      <c r="CD183" s="205"/>
      <c r="CE183" s="205"/>
      <c r="CF183" s="205"/>
      <c r="CG183" s="205"/>
      <c r="CH183" s="205"/>
      <c r="CI183" s="205"/>
      <c r="CJ183" s="205"/>
      <c r="CK183" s="205"/>
      <c r="CL183" s="205"/>
      <c r="CM183" s="205"/>
      <c r="CN183" s="205"/>
      <c r="CO183" s="205"/>
      <c r="CP183" s="205"/>
      <c r="CQ183" s="205"/>
      <c r="CR183" s="205"/>
      <c r="CS183" s="205"/>
      <c r="CT183" s="205"/>
      <c r="CU183" s="205"/>
      <c r="CV183" s="205"/>
      <c r="CW183" s="205"/>
      <c r="CX183" s="205"/>
      <c r="CY183" s="205"/>
      <c r="CZ183" s="205"/>
      <c r="DA183" s="205"/>
      <c r="DB183" s="205"/>
      <c r="DC183" s="205"/>
      <c r="DD183" s="205"/>
      <c r="DE183" s="205"/>
      <c r="DF183" s="205"/>
      <c r="DG183" s="205"/>
      <c r="DH183" s="205"/>
      <c r="DI183" s="205"/>
      <c r="DJ183" s="205"/>
      <c r="DK183" s="205"/>
      <c r="DL183" s="208"/>
    </row>
    <row r="184" spans="2:116" x14ac:dyDescent="0.25">
      <c r="B184" s="204"/>
      <c r="C184" s="205"/>
      <c r="D184" s="205"/>
      <c r="E184" s="240" t="s">
        <v>474</v>
      </c>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c r="AI184" s="205"/>
      <c r="AJ184" s="205"/>
      <c r="AK184" s="205"/>
      <c r="AL184" s="205"/>
      <c r="AM184" s="205"/>
      <c r="AN184" s="205"/>
      <c r="AO184" s="205"/>
      <c r="AP184" s="205"/>
      <c r="AQ184" s="205"/>
      <c r="AR184" s="205"/>
      <c r="AS184" s="205"/>
      <c r="AT184" s="205"/>
      <c r="AU184" s="205"/>
      <c r="AV184" s="205"/>
      <c r="AW184" s="205"/>
      <c r="AX184" s="205"/>
      <c r="AY184" s="205"/>
      <c r="AZ184" s="205"/>
      <c r="BA184" s="205"/>
      <c r="BB184" s="205"/>
      <c r="BC184" s="205"/>
      <c r="BD184" s="205"/>
      <c r="BE184" s="205"/>
      <c r="BF184" s="205"/>
      <c r="BG184" s="205"/>
      <c r="BH184" s="205"/>
      <c r="BI184" s="205"/>
      <c r="BJ184" s="205"/>
      <c r="BK184" s="205"/>
      <c r="BL184" s="205"/>
      <c r="BM184" s="205"/>
      <c r="BN184" s="205"/>
      <c r="BO184" s="205"/>
      <c r="BP184" s="205"/>
      <c r="BQ184" s="205"/>
      <c r="BR184" s="205"/>
      <c r="BS184" s="205"/>
      <c r="BT184" s="205"/>
      <c r="BU184" s="205"/>
      <c r="BV184" s="205"/>
      <c r="BW184" s="205"/>
      <c r="BX184" s="205"/>
      <c r="BY184" s="205"/>
      <c r="BZ184" s="205"/>
      <c r="CA184" s="205"/>
      <c r="CB184" s="205"/>
      <c r="CC184" s="205"/>
      <c r="CD184" s="205"/>
      <c r="CE184" s="205"/>
      <c r="CF184" s="205"/>
      <c r="CG184" s="205"/>
      <c r="CH184" s="205"/>
      <c r="CI184" s="205"/>
      <c r="CJ184" s="205"/>
      <c r="CK184" s="205"/>
      <c r="CL184" s="205"/>
      <c r="CM184" s="205"/>
      <c r="CN184" s="205"/>
      <c r="CO184" s="205"/>
      <c r="CP184" s="205"/>
      <c r="CQ184" s="205"/>
      <c r="CR184" s="205"/>
      <c r="CS184" s="205"/>
      <c r="CT184" s="205"/>
      <c r="CU184" s="205"/>
      <c r="CV184" s="205"/>
      <c r="CW184" s="205"/>
      <c r="CX184" s="205"/>
      <c r="CY184" s="205"/>
      <c r="CZ184" s="205"/>
      <c r="DA184" s="205"/>
      <c r="DB184" s="205"/>
      <c r="DC184" s="205"/>
      <c r="DD184" s="205"/>
      <c r="DE184" s="205"/>
      <c r="DF184" s="205"/>
      <c r="DG184" s="205"/>
      <c r="DH184" s="205"/>
      <c r="DI184" s="205"/>
      <c r="DJ184" s="205"/>
      <c r="DK184" s="205"/>
      <c r="DL184" s="208"/>
    </row>
    <row r="185" spans="2:116" x14ac:dyDescent="0.25">
      <c r="B185" s="209"/>
      <c r="C185" s="210"/>
      <c r="D185" s="210"/>
      <c r="E185" s="241" t="s">
        <v>475</v>
      </c>
      <c r="F185" s="210"/>
      <c r="G185" s="210"/>
      <c r="H185" s="210"/>
      <c r="I185" s="210"/>
      <c r="J185" s="210"/>
      <c r="K185" s="210"/>
      <c r="L185" s="210"/>
      <c r="M185" s="210"/>
      <c r="N185" s="210"/>
      <c r="O185" s="210"/>
      <c r="P185" s="210"/>
      <c r="Q185" s="210"/>
      <c r="R185" s="210"/>
      <c r="S185" s="210"/>
      <c r="T185" s="210"/>
      <c r="U185" s="210"/>
      <c r="V185" s="210"/>
      <c r="W185" s="210"/>
      <c r="X185" s="210"/>
      <c r="Y185" s="210"/>
      <c r="Z185" s="210"/>
      <c r="AA185" s="210"/>
      <c r="AB185" s="210"/>
      <c r="AC185" s="210"/>
      <c r="AD185" s="210"/>
      <c r="AE185" s="210"/>
      <c r="AF185" s="210"/>
      <c r="AG185" s="210"/>
      <c r="AH185" s="210"/>
      <c r="AI185" s="210"/>
      <c r="AJ185" s="210"/>
      <c r="AK185" s="210"/>
      <c r="AL185" s="210"/>
      <c r="AM185" s="210"/>
      <c r="AN185" s="210"/>
      <c r="AO185" s="210"/>
      <c r="AP185" s="210"/>
      <c r="AQ185" s="210"/>
      <c r="AR185" s="210"/>
      <c r="AS185" s="210"/>
      <c r="AT185" s="210"/>
      <c r="AU185" s="210"/>
      <c r="AV185" s="210"/>
      <c r="AW185" s="210"/>
      <c r="AX185" s="210"/>
      <c r="AY185" s="210"/>
      <c r="AZ185" s="210"/>
      <c r="BA185" s="210"/>
      <c r="BB185" s="210"/>
      <c r="BC185" s="210"/>
      <c r="BD185" s="210"/>
      <c r="BE185" s="210"/>
      <c r="BF185" s="210"/>
      <c r="BG185" s="210"/>
      <c r="BH185" s="210"/>
      <c r="BI185" s="210"/>
      <c r="BJ185" s="210"/>
      <c r="BK185" s="210"/>
      <c r="BL185" s="210"/>
      <c r="BM185" s="210"/>
      <c r="BN185" s="210"/>
      <c r="BO185" s="210"/>
      <c r="BP185" s="210"/>
      <c r="BQ185" s="210"/>
      <c r="BR185" s="210"/>
      <c r="BS185" s="210"/>
      <c r="BT185" s="210"/>
      <c r="BU185" s="210"/>
      <c r="BV185" s="210"/>
      <c r="BW185" s="210"/>
      <c r="BX185" s="210"/>
      <c r="BY185" s="210"/>
      <c r="BZ185" s="211">
        <v>2426</v>
      </c>
      <c r="CA185" s="211">
        <v>4471</v>
      </c>
      <c r="CB185" s="211">
        <v>7519</v>
      </c>
      <c r="CC185" s="211">
        <v>7277</v>
      </c>
      <c r="CD185" s="211">
        <v>10122</v>
      </c>
      <c r="CE185" s="211">
        <v>5298</v>
      </c>
      <c r="CF185" s="211">
        <v>430</v>
      </c>
      <c r="CG185" s="211">
        <v>1922</v>
      </c>
      <c r="CH185" s="211">
        <v>3655</v>
      </c>
      <c r="CI185" s="211">
        <v>5902</v>
      </c>
      <c r="CJ185" s="211">
        <v>6284</v>
      </c>
      <c r="CK185" s="211">
        <v>3301</v>
      </c>
      <c r="CL185" s="211">
        <v>3426</v>
      </c>
      <c r="CM185" s="211">
        <v>5543</v>
      </c>
      <c r="CN185" s="211">
        <v>5475</v>
      </c>
      <c r="CO185" s="211">
        <v>7637</v>
      </c>
      <c r="CP185" s="211">
        <v>8631</v>
      </c>
      <c r="CQ185" s="211">
        <v>5213</v>
      </c>
      <c r="CR185" s="211">
        <v>710</v>
      </c>
      <c r="CS185" s="211">
        <v>1741</v>
      </c>
      <c r="CT185" s="211">
        <v>3316</v>
      </c>
      <c r="CU185" s="211">
        <v>6397</v>
      </c>
      <c r="CV185" s="211">
        <v>6617</v>
      </c>
      <c r="CW185" s="211">
        <v>4980</v>
      </c>
      <c r="CX185" s="211">
        <v>5535</v>
      </c>
      <c r="CY185" s="211">
        <v>5174</v>
      </c>
      <c r="CZ185" s="211">
        <v>8314</v>
      </c>
      <c r="DA185" s="211">
        <v>7021</v>
      </c>
      <c r="DB185" s="211">
        <v>9391</v>
      </c>
      <c r="DC185" s="211">
        <v>9391</v>
      </c>
      <c r="DD185" s="211">
        <v>756</v>
      </c>
      <c r="DE185" s="211">
        <v>2010</v>
      </c>
      <c r="DF185" s="211">
        <v>4537</v>
      </c>
      <c r="DG185" s="211">
        <v>4798</v>
      </c>
      <c r="DH185" s="211">
        <v>7232</v>
      </c>
      <c r="DI185" s="211">
        <v>5729</v>
      </c>
      <c r="DJ185" s="211">
        <v>3265</v>
      </c>
      <c r="DK185" s="211">
        <v>4535</v>
      </c>
      <c r="DL185" s="212">
        <v>4884</v>
      </c>
    </row>
    <row r="186" spans="2:116" ht="0" hidden="1" customHeight="1" x14ac:dyDescent="0.25"/>
    <row r="187" spans="2:116" ht="0.95" customHeight="1" x14ac:dyDescent="0.25"/>
    <row r="188" spans="2:116" ht="0.95" customHeight="1" x14ac:dyDescent="0.25"/>
  </sheetData>
  <mergeCells count="1">
    <mergeCell ref="B2:E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88"/>
  <sheetViews>
    <sheetView topLeftCell="B2" workbookViewId="0">
      <pane xSplit="4" ySplit="4" topLeftCell="F6" activePane="bottomRight" state="frozen"/>
      <selection activeCell="B2" sqref="B2"/>
      <selection pane="topRight" activeCell="F2" sqref="F2"/>
      <selection pane="bottomLeft" activeCell="B6" sqref="B6"/>
      <selection pane="bottomRight" activeCell="G7" sqref="G7"/>
    </sheetView>
  </sheetViews>
  <sheetFormatPr defaultRowHeight="15" x14ac:dyDescent="0.25"/>
  <cols>
    <col min="1" max="1" width="0" style="8" hidden="1" customWidth="1"/>
    <col min="2" max="5" width="26.85546875" style="8" customWidth="1"/>
    <col min="6" max="14" width="12" style="8" customWidth="1"/>
    <col min="15" max="15" width="0" style="8" hidden="1" customWidth="1"/>
    <col min="16" max="16384" width="9.140625" style="8"/>
  </cols>
  <sheetData>
    <row r="1" spans="2:14" ht="0" hidden="1" customHeight="1" x14ac:dyDescent="0.25"/>
    <row r="2" spans="2:14" ht="31.15" customHeight="1" x14ac:dyDescent="0.5">
      <c r="B2" s="283" t="s">
        <v>477</v>
      </c>
      <c r="C2" s="283"/>
      <c r="D2" s="283"/>
      <c r="E2" s="283"/>
    </row>
    <row r="3" spans="2:14" ht="0" hidden="1" customHeight="1" x14ac:dyDescent="0.25"/>
    <row r="4" spans="2:14" ht="0" hidden="1" customHeight="1" x14ac:dyDescent="0.25"/>
    <row r="5" spans="2:14" x14ac:dyDescent="0.25">
      <c r="B5" s="192" t="s">
        <v>65</v>
      </c>
      <c r="C5" s="193" t="s">
        <v>66</v>
      </c>
      <c r="D5" s="193" t="s">
        <v>347</v>
      </c>
      <c r="E5" s="194"/>
      <c r="F5" s="194" t="s">
        <v>461</v>
      </c>
      <c r="G5" s="194" t="s">
        <v>462</v>
      </c>
      <c r="H5" s="194" t="s">
        <v>463</v>
      </c>
      <c r="I5" s="194" t="s">
        <v>464</v>
      </c>
      <c r="J5" s="194" t="s">
        <v>465</v>
      </c>
      <c r="K5" s="194" t="s">
        <v>466</v>
      </c>
      <c r="L5" s="194" t="s">
        <v>467</v>
      </c>
      <c r="M5" s="194" t="s">
        <v>468</v>
      </c>
      <c r="N5" s="195" t="s">
        <v>469</v>
      </c>
    </row>
    <row r="6" spans="2:14" ht="30" x14ac:dyDescent="0.25">
      <c r="B6" s="196" t="s">
        <v>0</v>
      </c>
      <c r="C6" s="197" t="s">
        <v>0</v>
      </c>
      <c r="D6" s="197" t="s">
        <v>0</v>
      </c>
      <c r="E6" s="197" t="s">
        <v>471</v>
      </c>
      <c r="F6" s="197"/>
      <c r="G6" s="197"/>
      <c r="H6" s="197"/>
      <c r="I6" s="197"/>
      <c r="J6" s="197"/>
      <c r="K6" s="197"/>
      <c r="L6" s="197"/>
      <c r="M6" s="197"/>
      <c r="N6" s="198"/>
    </row>
    <row r="7" spans="2:14" ht="30" x14ac:dyDescent="0.25">
      <c r="B7" s="199"/>
      <c r="C7" s="200"/>
      <c r="D7" s="200"/>
      <c r="E7" s="200" t="s">
        <v>472</v>
      </c>
      <c r="F7" s="200"/>
      <c r="G7" s="200"/>
      <c r="H7" s="200"/>
      <c r="I7" s="200"/>
      <c r="J7" s="200"/>
      <c r="K7" s="200"/>
      <c r="L7" s="200"/>
      <c r="M7" s="200"/>
      <c r="N7" s="201"/>
    </row>
    <row r="8" spans="2:14" ht="30" x14ac:dyDescent="0.25">
      <c r="B8" s="199"/>
      <c r="C8" s="200"/>
      <c r="D8" s="200"/>
      <c r="E8" s="200" t="s">
        <v>473</v>
      </c>
      <c r="F8" s="200"/>
      <c r="G8" s="200"/>
      <c r="H8" s="200"/>
      <c r="I8" s="200"/>
      <c r="J8" s="200"/>
      <c r="K8" s="200"/>
      <c r="L8" s="200"/>
      <c r="M8" s="200"/>
      <c r="N8" s="201"/>
    </row>
    <row r="9" spans="2:14" ht="30" x14ac:dyDescent="0.25">
      <c r="B9" s="199"/>
      <c r="C9" s="200"/>
      <c r="D9" s="200"/>
      <c r="E9" s="200" t="s">
        <v>474</v>
      </c>
      <c r="F9" s="200"/>
      <c r="G9" s="200"/>
      <c r="H9" s="200"/>
      <c r="I9" s="200"/>
      <c r="J9" s="200"/>
      <c r="K9" s="200"/>
      <c r="L9" s="200"/>
      <c r="M9" s="200"/>
      <c r="N9" s="201"/>
    </row>
    <row r="10" spans="2:14" ht="30" x14ac:dyDescent="0.25">
      <c r="B10" s="199"/>
      <c r="C10" s="200"/>
      <c r="D10" s="200"/>
      <c r="E10" s="200" t="s">
        <v>475</v>
      </c>
      <c r="F10" s="200"/>
      <c r="G10" s="200"/>
      <c r="H10" s="200"/>
      <c r="I10" s="200"/>
      <c r="J10" s="200"/>
      <c r="K10" s="200"/>
      <c r="L10" s="202">
        <v>6659</v>
      </c>
      <c r="M10" s="202">
        <v>10466</v>
      </c>
      <c r="N10" s="203">
        <v>9428</v>
      </c>
    </row>
    <row r="11" spans="2:14" ht="30" x14ac:dyDescent="0.25">
      <c r="B11" s="204" t="s">
        <v>69</v>
      </c>
      <c r="C11" s="205" t="s">
        <v>69</v>
      </c>
      <c r="D11" s="205" t="s">
        <v>69</v>
      </c>
      <c r="E11" s="205" t="s">
        <v>471</v>
      </c>
      <c r="F11" s="205"/>
      <c r="G11" s="205"/>
      <c r="H11" s="205"/>
      <c r="I11" s="205"/>
      <c r="J11" s="205"/>
      <c r="K11" s="205"/>
      <c r="L11" s="205"/>
      <c r="M11" s="205"/>
      <c r="N11" s="208"/>
    </row>
    <row r="12" spans="2:14" ht="30" x14ac:dyDescent="0.25">
      <c r="B12" s="204"/>
      <c r="C12" s="205"/>
      <c r="D12" s="205"/>
      <c r="E12" s="205" t="s">
        <v>472</v>
      </c>
      <c r="F12" s="205"/>
      <c r="G12" s="205"/>
      <c r="H12" s="205"/>
      <c r="I12" s="205"/>
      <c r="J12" s="205"/>
      <c r="K12" s="205"/>
      <c r="L12" s="205"/>
      <c r="M12" s="205"/>
      <c r="N12" s="208"/>
    </row>
    <row r="13" spans="2:14" ht="30" x14ac:dyDescent="0.25">
      <c r="B13" s="204"/>
      <c r="C13" s="205"/>
      <c r="D13" s="205"/>
      <c r="E13" s="205" t="s">
        <v>473</v>
      </c>
      <c r="F13" s="205"/>
      <c r="G13" s="205"/>
      <c r="H13" s="205"/>
      <c r="I13" s="205"/>
      <c r="J13" s="205"/>
      <c r="K13" s="205"/>
      <c r="L13" s="205"/>
      <c r="M13" s="205"/>
      <c r="N13" s="208"/>
    </row>
    <row r="14" spans="2:14" ht="30" x14ac:dyDescent="0.25">
      <c r="B14" s="204"/>
      <c r="C14" s="205"/>
      <c r="D14" s="205"/>
      <c r="E14" s="205" t="s">
        <v>474</v>
      </c>
      <c r="F14" s="205"/>
      <c r="G14" s="205"/>
      <c r="H14" s="205"/>
      <c r="I14" s="205"/>
      <c r="J14" s="205"/>
      <c r="K14" s="205"/>
      <c r="L14" s="205"/>
      <c r="M14" s="205"/>
      <c r="N14" s="208"/>
    </row>
    <row r="15" spans="2:14" ht="30" x14ac:dyDescent="0.25">
      <c r="B15" s="204"/>
      <c r="C15" s="205"/>
      <c r="D15" s="205"/>
      <c r="E15" s="205" t="s">
        <v>475</v>
      </c>
      <c r="F15" s="205"/>
      <c r="G15" s="205"/>
      <c r="H15" s="205"/>
      <c r="I15" s="205"/>
      <c r="J15" s="205"/>
      <c r="K15" s="205"/>
      <c r="L15" s="206">
        <v>8260</v>
      </c>
      <c r="M15" s="206">
        <v>9804</v>
      </c>
      <c r="N15" s="207">
        <v>4100</v>
      </c>
    </row>
    <row r="16" spans="2:14" ht="30" x14ac:dyDescent="0.25">
      <c r="B16" s="199" t="s">
        <v>6</v>
      </c>
      <c r="C16" s="200" t="s">
        <v>6</v>
      </c>
      <c r="D16" s="200" t="s">
        <v>6</v>
      </c>
      <c r="E16" s="200" t="s">
        <v>471</v>
      </c>
      <c r="F16" s="200"/>
      <c r="G16" s="200"/>
      <c r="H16" s="200"/>
      <c r="I16" s="200"/>
      <c r="J16" s="200"/>
      <c r="K16" s="200"/>
      <c r="L16" s="200"/>
      <c r="M16" s="200"/>
      <c r="N16" s="201"/>
    </row>
    <row r="17" spans="2:14" ht="30" x14ac:dyDescent="0.25">
      <c r="B17" s="199"/>
      <c r="C17" s="200"/>
      <c r="D17" s="200"/>
      <c r="E17" s="200" t="s">
        <v>472</v>
      </c>
      <c r="F17" s="200"/>
      <c r="G17" s="200"/>
      <c r="H17" s="200"/>
      <c r="I17" s="200"/>
      <c r="J17" s="200"/>
      <c r="K17" s="200"/>
      <c r="L17" s="200"/>
      <c r="M17" s="200"/>
      <c r="N17" s="201"/>
    </row>
    <row r="18" spans="2:14" ht="30" x14ac:dyDescent="0.25">
      <c r="B18" s="199"/>
      <c r="C18" s="200"/>
      <c r="D18" s="200"/>
      <c r="E18" s="200" t="s">
        <v>473</v>
      </c>
      <c r="F18" s="200"/>
      <c r="G18" s="200"/>
      <c r="H18" s="200"/>
      <c r="I18" s="200"/>
      <c r="J18" s="200"/>
      <c r="K18" s="200"/>
      <c r="L18" s="200"/>
      <c r="M18" s="200"/>
      <c r="N18" s="201"/>
    </row>
    <row r="19" spans="2:14" ht="30" x14ac:dyDescent="0.25">
      <c r="B19" s="199"/>
      <c r="C19" s="200"/>
      <c r="D19" s="200"/>
      <c r="E19" s="200" t="s">
        <v>474</v>
      </c>
      <c r="F19" s="200"/>
      <c r="G19" s="200"/>
      <c r="H19" s="200"/>
      <c r="I19" s="200"/>
      <c r="J19" s="200"/>
      <c r="K19" s="200"/>
      <c r="L19" s="200"/>
      <c r="M19" s="200"/>
      <c r="N19" s="201"/>
    </row>
    <row r="20" spans="2:14" ht="30" x14ac:dyDescent="0.25">
      <c r="B20" s="199"/>
      <c r="C20" s="200"/>
      <c r="D20" s="200"/>
      <c r="E20" s="200" t="s">
        <v>475</v>
      </c>
      <c r="F20" s="200"/>
      <c r="G20" s="200"/>
      <c r="H20" s="200"/>
      <c r="I20" s="200"/>
      <c r="J20" s="200"/>
      <c r="K20" s="200"/>
      <c r="L20" s="202">
        <v>8490</v>
      </c>
      <c r="M20" s="202">
        <v>9575</v>
      </c>
      <c r="N20" s="203">
        <v>11703</v>
      </c>
    </row>
    <row r="21" spans="2:14" ht="60" x14ac:dyDescent="0.25">
      <c r="B21" s="204" t="s">
        <v>47</v>
      </c>
      <c r="C21" s="205" t="s">
        <v>7</v>
      </c>
      <c r="D21" s="205" t="s">
        <v>7</v>
      </c>
      <c r="E21" s="205" t="s">
        <v>471</v>
      </c>
      <c r="F21" s="205"/>
      <c r="G21" s="205"/>
      <c r="H21" s="205"/>
      <c r="I21" s="205"/>
      <c r="J21" s="205"/>
      <c r="K21" s="205"/>
      <c r="L21" s="205"/>
      <c r="M21" s="205"/>
      <c r="N21" s="208"/>
    </row>
    <row r="22" spans="2:14" ht="30" x14ac:dyDescent="0.25">
      <c r="B22" s="204"/>
      <c r="C22" s="205"/>
      <c r="D22" s="205"/>
      <c r="E22" s="205" t="s">
        <v>472</v>
      </c>
      <c r="F22" s="205"/>
      <c r="G22" s="205"/>
      <c r="H22" s="205"/>
      <c r="I22" s="205"/>
      <c r="J22" s="205"/>
      <c r="K22" s="205"/>
      <c r="L22" s="205"/>
      <c r="M22" s="205"/>
      <c r="N22" s="208"/>
    </row>
    <row r="23" spans="2:14" ht="30" x14ac:dyDescent="0.25">
      <c r="B23" s="204"/>
      <c r="C23" s="205"/>
      <c r="D23" s="205"/>
      <c r="E23" s="205" t="s">
        <v>473</v>
      </c>
      <c r="F23" s="205"/>
      <c r="G23" s="205"/>
      <c r="H23" s="205"/>
      <c r="I23" s="205"/>
      <c r="J23" s="205"/>
      <c r="K23" s="205"/>
      <c r="L23" s="205"/>
      <c r="M23" s="205"/>
      <c r="N23" s="208"/>
    </row>
    <row r="24" spans="2:14" ht="30" x14ac:dyDescent="0.25">
      <c r="B24" s="204"/>
      <c r="C24" s="205"/>
      <c r="D24" s="205"/>
      <c r="E24" s="205" t="s">
        <v>474</v>
      </c>
      <c r="F24" s="205"/>
      <c r="G24" s="205"/>
      <c r="H24" s="205"/>
      <c r="I24" s="205"/>
      <c r="J24" s="205"/>
      <c r="K24" s="205"/>
      <c r="L24" s="205"/>
      <c r="M24" s="205"/>
      <c r="N24" s="208"/>
    </row>
    <row r="25" spans="2:14" ht="30" x14ac:dyDescent="0.25">
      <c r="B25" s="204"/>
      <c r="C25" s="205"/>
      <c r="D25" s="205"/>
      <c r="E25" s="205" t="s">
        <v>475</v>
      </c>
      <c r="F25" s="205"/>
      <c r="G25" s="205"/>
      <c r="H25" s="205"/>
      <c r="I25" s="205"/>
      <c r="J25" s="205"/>
      <c r="K25" s="205"/>
      <c r="L25" s="206">
        <v>1684</v>
      </c>
      <c r="M25" s="206">
        <v>1520</v>
      </c>
      <c r="N25" s="207">
        <v>3058</v>
      </c>
    </row>
    <row r="26" spans="2:14" ht="60" x14ac:dyDescent="0.25">
      <c r="B26" s="199" t="s">
        <v>47</v>
      </c>
      <c r="C26" s="200" t="s">
        <v>12</v>
      </c>
      <c r="D26" s="200" t="s">
        <v>12</v>
      </c>
      <c r="E26" s="200" t="s">
        <v>471</v>
      </c>
      <c r="F26" s="200"/>
      <c r="G26" s="200"/>
      <c r="H26" s="200"/>
      <c r="I26" s="200"/>
      <c r="J26" s="200"/>
      <c r="K26" s="200"/>
      <c r="L26" s="200"/>
      <c r="M26" s="200"/>
      <c r="N26" s="201"/>
    </row>
    <row r="27" spans="2:14" ht="30" x14ac:dyDescent="0.25">
      <c r="B27" s="199"/>
      <c r="C27" s="200"/>
      <c r="D27" s="200"/>
      <c r="E27" s="200" t="s">
        <v>472</v>
      </c>
      <c r="F27" s="200"/>
      <c r="G27" s="200"/>
      <c r="H27" s="200"/>
      <c r="I27" s="200"/>
      <c r="J27" s="200"/>
      <c r="K27" s="200"/>
      <c r="L27" s="200"/>
      <c r="M27" s="200"/>
      <c r="N27" s="201"/>
    </row>
    <row r="28" spans="2:14" ht="30" x14ac:dyDescent="0.25">
      <c r="B28" s="199"/>
      <c r="C28" s="200"/>
      <c r="D28" s="200"/>
      <c r="E28" s="200" t="s">
        <v>473</v>
      </c>
      <c r="F28" s="200"/>
      <c r="G28" s="200"/>
      <c r="H28" s="200"/>
      <c r="I28" s="200"/>
      <c r="J28" s="200"/>
      <c r="K28" s="200"/>
      <c r="L28" s="200"/>
      <c r="M28" s="200"/>
      <c r="N28" s="201"/>
    </row>
    <row r="29" spans="2:14" ht="30" x14ac:dyDescent="0.25">
      <c r="B29" s="199"/>
      <c r="C29" s="200"/>
      <c r="D29" s="200"/>
      <c r="E29" s="200" t="s">
        <v>474</v>
      </c>
      <c r="F29" s="200"/>
      <c r="G29" s="200"/>
      <c r="H29" s="200"/>
      <c r="I29" s="200"/>
      <c r="J29" s="200"/>
      <c r="K29" s="200"/>
      <c r="L29" s="200"/>
      <c r="M29" s="200"/>
      <c r="N29" s="201"/>
    </row>
    <row r="30" spans="2:14" ht="30" x14ac:dyDescent="0.25">
      <c r="B30" s="199"/>
      <c r="C30" s="200"/>
      <c r="D30" s="200"/>
      <c r="E30" s="200" t="s">
        <v>475</v>
      </c>
      <c r="F30" s="200"/>
      <c r="G30" s="200"/>
      <c r="H30" s="200"/>
      <c r="I30" s="200"/>
      <c r="J30" s="200"/>
      <c r="K30" s="200"/>
      <c r="L30" s="202">
        <v>11520</v>
      </c>
      <c r="M30" s="202">
        <v>1040</v>
      </c>
      <c r="N30" s="203">
        <v>15586</v>
      </c>
    </row>
    <row r="31" spans="2:14" ht="60" x14ac:dyDescent="0.25">
      <c r="B31" s="204" t="s">
        <v>47</v>
      </c>
      <c r="C31" s="205" t="s">
        <v>70</v>
      </c>
      <c r="D31" s="205" t="s">
        <v>70</v>
      </c>
      <c r="E31" s="205" t="s">
        <v>471</v>
      </c>
      <c r="F31" s="205"/>
      <c r="G31" s="205"/>
      <c r="H31" s="205"/>
      <c r="I31" s="205"/>
      <c r="J31" s="205"/>
      <c r="K31" s="205"/>
      <c r="L31" s="205"/>
      <c r="M31" s="205"/>
      <c r="N31" s="208"/>
    </row>
    <row r="32" spans="2:14" ht="30" x14ac:dyDescent="0.25">
      <c r="B32" s="204"/>
      <c r="C32" s="205"/>
      <c r="D32" s="205"/>
      <c r="E32" s="205" t="s">
        <v>472</v>
      </c>
      <c r="F32" s="205"/>
      <c r="G32" s="205"/>
      <c r="H32" s="205"/>
      <c r="I32" s="205"/>
      <c r="J32" s="205"/>
      <c r="K32" s="205"/>
      <c r="L32" s="205"/>
      <c r="M32" s="205"/>
      <c r="N32" s="208"/>
    </row>
    <row r="33" spans="2:14" ht="30" x14ac:dyDescent="0.25">
      <c r="B33" s="204"/>
      <c r="C33" s="205"/>
      <c r="D33" s="205"/>
      <c r="E33" s="205" t="s">
        <v>473</v>
      </c>
      <c r="F33" s="205"/>
      <c r="G33" s="205"/>
      <c r="H33" s="205"/>
      <c r="I33" s="205"/>
      <c r="J33" s="205"/>
      <c r="K33" s="205"/>
      <c r="L33" s="205"/>
      <c r="M33" s="205"/>
      <c r="N33" s="208"/>
    </row>
    <row r="34" spans="2:14" ht="30" x14ac:dyDescent="0.25">
      <c r="B34" s="204"/>
      <c r="C34" s="205"/>
      <c r="D34" s="205"/>
      <c r="E34" s="205" t="s">
        <v>474</v>
      </c>
      <c r="F34" s="205"/>
      <c r="G34" s="205"/>
      <c r="H34" s="205"/>
      <c r="I34" s="205"/>
      <c r="J34" s="205"/>
      <c r="K34" s="205"/>
      <c r="L34" s="205"/>
      <c r="M34" s="205"/>
      <c r="N34" s="208"/>
    </row>
    <row r="35" spans="2:14" ht="30" x14ac:dyDescent="0.25">
      <c r="B35" s="204"/>
      <c r="C35" s="205"/>
      <c r="D35" s="205"/>
      <c r="E35" s="205" t="s">
        <v>475</v>
      </c>
      <c r="F35" s="205"/>
      <c r="G35" s="205"/>
      <c r="H35" s="205"/>
      <c r="I35" s="205"/>
      <c r="J35" s="205"/>
      <c r="K35" s="205"/>
      <c r="L35" s="206">
        <v>790</v>
      </c>
      <c r="M35" s="206">
        <v>584</v>
      </c>
      <c r="N35" s="207">
        <v>986</v>
      </c>
    </row>
    <row r="36" spans="2:14" ht="30" x14ac:dyDescent="0.25">
      <c r="B36" s="199" t="s">
        <v>71</v>
      </c>
      <c r="C36" s="200" t="s">
        <v>15</v>
      </c>
      <c r="D36" s="200" t="s">
        <v>15</v>
      </c>
      <c r="E36" s="200" t="s">
        <v>471</v>
      </c>
      <c r="F36" s="200"/>
      <c r="G36" s="200"/>
      <c r="H36" s="200"/>
      <c r="I36" s="200"/>
      <c r="J36" s="200"/>
      <c r="K36" s="200"/>
      <c r="L36" s="200"/>
      <c r="M36" s="200"/>
      <c r="N36" s="201"/>
    </row>
    <row r="37" spans="2:14" ht="30" x14ac:dyDescent="0.25">
      <c r="B37" s="199"/>
      <c r="C37" s="200"/>
      <c r="D37" s="200"/>
      <c r="E37" s="200" t="s">
        <v>472</v>
      </c>
      <c r="F37" s="200"/>
      <c r="G37" s="200"/>
      <c r="H37" s="200"/>
      <c r="I37" s="200"/>
      <c r="J37" s="200"/>
      <c r="K37" s="200"/>
      <c r="L37" s="200"/>
      <c r="M37" s="200"/>
      <c r="N37" s="201"/>
    </row>
    <row r="38" spans="2:14" ht="30" x14ac:dyDescent="0.25">
      <c r="B38" s="199"/>
      <c r="C38" s="200"/>
      <c r="D38" s="200"/>
      <c r="E38" s="200" t="s">
        <v>473</v>
      </c>
      <c r="F38" s="200"/>
      <c r="G38" s="200"/>
      <c r="H38" s="200"/>
      <c r="I38" s="200"/>
      <c r="J38" s="200"/>
      <c r="K38" s="200"/>
      <c r="L38" s="200"/>
      <c r="M38" s="200"/>
      <c r="N38" s="201"/>
    </row>
    <row r="39" spans="2:14" ht="30" x14ac:dyDescent="0.25">
      <c r="B39" s="199"/>
      <c r="C39" s="200"/>
      <c r="D39" s="200"/>
      <c r="E39" s="200" t="s">
        <v>474</v>
      </c>
      <c r="F39" s="200"/>
      <c r="G39" s="200"/>
      <c r="H39" s="200"/>
      <c r="I39" s="200"/>
      <c r="J39" s="200"/>
      <c r="K39" s="200"/>
      <c r="L39" s="200"/>
      <c r="M39" s="200"/>
      <c r="N39" s="201"/>
    </row>
    <row r="40" spans="2:14" ht="30" x14ac:dyDescent="0.25">
      <c r="B40" s="199"/>
      <c r="C40" s="200"/>
      <c r="D40" s="200"/>
      <c r="E40" s="200" t="s">
        <v>475</v>
      </c>
      <c r="F40" s="200"/>
      <c r="G40" s="200"/>
      <c r="H40" s="200"/>
      <c r="I40" s="200"/>
      <c r="J40" s="200"/>
      <c r="K40" s="200"/>
      <c r="L40" s="202">
        <v>3432</v>
      </c>
      <c r="M40" s="202">
        <v>2671</v>
      </c>
      <c r="N40" s="203">
        <v>2397</v>
      </c>
    </row>
    <row r="41" spans="2:14" ht="30" x14ac:dyDescent="0.25">
      <c r="B41" s="204" t="s">
        <v>71</v>
      </c>
      <c r="C41" s="205" t="s">
        <v>16</v>
      </c>
      <c r="D41" s="205" t="s">
        <v>16</v>
      </c>
      <c r="E41" s="205" t="s">
        <v>471</v>
      </c>
      <c r="F41" s="205"/>
      <c r="G41" s="205"/>
      <c r="H41" s="205"/>
      <c r="I41" s="205"/>
      <c r="J41" s="205"/>
      <c r="K41" s="205"/>
      <c r="L41" s="205"/>
      <c r="M41" s="205"/>
      <c r="N41" s="208"/>
    </row>
    <row r="42" spans="2:14" ht="30" x14ac:dyDescent="0.25">
      <c r="B42" s="204"/>
      <c r="C42" s="205"/>
      <c r="D42" s="205"/>
      <c r="E42" s="205" t="s">
        <v>472</v>
      </c>
      <c r="F42" s="205"/>
      <c r="G42" s="205"/>
      <c r="H42" s="205"/>
      <c r="I42" s="205"/>
      <c r="J42" s="205"/>
      <c r="K42" s="205"/>
      <c r="L42" s="205"/>
      <c r="M42" s="205"/>
      <c r="N42" s="208"/>
    </row>
    <row r="43" spans="2:14" ht="30" x14ac:dyDescent="0.25">
      <c r="B43" s="204"/>
      <c r="C43" s="205"/>
      <c r="D43" s="205"/>
      <c r="E43" s="205" t="s">
        <v>473</v>
      </c>
      <c r="F43" s="205"/>
      <c r="G43" s="205"/>
      <c r="H43" s="205"/>
      <c r="I43" s="205"/>
      <c r="J43" s="205"/>
      <c r="K43" s="205"/>
      <c r="L43" s="205"/>
      <c r="M43" s="205"/>
      <c r="N43" s="208"/>
    </row>
    <row r="44" spans="2:14" ht="30" x14ac:dyDescent="0.25">
      <c r="B44" s="204"/>
      <c r="C44" s="205"/>
      <c r="D44" s="205"/>
      <c r="E44" s="205" t="s">
        <v>474</v>
      </c>
      <c r="F44" s="205"/>
      <c r="G44" s="205"/>
      <c r="H44" s="205"/>
      <c r="I44" s="205"/>
      <c r="J44" s="205"/>
      <c r="K44" s="205"/>
      <c r="L44" s="205"/>
      <c r="M44" s="205"/>
      <c r="N44" s="208"/>
    </row>
    <row r="45" spans="2:14" ht="30" x14ac:dyDescent="0.25">
      <c r="B45" s="204"/>
      <c r="C45" s="205"/>
      <c r="D45" s="205"/>
      <c r="E45" s="205" t="s">
        <v>475</v>
      </c>
      <c r="F45" s="205"/>
      <c r="G45" s="205"/>
      <c r="H45" s="205"/>
      <c r="I45" s="205"/>
      <c r="J45" s="205"/>
      <c r="K45" s="205"/>
      <c r="L45" s="206">
        <v>15756</v>
      </c>
      <c r="M45" s="206">
        <v>12604</v>
      </c>
      <c r="N45" s="207">
        <v>13515</v>
      </c>
    </row>
    <row r="46" spans="2:14" ht="30" x14ac:dyDescent="0.25">
      <c r="B46" s="199" t="s">
        <v>51</v>
      </c>
      <c r="C46" s="200" t="s">
        <v>18</v>
      </c>
      <c r="D46" s="200" t="s">
        <v>72</v>
      </c>
      <c r="E46" s="200" t="s">
        <v>471</v>
      </c>
      <c r="F46" s="200"/>
      <c r="G46" s="200"/>
      <c r="H46" s="200"/>
      <c r="I46" s="200"/>
      <c r="J46" s="200"/>
      <c r="K46" s="200"/>
      <c r="L46" s="200"/>
      <c r="M46" s="200"/>
      <c r="N46" s="201"/>
    </row>
    <row r="47" spans="2:14" ht="30" x14ac:dyDescent="0.25">
      <c r="B47" s="199"/>
      <c r="C47" s="200"/>
      <c r="D47" s="200"/>
      <c r="E47" s="200" t="s">
        <v>472</v>
      </c>
      <c r="F47" s="200"/>
      <c r="G47" s="200"/>
      <c r="H47" s="200"/>
      <c r="I47" s="200"/>
      <c r="J47" s="200"/>
      <c r="K47" s="200"/>
      <c r="L47" s="200"/>
      <c r="M47" s="200"/>
      <c r="N47" s="201"/>
    </row>
    <row r="48" spans="2:14" ht="30" x14ac:dyDescent="0.25">
      <c r="B48" s="199"/>
      <c r="C48" s="200"/>
      <c r="D48" s="200"/>
      <c r="E48" s="200" t="s">
        <v>473</v>
      </c>
      <c r="F48" s="200"/>
      <c r="G48" s="200"/>
      <c r="H48" s="200"/>
      <c r="I48" s="200"/>
      <c r="J48" s="200"/>
      <c r="K48" s="200"/>
      <c r="L48" s="200"/>
      <c r="M48" s="200"/>
      <c r="N48" s="201"/>
    </row>
    <row r="49" spans="2:14" ht="30" x14ac:dyDescent="0.25">
      <c r="B49" s="199"/>
      <c r="C49" s="200"/>
      <c r="D49" s="200"/>
      <c r="E49" s="200" t="s">
        <v>474</v>
      </c>
      <c r="F49" s="200"/>
      <c r="G49" s="200"/>
      <c r="H49" s="200"/>
      <c r="I49" s="200"/>
      <c r="J49" s="200"/>
      <c r="K49" s="200"/>
      <c r="L49" s="200"/>
      <c r="M49" s="200"/>
      <c r="N49" s="201"/>
    </row>
    <row r="50" spans="2:14" ht="30" x14ac:dyDescent="0.25">
      <c r="B50" s="199"/>
      <c r="C50" s="200"/>
      <c r="D50" s="200"/>
      <c r="E50" s="200" t="s">
        <v>475</v>
      </c>
      <c r="F50" s="200"/>
      <c r="G50" s="200"/>
      <c r="H50" s="200"/>
      <c r="I50" s="200"/>
      <c r="J50" s="200"/>
      <c r="K50" s="200"/>
      <c r="L50" s="200"/>
      <c r="M50" s="202">
        <v>735</v>
      </c>
      <c r="N50" s="203">
        <v>2289</v>
      </c>
    </row>
    <row r="51" spans="2:14" ht="30" x14ac:dyDescent="0.25">
      <c r="B51" s="204" t="s">
        <v>51</v>
      </c>
      <c r="C51" s="205" t="s">
        <v>18</v>
      </c>
      <c r="D51" s="205" t="s">
        <v>73</v>
      </c>
      <c r="E51" s="205" t="s">
        <v>471</v>
      </c>
      <c r="F51" s="205"/>
      <c r="G51" s="205"/>
      <c r="H51" s="205"/>
      <c r="I51" s="205"/>
      <c r="J51" s="205"/>
      <c r="K51" s="205"/>
      <c r="L51" s="205"/>
      <c r="M51" s="205"/>
      <c r="N51" s="208"/>
    </row>
    <row r="52" spans="2:14" ht="30" x14ac:dyDescent="0.25">
      <c r="B52" s="204"/>
      <c r="C52" s="205"/>
      <c r="D52" s="205"/>
      <c r="E52" s="205" t="s">
        <v>472</v>
      </c>
      <c r="F52" s="205"/>
      <c r="G52" s="205"/>
      <c r="H52" s="205"/>
      <c r="I52" s="205"/>
      <c r="J52" s="205"/>
      <c r="K52" s="205"/>
      <c r="L52" s="205"/>
      <c r="M52" s="205"/>
      <c r="N52" s="208"/>
    </row>
    <row r="53" spans="2:14" ht="30" x14ac:dyDescent="0.25">
      <c r="B53" s="204"/>
      <c r="C53" s="205"/>
      <c r="D53" s="205"/>
      <c r="E53" s="205" t="s">
        <v>473</v>
      </c>
      <c r="F53" s="205"/>
      <c r="G53" s="205"/>
      <c r="H53" s="205"/>
      <c r="I53" s="205"/>
      <c r="J53" s="205"/>
      <c r="K53" s="205"/>
      <c r="L53" s="205"/>
      <c r="M53" s="205"/>
      <c r="N53" s="208"/>
    </row>
    <row r="54" spans="2:14" ht="30" x14ac:dyDescent="0.25">
      <c r="B54" s="204"/>
      <c r="C54" s="205"/>
      <c r="D54" s="205"/>
      <c r="E54" s="205" t="s">
        <v>474</v>
      </c>
      <c r="F54" s="205"/>
      <c r="G54" s="205"/>
      <c r="H54" s="205"/>
      <c r="I54" s="205"/>
      <c r="J54" s="205"/>
      <c r="K54" s="205"/>
      <c r="L54" s="205"/>
      <c r="M54" s="205"/>
      <c r="N54" s="208"/>
    </row>
    <row r="55" spans="2:14" ht="30" x14ac:dyDescent="0.25">
      <c r="B55" s="204"/>
      <c r="C55" s="205"/>
      <c r="D55" s="205"/>
      <c r="E55" s="205" t="s">
        <v>475</v>
      </c>
      <c r="F55" s="205"/>
      <c r="G55" s="205"/>
      <c r="H55" s="205"/>
      <c r="I55" s="205"/>
      <c r="J55" s="205"/>
      <c r="K55" s="205"/>
      <c r="L55" s="205"/>
      <c r="M55" s="205"/>
      <c r="N55" s="207">
        <v>0</v>
      </c>
    </row>
    <row r="56" spans="2:14" ht="30" x14ac:dyDescent="0.25">
      <c r="B56" s="199" t="s">
        <v>51</v>
      </c>
      <c r="C56" s="200" t="s">
        <v>18</v>
      </c>
      <c r="D56" s="200" t="s">
        <v>18</v>
      </c>
      <c r="E56" s="200" t="s">
        <v>471</v>
      </c>
      <c r="F56" s="200"/>
      <c r="G56" s="200"/>
      <c r="H56" s="200"/>
      <c r="I56" s="200"/>
      <c r="J56" s="200"/>
      <c r="K56" s="200"/>
      <c r="L56" s="200"/>
      <c r="M56" s="200"/>
      <c r="N56" s="201"/>
    </row>
    <row r="57" spans="2:14" ht="30" x14ac:dyDescent="0.25">
      <c r="B57" s="199"/>
      <c r="C57" s="200"/>
      <c r="D57" s="200"/>
      <c r="E57" s="200" t="s">
        <v>472</v>
      </c>
      <c r="F57" s="200"/>
      <c r="G57" s="200"/>
      <c r="H57" s="200"/>
      <c r="I57" s="200"/>
      <c r="J57" s="200"/>
      <c r="K57" s="200"/>
      <c r="L57" s="200"/>
      <c r="M57" s="200"/>
      <c r="N57" s="201"/>
    </row>
    <row r="58" spans="2:14" ht="30" x14ac:dyDescent="0.25">
      <c r="B58" s="199"/>
      <c r="C58" s="200"/>
      <c r="D58" s="200"/>
      <c r="E58" s="200" t="s">
        <v>473</v>
      </c>
      <c r="F58" s="200"/>
      <c r="G58" s="200"/>
      <c r="H58" s="200"/>
      <c r="I58" s="200"/>
      <c r="J58" s="200"/>
      <c r="K58" s="200"/>
      <c r="L58" s="200"/>
      <c r="M58" s="200"/>
      <c r="N58" s="201"/>
    </row>
    <row r="59" spans="2:14" ht="30" x14ac:dyDescent="0.25">
      <c r="B59" s="199"/>
      <c r="C59" s="200"/>
      <c r="D59" s="200"/>
      <c r="E59" s="200" t="s">
        <v>474</v>
      </c>
      <c r="F59" s="200"/>
      <c r="G59" s="200"/>
      <c r="H59" s="200"/>
      <c r="I59" s="200"/>
      <c r="J59" s="200"/>
      <c r="K59" s="200"/>
      <c r="L59" s="200"/>
      <c r="M59" s="200"/>
      <c r="N59" s="201"/>
    </row>
    <row r="60" spans="2:14" ht="30" x14ac:dyDescent="0.25">
      <c r="B60" s="199"/>
      <c r="C60" s="200"/>
      <c r="D60" s="200"/>
      <c r="E60" s="200" t="s">
        <v>475</v>
      </c>
      <c r="F60" s="200"/>
      <c r="G60" s="200"/>
      <c r="H60" s="200"/>
      <c r="I60" s="200"/>
      <c r="J60" s="200"/>
      <c r="K60" s="200"/>
      <c r="L60" s="202">
        <v>10346</v>
      </c>
      <c r="M60" s="202">
        <v>2431</v>
      </c>
      <c r="N60" s="203">
        <v>0</v>
      </c>
    </row>
    <row r="61" spans="2:14" ht="30" x14ac:dyDescent="0.25">
      <c r="B61" s="204" t="s">
        <v>51</v>
      </c>
      <c r="C61" s="205" t="s">
        <v>21</v>
      </c>
      <c r="D61" s="205" t="s">
        <v>21</v>
      </c>
      <c r="E61" s="205" t="s">
        <v>471</v>
      </c>
      <c r="F61" s="205"/>
      <c r="G61" s="205"/>
      <c r="H61" s="205"/>
      <c r="I61" s="205"/>
      <c r="J61" s="205"/>
      <c r="K61" s="205"/>
      <c r="L61" s="205"/>
      <c r="M61" s="205"/>
      <c r="N61" s="208"/>
    </row>
    <row r="62" spans="2:14" ht="30" x14ac:dyDescent="0.25">
      <c r="B62" s="204"/>
      <c r="C62" s="205"/>
      <c r="D62" s="205"/>
      <c r="E62" s="205" t="s">
        <v>472</v>
      </c>
      <c r="F62" s="205"/>
      <c r="G62" s="205"/>
      <c r="H62" s="205"/>
      <c r="I62" s="205"/>
      <c r="J62" s="205"/>
      <c r="K62" s="205"/>
      <c r="L62" s="205"/>
      <c r="M62" s="205"/>
      <c r="N62" s="208"/>
    </row>
    <row r="63" spans="2:14" ht="30" x14ac:dyDescent="0.25">
      <c r="B63" s="204"/>
      <c r="C63" s="205"/>
      <c r="D63" s="205"/>
      <c r="E63" s="205" t="s">
        <v>473</v>
      </c>
      <c r="F63" s="205"/>
      <c r="G63" s="205"/>
      <c r="H63" s="205"/>
      <c r="I63" s="205"/>
      <c r="J63" s="205"/>
      <c r="K63" s="205"/>
      <c r="L63" s="205"/>
      <c r="M63" s="205"/>
      <c r="N63" s="208"/>
    </row>
    <row r="64" spans="2:14" ht="30" x14ac:dyDescent="0.25">
      <c r="B64" s="204"/>
      <c r="C64" s="205"/>
      <c r="D64" s="205"/>
      <c r="E64" s="205" t="s">
        <v>474</v>
      </c>
      <c r="F64" s="205"/>
      <c r="G64" s="205"/>
      <c r="H64" s="205"/>
      <c r="I64" s="205"/>
      <c r="J64" s="205"/>
      <c r="K64" s="205"/>
      <c r="L64" s="205"/>
      <c r="M64" s="205"/>
      <c r="N64" s="208"/>
    </row>
    <row r="65" spans="2:14" ht="30" x14ac:dyDescent="0.25">
      <c r="B65" s="204"/>
      <c r="C65" s="205"/>
      <c r="D65" s="205"/>
      <c r="E65" s="205" t="s">
        <v>475</v>
      </c>
      <c r="F65" s="205"/>
      <c r="G65" s="205"/>
      <c r="H65" s="205"/>
      <c r="I65" s="205"/>
      <c r="J65" s="205"/>
      <c r="K65" s="205"/>
      <c r="L65" s="206">
        <v>514</v>
      </c>
      <c r="M65" s="206">
        <v>1592</v>
      </c>
      <c r="N65" s="207">
        <v>2255</v>
      </c>
    </row>
    <row r="66" spans="2:14" ht="30" x14ac:dyDescent="0.25">
      <c r="B66" s="199" t="s">
        <v>19</v>
      </c>
      <c r="C66" s="200" t="s">
        <v>19</v>
      </c>
      <c r="D66" s="200" t="s">
        <v>19</v>
      </c>
      <c r="E66" s="200" t="s">
        <v>471</v>
      </c>
      <c r="F66" s="200"/>
      <c r="G66" s="200"/>
      <c r="H66" s="200"/>
      <c r="I66" s="200"/>
      <c r="J66" s="200"/>
      <c r="K66" s="200"/>
      <c r="L66" s="200"/>
      <c r="M66" s="200"/>
      <c r="N66" s="201"/>
    </row>
    <row r="67" spans="2:14" ht="30" x14ac:dyDescent="0.25">
      <c r="B67" s="199"/>
      <c r="C67" s="200"/>
      <c r="D67" s="200"/>
      <c r="E67" s="200" t="s">
        <v>472</v>
      </c>
      <c r="F67" s="200"/>
      <c r="G67" s="200"/>
      <c r="H67" s="200"/>
      <c r="I67" s="200"/>
      <c r="J67" s="200"/>
      <c r="K67" s="200"/>
      <c r="L67" s="200"/>
      <c r="M67" s="200"/>
      <c r="N67" s="201"/>
    </row>
    <row r="68" spans="2:14" ht="30" x14ac:dyDescent="0.25">
      <c r="B68" s="199"/>
      <c r="C68" s="200"/>
      <c r="D68" s="200"/>
      <c r="E68" s="200" t="s">
        <v>473</v>
      </c>
      <c r="F68" s="200"/>
      <c r="G68" s="200"/>
      <c r="H68" s="200"/>
      <c r="I68" s="200"/>
      <c r="J68" s="200"/>
      <c r="K68" s="200"/>
      <c r="L68" s="200"/>
      <c r="M68" s="200"/>
      <c r="N68" s="201"/>
    </row>
    <row r="69" spans="2:14" ht="30" x14ac:dyDescent="0.25">
      <c r="B69" s="199"/>
      <c r="C69" s="200"/>
      <c r="D69" s="200"/>
      <c r="E69" s="200" t="s">
        <v>474</v>
      </c>
      <c r="F69" s="200"/>
      <c r="G69" s="200"/>
      <c r="H69" s="200"/>
      <c r="I69" s="200"/>
      <c r="J69" s="200"/>
      <c r="K69" s="200"/>
      <c r="L69" s="200"/>
      <c r="M69" s="200"/>
      <c r="N69" s="201"/>
    </row>
    <row r="70" spans="2:14" ht="30" x14ac:dyDescent="0.25">
      <c r="B70" s="199"/>
      <c r="C70" s="200"/>
      <c r="D70" s="200"/>
      <c r="E70" s="200" t="s">
        <v>475</v>
      </c>
      <c r="F70" s="200"/>
      <c r="G70" s="200"/>
      <c r="H70" s="200"/>
      <c r="I70" s="200"/>
      <c r="J70" s="200"/>
      <c r="K70" s="200"/>
      <c r="L70" s="202">
        <v>135895</v>
      </c>
      <c r="M70" s="202">
        <v>94400</v>
      </c>
      <c r="N70" s="203">
        <v>96097</v>
      </c>
    </row>
    <row r="71" spans="2:14" ht="30" x14ac:dyDescent="0.25">
      <c r="B71" s="204" t="s">
        <v>20</v>
      </c>
      <c r="C71" s="205" t="s">
        <v>20</v>
      </c>
      <c r="D71" s="205" t="s">
        <v>10</v>
      </c>
      <c r="E71" s="205" t="s">
        <v>471</v>
      </c>
      <c r="F71" s="205"/>
      <c r="G71" s="205"/>
      <c r="H71" s="205"/>
      <c r="I71" s="205"/>
      <c r="J71" s="205"/>
      <c r="K71" s="205"/>
      <c r="L71" s="205"/>
      <c r="M71" s="205"/>
      <c r="N71" s="208"/>
    </row>
    <row r="72" spans="2:14" ht="30" x14ac:dyDescent="0.25">
      <c r="B72" s="204"/>
      <c r="C72" s="205"/>
      <c r="D72" s="205"/>
      <c r="E72" s="205" t="s">
        <v>472</v>
      </c>
      <c r="F72" s="205"/>
      <c r="G72" s="205"/>
      <c r="H72" s="205"/>
      <c r="I72" s="205"/>
      <c r="J72" s="205"/>
      <c r="K72" s="205"/>
      <c r="L72" s="205"/>
      <c r="M72" s="205"/>
      <c r="N72" s="208"/>
    </row>
    <row r="73" spans="2:14" ht="30" x14ac:dyDescent="0.25">
      <c r="B73" s="204"/>
      <c r="C73" s="205"/>
      <c r="D73" s="205"/>
      <c r="E73" s="205" t="s">
        <v>473</v>
      </c>
      <c r="F73" s="205"/>
      <c r="G73" s="205"/>
      <c r="H73" s="205"/>
      <c r="I73" s="205"/>
      <c r="J73" s="205"/>
      <c r="K73" s="205"/>
      <c r="L73" s="205"/>
      <c r="M73" s="205"/>
      <c r="N73" s="208"/>
    </row>
    <row r="74" spans="2:14" ht="30" x14ac:dyDescent="0.25">
      <c r="B74" s="204"/>
      <c r="C74" s="205"/>
      <c r="D74" s="205"/>
      <c r="E74" s="205" t="s">
        <v>474</v>
      </c>
      <c r="F74" s="205"/>
      <c r="G74" s="205"/>
      <c r="H74" s="205"/>
      <c r="I74" s="205"/>
      <c r="J74" s="205"/>
      <c r="K74" s="205"/>
      <c r="L74" s="205"/>
      <c r="M74" s="205"/>
      <c r="N74" s="208"/>
    </row>
    <row r="75" spans="2:14" ht="30" x14ac:dyDescent="0.25">
      <c r="B75" s="204"/>
      <c r="C75" s="205"/>
      <c r="D75" s="205"/>
      <c r="E75" s="205" t="s">
        <v>475</v>
      </c>
      <c r="F75" s="205"/>
      <c r="G75" s="205"/>
      <c r="H75" s="205"/>
      <c r="I75" s="205"/>
      <c r="J75" s="205"/>
      <c r="K75" s="205"/>
      <c r="L75" s="206">
        <v>0</v>
      </c>
      <c r="M75" s="206">
        <v>0</v>
      </c>
      <c r="N75" s="207">
        <v>0</v>
      </c>
    </row>
    <row r="76" spans="2:14" ht="30" x14ac:dyDescent="0.25">
      <c r="B76" s="199" t="s">
        <v>20</v>
      </c>
      <c r="C76" s="200" t="s">
        <v>20</v>
      </c>
      <c r="D76" s="200" t="s">
        <v>11</v>
      </c>
      <c r="E76" s="200" t="s">
        <v>471</v>
      </c>
      <c r="F76" s="200"/>
      <c r="G76" s="200"/>
      <c r="H76" s="200"/>
      <c r="I76" s="200"/>
      <c r="J76" s="200"/>
      <c r="K76" s="200"/>
      <c r="L76" s="200"/>
      <c r="M76" s="200"/>
      <c r="N76" s="201"/>
    </row>
    <row r="77" spans="2:14" ht="30" x14ac:dyDescent="0.25">
      <c r="B77" s="199"/>
      <c r="C77" s="200"/>
      <c r="D77" s="200"/>
      <c r="E77" s="200" t="s">
        <v>472</v>
      </c>
      <c r="F77" s="200"/>
      <c r="G77" s="200"/>
      <c r="H77" s="200"/>
      <c r="I77" s="200"/>
      <c r="J77" s="200"/>
      <c r="K77" s="200"/>
      <c r="L77" s="200"/>
      <c r="M77" s="200"/>
      <c r="N77" s="201"/>
    </row>
    <row r="78" spans="2:14" ht="30" x14ac:dyDescent="0.25">
      <c r="B78" s="199"/>
      <c r="C78" s="200"/>
      <c r="D78" s="200"/>
      <c r="E78" s="200" t="s">
        <v>473</v>
      </c>
      <c r="F78" s="200"/>
      <c r="G78" s="200"/>
      <c r="H78" s="200"/>
      <c r="I78" s="200"/>
      <c r="J78" s="200"/>
      <c r="K78" s="200"/>
      <c r="L78" s="200"/>
      <c r="M78" s="200"/>
      <c r="N78" s="201"/>
    </row>
    <row r="79" spans="2:14" ht="30" x14ac:dyDescent="0.25">
      <c r="B79" s="199"/>
      <c r="C79" s="200"/>
      <c r="D79" s="200"/>
      <c r="E79" s="200" t="s">
        <v>474</v>
      </c>
      <c r="F79" s="200"/>
      <c r="G79" s="200"/>
      <c r="H79" s="200"/>
      <c r="I79" s="200"/>
      <c r="J79" s="200"/>
      <c r="K79" s="200"/>
      <c r="L79" s="200"/>
      <c r="M79" s="200"/>
      <c r="N79" s="201"/>
    </row>
    <row r="80" spans="2:14" ht="30" x14ac:dyDescent="0.25">
      <c r="B80" s="199"/>
      <c r="C80" s="200"/>
      <c r="D80" s="200"/>
      <c r="E80" s="200" t="s">
        <v>475</v>
      </c>
      <c r="F80" s="200"/>
      <c r="G80" s="200"/>
      <c r="H80" s="200"/>
      <c r="I80" s="200"/>
      <c r="J80" s="200"/>
      <c r="K80" s="200"/>
      <c r="L80" s="202">
        <v>388</v>
      </c>
      <c r="M80" s="202">
        <v>285</v>
      </c>
      <c r="N80" s="203">
        <v>93</v>
      </c>
    </row>
    <row r="81" spans="2:14" ht="30" x14ac:dyDescent="0.25">
      <c r="B81" s="204" t="s">
        <v>20</v>
      </c>
      <c r="C81" s="205" t="s">
        <v>20</v>
      </c>
      <c r="D81" s="205" t="s">
        <v>20</v>
      </c>
      <c r="E81" s="205" t="s">
        <v>471</v>
      </c>
      <c r="F81" s="205"/>
      <c r="G81" s="205"/>
      <c r="H81" s="205"/>
      <c r="I81" s="205"/>
      <c r="J81" s="205"/>
      <c r="K81" s="205"/>
      <c r="L81" s="205"/>
      <c r="M81" s="205"/>
      <c r="N81" s="208"/>
    </row>
    <row r="82" spans="2:14" ht="30" x14ac:dyDescent="0.25">
      <c r="B82" s="204"/>
      <c r="C82" s="205"/>
      <c r="D82" s="205"/>
      <c r="E82" s="205" t="s">
        <v>472</v>
      </c>
      <c r="F82" s="205"/>
      <c r="G82" s="205"/>
      <c r="H82" s="205"/>
      <c r="I82" s="205"/>
      <c r="J82" s="205"/>
      <c r="K82" s="205"/>
      <c r="L82" s="205"/>
      <c r="M82" s="205"/>
      <c r="N82" s="208"/>
    </row>
    <row r="83" spans="2:14" ht="30" x14ac:dyDescent="0.25">
      <c r="B83" s="204"/>
      <c r="C83" s="205"/>
      <c r="D83" s="205"/>
      <c r="E83" s="205" t="s">
        <v>473</v>
      </c>
      <c r="F83" s="205"/>
      <c r="G83" s="205"/>
      <c r="H83" s="205"/>
      <c r="I83" s="205"/>
      <c r="J83" s="205"/>
      <c r="K83" s="205"/>
      <c r="L83" s="205"/>
      <c r="M83" s="205"/>
      <c r="N83" s="208"/>
    </row>
    <row r="84" spans="2:14" ht="30" x14ac:dyDescent="0.25">
      <c r="B84" s="204"/>
      <c r="C84" s="205"/>
      <c r="D84" s="205"/>
      <c r="E84" s="205" t="s">
        <v>474</v>
      </c>
      <c r="F84" s="205"/>
      <c r="G84" s="205"/>
      <c r="H84" s="205"/>
      <c r="I84" s="205"/>
      <c r="J84" s="205"/>
      <c r="K84" s="205"/>
      <c r="L84" s="205"/>
      <c r="M84" s="205"/>
      <c r="N84" s="208"/>
    </row>
    <row r="85" spans="2:14" ht="30" x14ac:dyDescent="0.25">
      <c r="B85" s="204"/>
      <c r="C85" s="205"/>
      <c r="D85" s="205"/>
      <c r="E85" s="205" t="s">
        <v>475</v>
      </c>
      <c r="F85" s="205"/>
      <c r="G85" s="205"/>
      <c r="H85" s="205"/>
      <c r="I85" s="205"/>
      <c r="J85" s="205"/>
      <c r="K85" s="205"/>
      <c r="L85" s="206">
        <v>13646</v>
      </c>
      <c r="M85" s="206">
        <v>13336</v>
      </c>
      <c r="N85" s="207">
        <v>13447</v>
      </c>
    </row>
    <row r="86" spans="2:14" ht="30" x14ac:dyDescent="0.25">
      <c r="B86" s="199" t="s">
        <v>20</v>
      </c>
      <c r="C86" s="200" t="s">
        <v>20</v>
      </c>
      <c r="D86" s="200" t="s">
        <v>25</v>
      </c>
      <c r="E86" s="200" t="s">
        <v>471</v>
      </c>
      <c r="F86" s="200"/>
      <c r="G86" s="200"/>
      <c r="H86" s="200"/>
      <c r="I86" s="200"/>
      <c r="J86" s="200"/>
      <c r="K86" s="200"/>
      <c r="L86" s="200"/>
      <c r="M86" s="200"/>
      <c r="N86" s="201"/>
    </row>
    <row r="87" spans="2:14" ht="30" x14ac:dyDescent="0.25">
      <c r="B87" s="199"/>
      <c r="C87" s="200"/>
      <c r="D87" s="200"/>
      <c r="E87" s="200" t="s">
        <v>472</v>
      </c>
      <c r="F87" s="200"/>
      <c r="G87" s="200"/>
      <c r="H87" s="200"/>
      <c r="I87" s="200"/>
      <c r="J87" s="200"/>
      <c r="K87" s="200"/>
      <c r="L87" s="200"/>
      <c r="M87" s="200"/>
      <c r="N87" s="201"/>
    </row>
    <row r="88" spans="2:14" ht="30" x14ac:dyDescent="0.25">
      <c r="B88" s="199"/>
      <c r="C88" s="200"/>
      <c r="D88" s="200"/>
      <c r="E88" s="200" t="s">
        <v>473</v>
      </c>
      <c r="F88" s="200"/>
      <c r="G88" s="200"/>
      <c r="H88" s="200"/>
      <c r="I88" s="200"/>
      <c r="J88" s="200"/>
      <c r="K88" s="200"/>
      <c r="L88" s="200"/>
      <c r="M88" s="200"/>
      <c r="N88" s="201"/>
    </row>
    <row r="89" spans="2:14" ht="30" x14ac:dyDescent="0.25">
      <c r="B89" s="199"/>
      <c r="C89" s="200"/>
      <c r="D89" s="200"/>
      <c r="E89" s="200" t="s">
        <v>474</v>
      </c>
      <c r="F89" s="200"/>
      <c r="G89" s="200"/>
      <c r="H89" s="200"/>
      <c r="I89" s="200"/>
      <c r="J89" s="200"/>
      <c r="K89" s="200"/>
      <c r="L89" s="200"/>
      <c r="M89" s="200"/>
      <c r="N89" s="201"/>
    </row>
    <row r="90" spans="2:14" ht="30" x14ac:dyDescent="0.25">
      <c r="B90" s="199"/>
      <c r="C90" s="200"/>
      <c r="D90" s="200"/>
      <c r="E90" s="200" t="s">
        <v>475</v>
      </c>
      <c r="F90" s="200"/>
      <c r="G90" s="200"/>
      <c r="H90" s="200"/>
      <c r="I90" s="200"/>
      <c r="J90" s="200"/>
      <c r="K90" s="200"/>
      <c r="L90" s="202">
        <v>0</v>
      </c>
      <c r="M90" s="202">
        <v>0</v>
      </c>
      <c r="N90" s="203">
        <v>5</v>
      </c>
    </row>
    <row r="91" spans="2:14" ht="30" x14ac:dyDescent="0.25">
      <c r="B91" s="204" t="s">
        <v>20</v>
      </c>
      <c r="C91" s="205" t="s">
        <v>20</v>
      </c>
      <c r="D91" s="205" t="s">
        <v>28</v>
      </c>
      <c r="E91" s="205" t="s">
        <v>471</v>
      </c>
      <c r="F91" s="205"/>
      <c r="G91" s="205"/>
      <c r="H91" s="205"/>
      <c r="I91" s="205"/>
      <c r="J91" s="205"/>
      <c r="K91" s="205"/>
      <c r="L91" s="205"/>
      <c r="M91" s="205"/>
      <c r="N91" s="208"/>
    </row>
    <row r="92" spans="2:14" ht="30" x14ac:dyDescent="0.25">
      <c r="B92" s="204"/>
      <c r="C92" s="205"/>
      <c r="D92" s="205"/>
      <c r="E92" s="205" t="s">
        <v>472</v>
      </c>
      <c r="F92" s="205"/>
      <c r="G92" s="205"/>
      <c r="H92" s="205"/>
      <c r="I92" s="205"/>
      <c r="J92" s="205"/>
      <c r="K92" s="205"/>
      <c r="L92" s="205"/>
      <c r="M92" s="205"/>
      <c r="N92" s="208"/>
    </row>
    <row r="93" spans="2:14" ht="30" x14ac:dyDescent="0.25">
      <c r="B93" s="204"/>
      <c r="C93" s="205"/>
      <c r="D93" s="205"/>
      <c r="E93" s="205" t="s">
        <v>473</v>
      </c>
      <c r="F93" s="205"/>
      <c r="G93" s="205"/>
      <c r="H93" s="205"/>
      <c r="I93" s="205"/>
      <c r="J93" s="205"/>
      <c r="K93" s="205"/>
      <c r="L93" s="205"/>
      <c r="M93" s="205"/>
      <c r="N93" s="208"/>
    </row>
    <row r="94" spans="2:14" ht="30" x14ac:dyDescent="0.25">
      <c r="B94" s="204"/>
      <c r="C94" s="205"/>
      <c r="D94" s="205"/>
      <c r="E94" s="205" t="s">
        <v>474</v>
      </c>
      <c r="F94" s="205"/>
      <c r="G94" s="205"/>
      <c r="H94" s="205"/>
      <c r="I94" s="205"/>
      <c r="J94" s="205"/>
      <c r="K94" s="205"/>
      <c r="L94" s="205"/>
      <c r="M94" s="205"/>
      <c r="N94" s="208"/>
    </row>
    <row r="95" spans="2:14" ht="30" x14ac:dyDescent="0.25">
      <c r="B95" s="204"/>
      <c r="C95" s="205"/>
      <c r="D95" s="205"/>
      <c r="E95" s="205" t="s">
        <v>475</v>
      </c>
      <c r="F95" s="205"/>
      <c r="G95" s="205"/>
      <c r="H95" s="205"/>
      <c r="I95" s="205"/>
      <c r="J95" s="205"/>
      <c r="K95" s="205"/>
      <c r="L95" s="206">
        <v>733</v>
      </c>
      <c r="M95" s="206">
        <v>771</v>
      </c>
      <c r="N95" s="207">
        <v>415</v>
      </c>
    </row>
    <row r="96" spans="2:14" ht="30" x14ac:dyDescent="0.25">
      <c r="B96" s="199" t="s">
        <v>74</v>
      </c>
      <c r="C96" s="200" t="s">
        <v>75</v>
      </c>
      <c r="D96" s="200" t="s">
        <v>75</v>
      </c>
      <c r="E96" s="200" t="s">
        <v>471</v>
      </c>
      <c r="F96" s="200"/>
      <c r="G96" s="200"/>
      <c r="H96" s="200"/>
      <c r="I96" s="200"/>
      <c r="J96" s="200"/>
      <c r="K96" s="200"/>
      <c r="L96" s="200"/>
      <c r="M96" s="200"/>
      <c r="N96" s="201"/>
    </row>
    <row r="97" spans="2:14" ht="30" x14ac:dyDescent="0.25">
      <c r="B97" s="199"/>
      <c r="C97" s="200"/>
      <c r="D97" s="200"/>
      <c r="E97" s="200" t="s">
        <v>472</v>
      </c>
      <c r="F97" s="200"/>
      <c r="G97" s="200"/>
      <c r="H97" s="200"/>
      <c r="I97" s="200"/>
      <c r="J97" s="200"/>
      <c r="K97" s="200"/>
      <c r="L97" s="200"/>
      <c r="M97" s="200"/>
      <c r="N97" s="201"/>
    </row>
    <row r="98" spans="2:14" ht="30" x14ac:dyDescent="0.25">
      <c r="B98" s="199"/>
      <c r="C98" s="200"/>
      <c r="D98" s="200"/>
      <c r="E98" s="200" t="s">
        <v>473</v>
      </c>
      <c r="F98" s="200"/>
      <c r="G98" s="200"/>
      <c r="H98" s="200"/>
      <c r="I98" s="200"/>
      <c r="J98" s="200"/>
      <c r="K98" s="200"/>
      <c r="L98" s="200"/>
      <c r="M98" s="200"/>
      <c r="N98" s="201"/>
    </row>
    <row r="99" spans="2:14" ht="30" x14ac:dyDescent="0.25">
      <c r="B99" s="199"/>
      <c r="C99" s="200"/>
      <c r="D99" s="200"/>
      <c r="E99" s="200" t="s">
        <v>474</v>
      </c>
      <c r="F99" s="200"/>
      <c r="G99" s="200"/>
      <c r="H99" s="200"/>
      <c r="I99" s="200"/>
      <c r="J99" s="200"/>
      <c r="K99" s="200"/>
      <c r="L99" s="200"/>
      <c r="M99" s="200"/>
      <c r="N99" s="201"/>
    </row>
    <row r="100" spans="2:14" ht="30" x14ac:dyDescent="0.25">
      <c r="B100" s="199"/>
      <c r="C100" s="200"/>
      <c r="D100" s="200"/>
      <c r="E100" s="200" t="s">
        <v>475</v>
      </c>
      <c r="F100" s="200"/>
      <c r="G100" s="200"/>
      <c r="H100" s="200"/>
      <c r="I100" s="200"/>
      <c r="J100" s="200"/>
      <c r="K100" s="200"/>
      <c r="L100" s="202">
        <v>1273</v>
      </c>
      <c r="M100" s="202">
        <v>4233</v>
      </c>
      <c r="N100" s="203">
        <v>5470</v>
      </c>
    </row>
    <row r="101" spans="2:14" ht="30" x14ac:dyDescent="0.25">
      <c r="B101" s="204" t="s">
        <v>74</v>
      </c>
      <c r="C101" s="205" t="s">
        <v>8</v>
      </c>
      <c r="D101" s="205" t="s">
        <v>8</v>
      </c>
      <c r="E101" s="205" t="s">
        <v>471</v>
      </c>
      <c r="F101" s="205"/>
      <c r="G101" s="205"/>
      <c r="H101" s="205"/>
      <c r="I101" s="205"/>
      <c r="J101" s="205"/>
      <c r="K101" s="205"/>
      <c r="L101" s="205"/>
      <c r="M101" s="205"/>
      <c r="N101" s="207">
        <v>28</v>
      </c>
    </row>
    <row r="102" spans="2:14" ht="30" x14ac:dyDescent="0.25">
      <c r="B102" s="204"/>
      <c r="C102" s="205"/>
      <c r="D102" s="205"/>
      <c r="E102" s="205" t="s">
        <v>472</v>
      </c>
      <c r="F102" s="205"/>
      <c r="G102" s="205"/>
      <c r="H102" s="205"/>
      <c r="I102" s="205"/>
      <c r="J102" s="205"/>
      <c r="K102" s="205"/>
      <c r="L102" s="205"/>
      <c r="M102" s="205"/>
      <c r="N102" s="207">
        <v>271</v>
      </c>
    </row>
    <row r="103" spans="2:14" ht="30" x14ac:dyDescent="0.25">
      <c r="B103" s="204"/>
      <c r="C103" s="205"/>
      <c r="D103" s="205"/>
      <c r="E103" s="205" t="s">
        <v>473</v>
      </c>
      <c r="F103" s="205"/>
      <c r="G103" s="205"/>
      <c r="H103" s="205"/>
      <c r="I103" s="205"/>
      <c r="J103" s="205"/>
      <c r="K103" s="205"/>
      <c r="L103" s="205"/>
      <c r="M103" s="205"/>
      <c r="N103" s="207">
        <v>0</v>
      </c>
    </row>
    <row r="104" spans="2:14" ht="30" x14ac:dyDescent="0.25">
      <c r="B104" s="204"/>
      <c r="C104" s="205"/>
      <c r="D104" s="205"/>
      <c r="E104" s="205" t="s">
        <v>474</v>
      </c>
      <c r="F104" s="205"/>
      <c r="G104" s="205"/>
      <c r="H104" s="205"/>
      <c r="I104" s="205"/>
      <c r="J104" s="205"/>
      <c r="K104" s="205"/>
      <c r="L104" s="205"/>
      <c r="M104" s="205"/>
      <c r="N104" s="207">
        <v>0</v>
      </c>
    </row>
    <row r="105" spans="2:14" ht="30" x14ac:dyDescent="0.25">
      <c r="B105" s="204"/>
      <c r="C105" s="205"/>
      <c r="D105" s="205"/>
      <c r="E105" s="205" t="s">
        <v>475</v>
      </c>
      <c r="F105" s="205"/>
      <c r="G105" s="205"/>
      <c r="H105" s="205"/>
      <c r="I105" s="205"/>
      <c r="J105" s="205"/>
      <c r="K105" s="205"/>
      <c r="L105" s="206">
        <v>2678</v>
      </c>
      <c r="M105" s="206">
        <v>5616</v>
      </c>
      <c r="N105" s="207">
        <v>4925</v>
      </c>
    </row>
    <row r="106" spans="2:14" ht="30" x14ac:dyDescent="0.25">
      <c r="B106" s="199" t="s">
        <v>23</v>
      </c>
      <c r="C106" s="200" t="s">
        <v>23</v>
      </c>
      <c r="D106" s="200" t="s">
        <v>23</v>
      </c>
      <c r="E106" s="200" t="s">
        <v>471</v>
      </c>
      <c r="F106" s="200"/>
      <c r="G106" s="200"/>
      <c r="H106" s="200"/>
      <c r="I106" s="200"/>
      <c r="J106" s="200"/>
      <c r="K106" s="200"/>
      <c r="L106" s="200"/>
      <c r="M106" s="200"/>
      <c r="N106" s="201"/>
    </row>
    <row r="107" spans="2:14" ht="30" x14ac:dyDescent="0.25">
      <c r="B107" s="199"/>
      <c r="C107" s="200"/>
      <c r="D107" s="200"/>
      <c r="E107" s="200" t="s">
        <v>472</v>
      </c>
      <c r="F107" s="200"/>
      <c r="G107" s="200"/>
      <c r="H107" s="200"/>
      <c r="I107" s="200"/>
      <c r="J107" s="200"/>
      <c r="K107" s="200"/>
      <c r="L107" s="200"/>
      <c r="M107" s="200"/>
      <c r="N107" s="203">
        <v>8436</v>
      </c>
    </row>
    <row r="108" spans="2:14" ht="30" x14ac:dyDescent="0.25">
      <c r="B108" s="199"/>
      <c r="C108" s="200"/>
      <c r="D108" s="200"/>
      <c r="E108" s="200" t="s">
        <v>473</v>
      </c>
      <c r="F108" s="200"/>
      <c r="G108" s="200"/>
      <c r="H108" s="200"/>
      <c r="I108" s="200"/>
      <c r="J108" s="200"/>
      <c r="K108" s="200"/>
      <c r="L108" s="200"/>
      <c r="M108" s="200"/>
      <c r="N108" s="201"/>
    </row>
    <row r="109" spans="2:14" ht="30" x14ac:dyDescent="0.25">
      <c r="B109" s="199"/>
      <c r="C109" s="200"/>
      <c r="D109" s="200"/>
      <c r="E109" s="200" t="s">
        <v>474</v>
      </c>
      <c r="F109" s="200"/>
      <c r="G109" s="200"/>
      <c r="H109" s="200"/>
      <c r="I109" s="200"/>
      <c r="J109" s="200"/>
      <c r="K109" s="200"/>
      <c r="L109" s="200"/>
      <c r="M109" s="200"/>
      <c r="N109" s="201"/>
    </row>
    <row r="110" spans="2:14" ht="30" x14ac:dyDescent="0.25">
      <c r="B110" s="199"/>
      <c r="C110" s="200"/>
      <c r="D110" s="200"/>
      <c r="E110" s="200" t="s">
        <v>475</v>
      </c>
      <c r="F110" s="200"/>
      <c r="G110" s="200"/>
      <c r="H110" s="200"/>
      <c r="I110" s="200"/>
      <c r="J110" s="200"/>
      <c r="K110" s="200"/>
      <c r="L110" s="202">
        <v>68682</v>
      </c>
      <c r="M110" s="202">
        <v>23324</v>
      </c>
      <c r="N110" s="203">
        <v>33</v>
      </c>
    </row>
    <row r="111" spans="2:14" ht="30" x14ac:dyDescent="0.25">
      <c r="B111" s="204" t="s">
        <v>52</v>
      </c>
      <c r="C111" s="205" t="s">
        <v>2</v>
      </c>
      <c r="D111" s="205" t="s">
        <v>2</v>
      </c>
      <c r="E111" s="205" t="s">
        <v>471</v>
      </c>
      <c r="F111" s="205"/>
      <c r="G111" s="205"/>
      <c r="H111" s="205"/>
      <c r="I111" s="205"/>
      <c r="J111" s="205"/>
      <c r="K111" s="205"/>
      <c r="L111" s="205"/>
      <c r="M111" s="205"/>
      <c r="N111" s="207">
        <v>289</v>
      </c>
    </row>
    <row r="112" spans="2:14" ht="30" x14ac:dyDescent="0.25">
      <c r="B112" s="204"/>
      <c r="C112" s="205"/>
      <c r="D112" s="205"/>
      <c r="E112" s="205" t="s">
        <v>472</v>
      </c>
      <c r="F112" s="205"/>
      <c r="G112" s="205"/>
      <c r="H112" s="205"/>
      <c r="I112" s="205"/>
      <c r="J112" s="205"/>
      <c r="K112" s="205"/>
      <c r="L112" s="205"/>
      <c r="M112" s="205"/>
      <c r="N112" s="207">
        <v>3158</v>
      </c>
    </row>
    <row r="113" spans="2:14" ht="30" x14ac:dyDescent="0.25">
      <c r="B113" s="204"/>
      <c r="C113" s="205"/>
      <c r="D113" s="205"/>
      <c r="E113" s="205" t="s">
        <v>473</v>
      </c>
      <c r="F113" s="205"/>
      <c r="G113" s="205"/>
      <c r="H113" s="205"/>
      <c r="I113" s="205"/>
      <c r="J113" s="205"/>
      <c r="K113" s="205"/>
      <c r="L113" s="205"/>
      <c r="M113" s="205"/>
      <c r="N113" s="207">
        <v>200</v>
      </c>
    </row>
    <row r="114" spans="2:14" ht="30" x14ac:dyDescent="0.25">
      <c r="B114" s="204"/>
      <c r="C114" s="205"/>
      <c r="D114" s="205"/>
      <c r="E114" s="205" t="s">
        <v>474</v>
      </c>
      <c r="F114" s="205"/>
      <c r="G114" s="205"/>
      <c r="H114" s="205"/>
      <c r="I114" s="205"/>
      <c r="J114" s="205"/>
      <c r="K114" s="205"/>
      <c r="L114" s="205"/>
      <c r="M114" s="205"/>
      <c r="N114" s="207">
        <v>1875</v>
      </c>
    </row>
    <row r="115" spans="2:14" ht="30" x14ac:dyDescent="0.25">
      <c r="B115" s="204"/>
      <c r="C115" s="205"/>
      <c r="D115" s="205"/>
      <c r="E115" s="205" t="s">
        <v>475</v>
      </c>
      <c r="F115" s="205"/>
      <c r="G115" s="205"/>
      <c r="H115" s="205"/>
      <c r="I115" s="205"/>
      <c r="J115" s="205"/>
      <c r="K115" s="205"/>
      <c r="L115" s="206">
        <v>10721</v>
      </c>
      <c r="M115" s="206">
        <v>8993</v>
      </c>
      <c r="N115" s="207">
        <v>10514</v>
      </c>
    </row>
    <row r="116" spans="2:14" ht="30" x14ac:dyDescent="0.25">
      <c r="B116" s="199" t="s">
        <v>52</v>
      </c>
      <c r="C116" s="200" t="s">
        <v>5</v>
      </c>
      <c r="D116" s="200" t="s">
        <v>5</v>
      </c>
      <c r="E116" s="200" t="s">
        <v>471</v>
      </c>
      <c r="F116" s="200"/>
      <c r="G116" s="200"/>
      <c r="H116" s="200"/>
      <c r="I116" s="200"/>
      <c r="J116" s="200"/>
      <c r="K116" s="200"/>
      <c r="L116" s="200"/>
      <c r="M116" s="200"/>
      <c r="N116" s="201"/>
    </row>
    <row r="117" spans="2:14" ht="30" x14ac:dyDescent="0.25">
      <c r="B117" s="199"/>
      <c r="C117" s="200"/>
      <c r="D117" s="200"/>
      <c r="E117" s="200" t="s">
        <v>472</v>
      </c>
      <c r="F117" s="200"/>
      <c r="G117" s="200"/>
      <c r="H117" s="200"/>
      <c r="I117" s="200"/>
      <c r="J117" s="200"/>
      <c r="K117" s="200"/>
      <c r="L117" s="200"/>
      <c r="M117" s="200"/>
      <c r="N117" s="201"/>
    </row>
    <row r="118" spans="2:14" ht="30" x14ac:dyDescent="0.25">
      <c r="B118" s="199"/>
      <c r="C118" s="200"/>
      <c r="D118" s="200"/>
      <c r="E118" s="200" t="s">
        <v>473</v>
      </c>
      <c r="F118" s="200"/>
      <c r="G118" s="200"/>
      <c r="H118" s="200"/>
      <c r="I118" s="200"/>
      <c r="J118" s="200"/>
      <c r="K118" s="200"/>
      <c r="L118" s="200"/>
      <c r="M118" s="200"/>
      <c r="N118" s="201"/>
    </row>
    <row r="119" spans="2:14" ht="30" x14ac:dyDescent="0.25">
      <c r="B119" s="199"/>
      <c r="C119" s="200"/>
      <c r="D119" s="200"/>
      <c r="E119" s="200" t="s">
        <v>474</v>
      </c>
      <c r="F119" s="200"/>
      <c r="G119" s="200"/>
      <c r="H119" s="200"/>
      <c r="I119" s="200"/>
      <c r="J119" s="200"/>
      <c r="K119" s="200"/>
      <c r="L119" s="200"/>
      <c r="M119" s="200"/>
      <c r="N119" s="201"/>
    </row>
    <row r="120" spans="2:14" ht="30" x14ac:dyDescent="0.25">
      <c r="B120" s="199"/>
      <c r="C120" s="200"/>
      <c r="D120" s="200"/>
      <c r="E120" s="200" t="s">
        <v>475</v>
      </c>
      <c r="F120" s="200"/>
      <c r="G120" s="200"/>
      <c r="H120" s="200"/>
      <c r="I120" s="200"/>
      <c r="J120" s="200"/>
      <c r="K120" s="200"/>
      <c r="L120" s="202">
        <v>6213</v>
      </c>
      <c r="M120" s="202">
        <v>5326</v>
      </c>
      <c r="N120" s="203">
        <v>6103</v>
      </c>
    </row>
    <row r="121" spans="2:14" ht="30" x14ac:dyDescent="0.25">
      <c r="B121" s="204" t="s">
        <v>54</v>
      </c>
      <c r="C121" s="205" t="s">
        <v>9</v>
      </c>
      <c r="D121" s="205" t="s">
        <v>9</v>
      </c>
      <c r="E121" s="205" t="s">
        <v>471</v>
      </c>
      <c r="F121" s="205"/>
      <c r="G121" s="205"/>
      <c r="H121" s="205"/>
      <c r="I121" s="205"/>
      <c r="J121" s="205"/>
      <c r="K121" s="205"/>
      <c r="L121" s="205"/>
      <c r="M121" s="205"/>
      <c r="N121" s="207">
        <v>579</v>
      </c>
    </row>
    <row r="122" spans="2:14" ht="30" x14ac:dyDescent="0.25">
      <c r="B122" s="204"/>
      <c r="C122" s="205"/>
      <c r="D122" s="205"/>
      <c r="E122" s="205" t="s">
        <v>472</v>
      </c>
      <c r="F122" s="205"/>
      <c r="G122" s="205"/>
      <c r="H122" s="205"/>
      <c r="I122" s="205"/>
      <c r="J122" s="205"/>
      <c r="K122" s="205"/>
      <c r="L122" s="205"/>
      <c r="M122" s="205"/>
      <c r="N122" s="207">
        <v>4892</v>
      </c>
    </row>
    <row r="123" spans="2:14" ht="30" x14ac:dyDescent="0.25">
      <c r="B123" s="204"/>
      <c r="C123" s="205"/>
      <c r="D123" s="205"/>
      <c r="E123" s="205" t="s">
        <v>473</v>
      </c>
      <c r="F123" s="205"/>
      <c r="G123" s="205"/>
      <c r="H123" s="205"/>
      <c r="I123" s="205"/>
      <c r="J123" s="205"/>
      <c r="K123" s="205"/>
      <c r="L123" s="205"/>
      <c r="M123" s="205"/>
      <c r="N123" s="207">
        <v>543</v>
      </c>
    </row>
    <row r="124" spans="2:14" ht="30" x14ac:dyDescent="0.25">
      <c r="B124" s="204"/>
      <c r="C124" s="205"/>
      <c r="D124" s="205"/>
      <c r="E124" s="205" t="s">
        <v>474</v>
      </c>
      <c r="F124" s="205"/>
      <c r="G124" s="205"/>
      <c r="H124" s="205"/>
      <c r="I124" s="205"/>
      <c r="J124" s="205"/>
      <c r="K124" s="205"/>
      <c r="L124" s="205"/>
      <c r="M124" s="205"/>
      <c r="N124" s="207">
        <v>3005</v>
      </c>
    </row>
    <row r="125" spans="2:14" ht="30" x14ac:dyDescent="0.25">
      <c r="B125" s="204"/>
      <c r="C125" s="205"/>
      <c r="D125" s="205"/>
      <c r="E125" s="205" t="s">
        <v>475</v>
      </c>
      <c r="F125" s="205"/>
      <c r="G125" s="205"/>
      <c r="H125" s="205"/>
      <c r="I125" s="205"/>
      <c r="J125" s="205"/>
      <c r="K125" s="205"/>
      <c r="L125" s="206">
        <v>22588</v>
      </c>
      <c r="M125" s="206">
        <v>21755</v>
      </c>
      <c r="N125" s="207">
        <v>21132</v>
      </c>
    </row>
    <row r="126" spans="2:14" ht="30" x14ac:dyDescent="0.25">
      <c r="B126" s="199" t="s">
        <v>54</v>
      </c>
      <c r="C126" s="200" t="s">
        <v>44</v>
      </c>
      <c r="D126" s="200" t="s">
        <v>44</v>
      </c>
      <c r="E126" s="200" t="s">
        <v>471</v>
      </c>
      <c r="F126" s="200"/>
      <c r="G126" s="200"/>
      <c r="H126" s="200"/>
      <c r="I126" s="200"/>
      <c r="J126" s="200"/>
      <c r="K126" s="200"/>
      <c r="L126" s="200"/>
      <c r="M126" s="200"/>
      <c r="N126" s="203">
        <v>60</v>
      </c>
    </row>
    <row r="127" spans="2:14" ht="30" x14ac:dyDescent="0.25">
      <c r="B127" s="199"/>
      <c r="C127" s="200"/>
      <c r="D127" s="200"/>
      <c r="E127" s="200" t="s">
        <v>472</v>
      </c>
      <c r="F127" s="200"/>
      <c r="G127" s="200"/>
      <c r="H127" s="200"/>
      <c r="I127" s="200"/>
      <c r="J127" s="200"/>
      <c r="K127" s="200"/>
      <c r="L127" s="200"/>
      <c r="M127" s="200"/>
      <c r="N127" s="203">
        <v>1275</v>
      </c>
    </row>
    <row r="128" spans="2:14" ht="30" x14ac:dyDescent="0.25">
      <c r="B128" s="199"/>
      <c r="C128" s="200"/>
      <c r="D128" s="200"/>
      <c r="E128" s="200" t="s">
        <v>473</v>
      </c>
      <c r="F128" s="200"/>
      <c r="G128" s="200"/>
      <c r="H128" s="200"/>
      <c r="I128" s="200"/>
      <c r="J128" s="200"/>
      <c r="K128" s="200"/>
      <c r="L128" s="200"/>
      <c r="M128" s="200"/>
      <c r="N128" s="203">
        <v>88</v>
      </c>
    </row>
    <row r="129" spans="2:14" ht="30" x14ac:dyDescent="0.25">
      <c r="B129" s="199"/>
      <c r="C129" s="200"/>
      <c r="D129" s="200"/>
      <c r="E129" s="200" t="s">
        <v>474</v>
      </c>
      <c r="F129" s="200"/>
      <c r="G129" s="200"/>
      <c r="H129" s="200"/>
      <c r="I129" s="200"/>
      <c r="J129" s="200"/>
      <c r="K129" s="200"/>
      <c r="L129" s="200"/>
      <c r="M129" s="200"/>
      <c r="N129" s="203">
        <v>808</v>
      </c>
    </row>
    <row r="130" spans="2:14" ht="30" x14ac:dyDescent="0.25">
      <c r="B130" s="199"/>
      <c r="C130" s="200"/>
      <c r="D130" s="200"/>
      <c r="E130" s="200" t="s">
        <v>475</v>
      </c>
      <c r="F130" s="200"/>
      <c r="G130" s="200"/>
      <c r="H130" s="200"/>
      <c r="I130" s="200"/>
      <c r="J130" s="200"/>
      <c r="K130" s="200"/>
      <c r="L130" s="202">
        <v>4101</v>
      </c>
      <c r="M130" s="200"/>
      <c r="N130" s="203">
        <v>4357</v>
      </c>
    </row>
    <row r="131" spans="2:14" ht="30" x14ac:dyDescent="0.25">
      <c r="B131" s="204" t="s">
        <v>54</v>
      </c>
      <c r="C131" s="205" t="s">
        <v>76</v>
      </c>
      <c r="D131" s="205" t="s">
        <v>76</v>
      </c>
      <c r="E131" s="205" t="s">
        <v>471</v>
      </c>
      <c r="F131" s="205"/>
      <c r="G131" s="205"/>
      <c r="H131" s="205"/>
      <c r="I131" s="205"/>
      <c r="J131" s="205"/>
      <c r="K131" s="205"/>
      <c r="L131" s="205"/>
      <c r="M131" s="205"/>
      <c r="N131" s="208"/>
    </row>
    <row r="132" spans="2:14" ht="30" x14ac:dyDescent="0.25">
      <c r="B132" s="204"/>
      <c r="C132" s="205"/>
      <c r="D132" s="205"/>
      <c r="E132" s="205" t="s">
        <v>472</v>
      </c>
      <c r="F132" s="205"/>
      <c r="G132" s="205"/>
      <c r="H132" s="205"/>
      <c r="I132" s="205"/>
      <c r="J132" s="205"/>
      <c r="K132" s="205"/>
      <c r="L132" s="205"/>
      <c r="M132" s="205"/>
      <c r="N132" s="208"/>
    </row>
    <row r="133" spans="2:14" ht="30" x14ac:dyDescent="0.25">
      <c r="B133" s="204"/>
      <c r="C133" s="205"/>
      <c r="D133" s="205"/>
      <c r="E133" s="205" t="s">
        <v>473</v>
      </c>
      <c r="F133" s="205"/>
      <c r="G133" s="205"/>
      <c r="H133" s="205"/>
      <c r="I133" s="205"/>
      <c r="J133" s="205"/>
      <c r="K133" s="205"/>
      <c r="L133" s="205"/>
      <c r="M133" s="205"/>
      <c r="N133" s="208"/>
    </row>
    <row r="134" spans="2:14" ht="30" x14ac:dyDescent="0.25">
      <c r="B134" s="204"/>
      <c r="C134" s="205"/>
      <c r="D134" s="205"/>
      <c r="E134" s="205" t="s">
        <v>474</v>
      </c>
      <c r="F134" s="205"/>
      <c r="G134" s="205"/>
      <c r="H134" s="205"/>
      <c r="I134" s="205"/>
      <c r="J134" s="205"/>
      <c r="K134" s="205"/>
      <c r="L134" s="205"/>
      <c r="M134" s="205"/>
      <c r="N134" s="208"/>
    </row>
    <row r="135" spans="2:14" ht="30" x14ac:dyDescent="0.25">
      <c r="B135" s="204"/>
      <c r="C135" s="205"/>
      <c r="D135" s="205"/>
      <c r="E135" s="205" t="s">
        <v>475</v>
      </c>
      <c r="F135" s="205"/>
      <c r="G135" s="205"/>
      <c r="H135" s="205"/>
      <c r="I135" s="205"/>
      <c r="J135" s="205"/>
      <c r="K135" s="205"/>
      <c r="L135" s="206">
        <v>1262</v>
      </c>
      <c r="M135" s="206">
        <v>1666</v>
      </c>
      <c r="N135" s="207">
        <v>1868</v>
      </c>
    </row>
    <row r="136" spans="2:14" ht="30" x14ac:dyDescent="0.25">
      <c r="B136" s="199" t="s">
        <v>56</v>
      </c>
      <c r="C136" s="200" t="s">
        <v>13</v>
      </c>
      <c r="D136" s="200" t="s">
        <v>13</v>
      </c>
      <c r="E136" s="200" t="s">
        <v>471</v>
      </c>
      <c r="F136" s="200"/>
      <c r="G136" s="200"/>
      <c r="H136" s="200"/>
      <c r="I136" s="200"/>
      <c r="J136" s="200"/>
      <c r="K136" s="200"/>
      <c r="L136" s="200"/>
      <c r="M136" s="200"/>
      <c r="N136" s="203">
        <v>256</v>
      </c>
    </row>
    <row r="137" spans="2:14" ht="30" x14ac:dyDescent="0.25">
      <c r="B137" s="199"/>
      <c r="C137" s="200"/>
      <c r="D137" s="200"/>
      <c r="E137" s="200" t="s">
        <v>472</v>
      </c>
      <c r="F137" s="200"/>
      <c r="G137" s="200"/>
      <c r="H137" s="200"/>
      <c r="I137" s="200"/>
      <c r="J137" s="200"/>
      <c r="K137" s="200"/>
      <c r="L137" s="200"/>
      <c r="M137" s="200"/>
      <c r="N137" s="203">
        <v>2580</v>
      </c>
    </row>
    <row r="138" spans="2:14" ht="30" x14ac:dyDescent="0.25">
      <c r="B138" s="199"/>
      <c r="C138" s="200"/>
      <c r="D138" s="200"/>
      <c r="E138" s="200" t="s">
        <v>473</v>
      </c>
      <c r="F138" s="200"/>
      <c r="G138" s="200"/>
      <c r="H138" s="200"/>
      <c r="I138" s="200"/>
      <c r="J138" s="200"/>
      <c r="K138" s="200"/>
      <c r="L138" s="200"/>
      <c r="M138" s="200"/>
      <c r="N138" s="203">
        <v>36</v>
      </c>
    </row>
    <row r="139" spans="2:14" ht="30" x14ac:dyDescent="0.25">
      <c r="B139" s="199"/>
      <c r="C139" s="200"/>
      <c r="D139" s="200"/>
      <c r="E139" s="200" t="s">
        <v>474</v>
      </c>
      <c r="F139" s="200"/>
      <c r="G139" s="200"/>
      <c r="H139" s="200"/>
      <c r="I139" s="200"/>
      <c r="J139" s="200"/>
      <c r="K139" s="200"/>
      <c r="L139" s="200"/>
      <c r="M139" s="200"/>
      <c r="N139" s="203">
        <v>256</v>
      </c>
    </row>
    <row r="140" spans="2:14" ht="30" x14ac:dyDescent="0.25">
      <c r="B140" s="199"/>
      <c r="C140" s="200"/>
      <c r="D140" s="200"/>
      <c r="E140" s="200" t="s">
        <v>475</v>
      </c>
      <c r="F140" s="200"/>
      <c r="G140" s="200"/>
      <c r="H140" s="200"/>
      <c r="I140" s="200"/>
      <c r="J140" s="200"/>
      <c r="K140" s="200"/>
      <c r="L140" s="202">
        <v>3627</v>
      </c>
      <c r="M140" s="202">
        <v>3445</v>
      </c>
      <c r="N140" s="203">
        <v>3616</v>
      </c>
    </row>
    <row r="141" spans="2:14" ht="30" x14ac:dyDescent="0.25">
      <c r="B141" s="204" t="s">
        <v>56</v>
      </c>
      <c r="C141" s="205" t="s">
        <v>22</v>
      </c>
      <c r="D141" s="205" t="s">
        <v>22</v>
      </c>
      <c r="E141" s="205" t="s">
        <v>471</v>
      </c>
      <c r="F141" s="205"/>
      <c r="G141" s="205"/>
      <c r="H141" s="205"/>
      <c r="I141" s="205"/>
      <c r="J141" s="205"/>
      <c r="K141" s="205"/>
      <c r="L141" s="205"/>
      <c r="M141" s="205"/>
      <c r="N141" s="207">
        <v>129</v>
      </c>
    </row>
    <row r="142" spans="2:14" ht="30" x14ac:dyDescent="0.25">
      <c r="B142" s="204"/>
      <c r="C142" s="205"/>
      <c r="D142" s="205"/>
      <c r="E142" s="205" t="s">
        <v>472</v>
      </c>
      <c r="F142" s="205"/>
      <c r="G142" s="205"/>
      <c r="H142" s="205"/>
      <c r="I142" s="205"/>
      <c r="J142" s="205"/>
      <c r="K142" s="205"/>
      <c r="L142" s="205"/>
      <c r="M142" s="205"/>
      <c r="N142" s="207">
        <v>914</v>
      </c>
    </row>
    <row r="143" spans="2:14" ht="30" x14ac:dyDescent="0.25">
      <c r="B143" s="204"/>
      <c r="C143" s="205"/>
      <c r="D143" s="205"/>
      <c r="E143" s="205" t="s">
        <v>473</v>
      </c>
      <c r="F143" s="205"/>
      <c r="G143" s="205"/>
      <c r="H143" s="205"/>
      <c r="I143" s="205"/>
      <c r="J143" s="205"/>
      <c r="K143" s="205"/>
      <c r="L143" s="205"/>
      <c r="M143" s="205"/>
      <c r="N143" s="207">
        <v>185</v>
      </c>
    </row>
    <row r="144" spans="2:14" ht="30" x14ac:dyDescent="0.25">
      <c r="B144" s="204"/>
      <c r="C144" s="205"/>
      <c r="D144" s="205"/>
      <c r="E144" s="205" t="s">
        <v>474</v>
      </c>
      <c r="F144" s="205"/>
      <c r="G144" s="205"/>
      <c r="H144" s="205"/>
      <c r="I144" s="205"/>
      <c r="J144" s="205"/>
      <c r="K144" s="205"/>
      <c r="L144" s="205"/>
      <c r="M144" s="205"/>
      <c r="N144" s="207">
        <v>1044</v>
      </c>
    </row>
    <row r="145" spans="2:14" ht="30" x14ac:dyDescent="0.25">
      <c r="B145" s="204"/>
      <c r="C145" s="205"/>
      <c r="D145" s="205"/>
      <c r="E145" s="205" t="s">
        <v>475</v>
      </c>
      <c r="F145" s="205"/>
      <c r="G145" s="205"/>
      <c r="H145" s="205"/>
      <c r="I145" s="205"/>
      <c r="J145" s="205"/>
      <c r="K145" s="205"/>
      <c r="L145" s="206">
        <v>6558</v>
      </c>
      <c r="M145" s="206">
        <v>7789</v>
      </c>
      <c r="N145" s="207">
        <v>5493</v>
      </c>
    </row>
    <row r="146" spans="2:14" ht="30" x14ac:dyDescent="0.25">
      <c r="B146" s="199" t="s">
        <v>56</v>
      </c>
      <c r="C146" s="200" t="s">
        <v>29</v>
      </c>
      <c r="D146" s="200" t="s">
        <v>29</v>
      </c>
      <c r="E146" s="200" t="s">
        <v>471</v>
      </c>
      <c r="F146" s="200"/>
      <c r="G146" s="200"/>
      <c r="H146" s="200"/>
      <c r="I146" s="200"/>
      <c r="J146" s="200"/>
      <c r="K146" s="200"/>
      <c r="L146" s="200"/>
      <c r="M146" s="200"/>
      <c r="N146" s="203">
        <v>445</v>
      </c>
    </row>
    <row r="147" spans="2:14" ht="30" x14ac:dyDescent="0.25">
      <c r="B147" s="199"/>
      <c r="C147" s="200"/>
      <c r="D147" s="200"/>
      <c r="E147" s="200" t="s">
        <v>472</v>
      </c>
      <c r="F147" s="200"/>
      <c r="G147" s="200"/>
      <c r="H147" s="200"/>
      <c r="I147" s="200"/>
      <c r="J147" s="200"/>
      <c r="K147" s="200"/>
      <c r="L147" s="200"/>
      <c r="M147" s="200"/>
      <c r="N147" s="203">
        <v>4033</v>
      </c>
    </row>
    <row r="148" spans="2:14" ht="30" x14ac:dyDescent="0.25">
      <c r="B148" s="199"/>
      <c r="C148" s="200"/>
      <c r="D148" s="200"/>
      <c r="E148" s="200" t="s">
        <v>473</v>
      </c>
      <c r="F148" s="200"/>
      <c r="G148" s="200"/>
      <c r="H148" s="200"/>
      <c r="I148" s="200"/>
      <c r="J148" s="200"/>
      <c r="K148" s="200"/>
      <c r="L148" s="200"/>
      <c r="M148" s="200"/>
      <c r="N148" s="203">
        <v>1041</v>
      </c>
    </row>
    <row r="149" spans="2:14" ht="30" x14ac:dyDescent="0.25">
      <c r="B149" s="199"/>
      <c r="C149" s="200"/>
      <c r="D149" s="200"/>
      <c r="E149" s="200" t="s">
        <v>474</v>
      </c>
      <c r="F149" s="200"/>
      <c r="G149" s="200"/>
      <c r="H149" s="200"/>
      <c r="I149" s="200"/>
      <c r="J149" s="200"/>
      <c r="K149" s="200"/>
      <c r="L149" s="200"/>
      <c r="M149" s="200"/>
      <c r="N149" s="203">
        <v>1663</v>
      </c>
    </row>
    <row r="150" spans="2:14" ht="30" x14ac:dyDescent="0.25">
      <c r="B150" s="199"/>
      <c r="C150" s="200"/>
      <c r="D150" s="200"/>
      <c r="E150" s="200" t="s">
        <v>475</v>
      </c>
      <c r="F150" s="200"/>
      <c r="G150" s="200"/>
      <c r="H150" s="200"/>
      <c r="I150" s="200"/>
      <c r="J150" s="200"/>
      <c r="K150" s="200"/>
      <c r="L150" s="202">
        <v>32179</v>
      </c>
      <c r="M150" s="202">
        <v>16827</v>
      </c>
      <c r="N150" s="203">
        <v>24106</v>
      </c>
    </row>
    <row r="151" spans="2:14" ht="30" x14ac:dyDescent="0.25">
      <c r="B151" s="204" t="s">
        <v>59</v>
      </c>
      <c r="C151" s="205" t="s">
        <v>77</v>
      </c>
      <c r="D151" s="205" t="s">
        <v>77</v>
      </c>
      <c r="E151" s="205" t="s">
        <v>471</v>
      </c>
      <c r="F151" s="205"/>
      <c r="G151" s="205"/>
      <c r="H151" s="205"/>
      <c r="I151" s="205"/>
      <c r="J151" s="205"/>
      <c r="K151" s="205"/>
      <c r="L151" s="205"/>
      <c r="M151" s="205"/>
      <c r="N151" s="207">
        <v>0</v>
      </c>
    </row>
    <row r="152" spans="2:14" ht="30" x14ac:dyDescent="0.25">
      <c r="B152" s="204"/>
      <c r="C152" s="205"/>
      <c r="D152" s="205"/>
      <c r="E152" s="205" t="s">
        <v>472</v>
      </c>
      <c r="F152" s="205"/>
      <c r="G152" s="205"/>
      <c r="H152" s="205"/>
      <c r="I152" s="205"/>
      <c r="J152" s="205"/>
      <c r="K152" s="205"/>
      <c r="L152" s="205"/>
      <c r="M152" s="205"/>
      <c r="N152" s="207">
        <v>0</v>
      </c>
    </row>
    <row r="153" spans="2:14" ht="30" x14ac:dyDescent="0.25">
      <c r="B153" s="204"/>
      <c r="C153" s="205"/>
      <c r="D153" s="205"/>
      <c r="E153" s="205" t="s">
        <v>473</v>
      </c>
      <c r="F153" s="205"/>
      <c r="G153" s="205"/>
      <c r="H153" s="205"/>
      <c r="I153" s="205"/>
      <c r="J153" s="205"/>
      <c r="K153" s="205"/>
      <c r="L153" s="205"/>
      <c r="M153" s="205"/>
      <c r="N153" s="207">
        <v>0</v>
      </c>
    </row>
    <row r="154" spans="2:14" ht="30" x14ac:dyDescent="0.25">
      <c r="B154" s="204"/>
      <c r="C154" s="205"/>
      <c r="D154" s="205"/>
      <c r="E154" s="205" t="s">
        <v>474</v>
      </c>
      <c r="F154" s="205"/>
      <c r="G154" s="205"/>
      <c r="H154" s="205"/>
      <c r="I154" s="205"/>
      <c r="J154" s="205"/>
      <c r="K154" s="205"/>
      <c r="L154" s="205"/>
      <c r="M154" s="205"/>
      <c r="N154" s="207">
        <v>0</v>
      </c>
    </row>
    <row r="155" spans="2:14" ht="30" x14ac:dyDescent="0.25">
      <c r="B155" s="204"/>
      <c r="C155" s="205"/>
      <c r="D155" s="205"/>
      <c r="E155" s="205" t="s">
        <v>475</v>
      </c>
      <c r="F155" s="205"/>
      <c r="G155" s="205"/>
      <c r="H155" s="205"/>
      <c r="I155" s="205"/>
      <c r="J155" s="205"/>
      <c r="K155" s="205"/>
      <c r="L155" s="205"/>
      <c r="M155" s="206">
        <v>1302</v>
      </c>
      <c r="N155" s="207">
        <v>614</v>
      </c>
    </row>
    <row r="156" spans="2:14" ht="30" x14ac:dyDescent="0.25">
      <c r="B156" s="199" t="s">
        <v>59</v>
      </c>
      <c r="C156" s="200" t="s">
        <v>4</v>
      </c>
      <c r="D156" s="200" t="s">
        <v>4</v>
      </c>
      <c r="E156" s="200" t="s">
        <v>471</v>
      </c>
      <c r="F156" s="200"/>
      <c r="G156" s="200"/>
      <c r="H156" s="200"/>
      <c r="I156" s="200"/>
      <c r="J156" s="200"/>
      <c r="K156" s="200"/>
      <c r="L156" s="200"/>
      <c r="M156" s="200"/>
      <c r="N156" s="201"/>
    </row>
    <row r="157" spans="2:14" ht="30" x14ac:dyDescent="0.25">
      <c r="B157" s="199"/>
      <c r="C157" s="200"/>
      <c r="D157" s="200"/>
      <c r="E157" s="200" t="s">
        <v>472</v>
      </c>
      <c r="F157" s="200"/>
      <c r="G157" s="200"/>
      <c r="H157" s="200"/>
      <c r="I157" s="200"/>
      <c r="J157" s="200"/>
      <c r="K157" s="200"/>
      <c r="L157" s="200"/>
      <c r="M157" s="200"/>
      <c r="N157" s="201"/>
    </row>
    <row r="158" spans="2:14" ht="30" x14ac:dyDescent="0.25">
      <c r="B158" s="199"/>
      <c r="C158" s="200"/>
      <c r="D158" s="200"/>
      <c r="E158" s="200" t="s">
        <v>473</v>
      </c>
      <c r="F158" s="200"/>
      <c r="G158" s="200"/>
      <c r="H158" s="200"/>
      <c r="I158" s="200"/>
      <c r="J158" s="200"/>
      <c r="K158" s="200"/>
      <c r="L158" s="200"/>
      <c r="M158" s="200"/>
      <c r="N158" s="201"/>
    </row>
    <row r="159" spans="2:14" ht="30" x14ac:dyDescent="0.25">
      <c r="B159" s="199"/>
      <c r="C159" s="200"/>
      <c r="D159" s="200"/>
      <c r="E159" s="200" t="s">
        <v>474</v>
      </c>
      <c r="F159" s="200"/>
      <c r="G159" s="200"/>
      <c r="H159" s="200"/>
      <c r="I159" s="200"/>
      <c r="J159" s="200"/>
      <c r="K159" s="200"/>
      <c r="L159" s="200"/>
      <c r="M159" s="200"/>
      <c r="N159" s="201"/>
    </row>
    <row r="160" spans="2:14" ht="30" x14ac:dyDescent="0.25">
      <c r="B160" s="199"/>
      <c r="C160" s="200"/>
      <c r="D160" s="200"/>
      <c r="E160" s="200" t="s">
        <v>475</v>
      </c>
      <c r="F160" s="200"/>
      <c r="G160" s="200"/>
      <c r="H160" s="200"/>
      <c r="I160" s="200"/>
      <c r="J160" s="200"/>
      <c r="K160" s="200"/>
      <c r="L160" s="202">
        <v>4691</v>
      </c>
      <c r="M160" s="202">
        <v>4738</v>
      </c>
      <c r="N160" s="203">
        <v>6838</v>
      </c>
    </row>
    <row r="161" spans="2:14" ht="30" x14ac:dyDescent="0.25">
      <c r="B161" s="204" t="s">
        <v>59</v>
      </c>
      <c r="C161" s="205" t="s">
        <v>14</v>
      </c>
      <c r="D161" s="205" t="s">
        <v>14</v>
      </c>
      <c r="E161" s="205" t="s">
        <v>471</v>
      </c>
      <c r="F161" s="205"/>
      <c r="G161" s="205"/>
      <c r="H161" s="205"/>
      <c r="I161" s="205"/>
      <c r="J161" s="205"/>
      <c r="K161" s="205"/>
      <c r="L161" s="205"/>
      <c r="M161" s="205"/>
      <c r="N161" s="208"/>
    </row>
    <row r="162" spans="2:14" ht="30" x14ac:dyDescent="0.25">
      <c r="B162" s="204"/>
      <c r="C162" s="205"/>
      <c r="D162" s="205"/>
      <c r="E162" s="205" t="s">
        <v>472</v>
      </c>
      <c r="F162" s="205"/>
      <c r="G162" s="205"/>
      <c r="H162" s="205"/>
      <c r="I162" s="205"/>
      <c r="J162" s="205"/>
      <c r="K162" s="205"/>
      <c r="L162" s="205"/>
      <c r="M162" s="205"/>
      <c r="N162" s="208"/>
    </row>
    <row r="163" spans="2:14" ht="30" x14ac:dyDescent="0.25">
      <c r="B163" s="204"/>
      <c r="C163" s="205"/>
      <c r="D163" s="205"/>
      <c r="E163" s="205" t="s">
        <v>473</v>
      </c>
      <c r="F163" s="205"/>
      <c r="G163" s="205"/>
      <c r="H163" s="205"/>
      <c r="I163" s="205"/>
      <c r="J163" s="205"/>
      <c r="K163" s="205"/>
      <c r="L163" s="205"/>
      <c r="M163" s="205"/>
      <c r="N163" s="208"/>
    </row>
    <row r="164" spans="2:14" ht="30" x14ac:dyDescent="0.25">
      <c r="B164" s="204"/>
      <c r="C164" s="205"/>
      <c r="D164" s="205"/>
      <c r="E164" s="205" t="s">
        <v>474</v>
      </c>
      <c r="F164" s="205"/>
      <c r="G164" s="205"/>
      <c r="H164" s="205"/>
      <c r="I164" s="205"/>
      <c r="J164" s="205"/>
      <c r="K164" s="205"/>
      <c r="L164" s="205"/>
      <c r="M164" s="205"/>
      <c r="N164" s="208"/>
    </row>
    <row r="165" spans="2:14" ht="30" x14ac:dyDescent="0.25">
      <c r="B165" s="204"/>
      <c r="C165" s="205"/>
      <c r="D165" s="205"/>
      <c r="E165" s="205" t="s">
        <v>475</v>
      </c>
      <c r="F165" s="205"/>
      <c r="G165" s="205"/>
      <c r="H165" s="205"/>
      <c r="I165" s="205"/>
      <c r="J165" s="205"/>
      <c r="K165" s="205"/>
      <c r="L165" s="206">
        <v>7053</v>
      </c>
      <c r="M165" s="206">
        <v>5223</v>
      </c>
      <c r="N165" s="207">
        <v>7906</v>
      </c>
    </row>
    <row r="166" spans="2:14" ht="30" x14ac:dyDescent="0.25">
      <c r="B166" s="199" t="s">
        <v>59</v>
      </c>
      <c r="C166" s="200" t="s">
        <v>30</v>
      </c>
      <c r="D166" s="200" t="s">
        <v>30</v>
      </c>
      <c r="E166" s="200" t="s">
        <v>471</v>
      </c>
      <c r="F166" s="200"/>
      <c r="G166" s="200"/>
      <c r="H166" s="200"/>
      <c r="I166" s="200"/>
      <c r="J166" s="200"/>
      <c r="K166" s="200"/>
      <c r="L166" s="200"/>
      <c r="M166" s="200"/>
      <c r="N166" s="201"/>
    </row>
    <row r="167" spans="2:14" ht="30" x14ac:dyDescent="0.25">
      <c r="B167" s="199"/>
      <c r="C167" s="200"/>
      <c r="D167" s="200"/>
      <c r="E167" s="200" t="s">
        <v>472</v>
      </c>
      <c r="F167" s="200"/>
      <c r="G167" s="200"/>
      <c r="H167" s="200"/>
      <c r="I167" s="200"/>
      <c r="J167" s="200"/>
      <c r="K167" s="200"/>
      <c r="L167" s="200"/>
      <c r="M167" s="200"/>
      <c r="N167" s="203">
        <v>3038</v>
      </c>
    </row>
    <row r="168" spans="2:14" ht="30" x14ac:dyDescent="0.25">
      <c r="B168" s="199"/>
      <c r="C168" s="200"/>
      <c r="D168" s="200"/>
      <c r="E168" s="200" t="s">
        <v>473</v>
      </c>
      <c r="F168" s="200"/>
      <c r="G168" s="200"/>
      <c r="H168" s="200"/>
      <c r="I168" s="200"/>
      <c r="J168" s="200"/>
      <c r="K168" s="200"/>
      <c r="L168" s="200"/>
      <c r="M168" s="200"/>
      <c r="N168" s="203">
        <v>89</v>
      </c>
    </row>
    <row r="169" spans="2:14" ht="30" x14ac:dyDescent="0.25">
      <c r="B169" s="199"/>
      <c r="C169" s="200"/>
      <c r="D169" s="200"/>
      <c r="E169" s="200" t="s">
        <v>474</v>
      </c>
      <c r="F169" s="200"/>
      <c r="G169" s="200"/>
      <c r="H169" s="200"/>
      <c r="I169" s="200"/>
      <c r="J169" s="200"/>
      <c r="K169" s="200"/>
      <c r="L169" s="200"/>
      <c r="M169" s="200"/>
      <c r="N169" s="203">
        <v>593</v>
      </c>
    </row>
    <row r="170" spans="2:14" ht="30" x14ac:dyDescent="0.25">
      <c r="B170" s="199"/>
      <c r="C170" s="200"/>
      <c r="D170" s="200"/>
      <c r="E170" s="200" t="s">
        <v>475</v>
      </c>
      <c r="F170" s="200"/>
      <c r="G170" s="200"/>
      <c r="H170" s="200"/>
      <c r="I170" s="200"/>
      <c r="J170" s="200"/>
      <c r="K170" s="200"/>
      <c r="L170" s="202">
        <v>10742</v>
      </c>
      <c r="M170" s="202">
        <v>12454</v>
      </c>
      <c r="N170" s="203">
        <v>9001</v>
      </c>
    </row>
    <row r="171" spans="2:14" ht="30" x14ac:dyDescent="0.25">
      <c r="B171" s="204" t="s">
        <v>59</v>
      </c>
      <c r="C171" s="205" t="s">
        <v>31</v>
      </c>
      <c r="D171" s="205" t="s">
        <v>31</v>
      </c>
      <c r="E171" s="205" t="s">
        <v>471</v>
      </c>
      <c r="F171" s="205"/>
      <c r="G171" s="205"/>
      <c r="H171" s="205"/>
      <c r="I171" s="205"/>
      <c r="J171" s="205"/>
      <c r="K171" s="205"/>
      <c r="L171" s="205"/>
      <c r="M171" s="205"/>
      <c r="N171" s="208"/>
    </row>
    <row r="172" spans="2:14" ht="30" x14ac:dyDescent="0.25">
      <c r="B172" s="204"/>
      <c r="C172" s="205"/>
      <c r="D172" s="205"/>
      <c r="E172" s="205" t="s">
        <v>472</v>
      </c>
      <c r="F172" s="205"/>
      <c r="G172" s="205"/>
      <c r="H172" s="205"/>
      <c r="I172" s="205"/>
      <c r="J172" s="205"/>
      <c r="K172" s="205"/>
      <c r="L172" s="205"/>
      <c r="M172" s="205"/>
      <c r="N172" s="208"/>
    </row>
    <row r="173" spans="2:14" ht="30" x14ac:dyDescent="0.25">
      <c r="B173" s="204"/>
      <c r="C173" s="205"/>
      <c r="D173" s="205"/>
      <c r="E173" s="205" t="s">
        <v>473</v>
      </c>
      <c r="F173" s="205"/>
      <c r="G173" s="205"/>
      <c r="H173" s="205"/>
      <c r="I173" s="205"/>
      <c r="J173" s="205"/>
      <c r="K173" s="205"/>
      <c r="L173" s="205"/>
      <c r="M173" s="205"/>
      <c r="N173" s="208"/>
    </row>
    <row r="174" spans="2:14" ht="30" x14ac:dyDescent="0.25">
      <c r="B174" s="204"/>
      <c r="C174" s="205"/>
      <c r="D174" s="205"/>
      <c r="E174" s="205" t="s">
        <v>474</v>
      </c>
      <c r="F174" s="205"/>
      <c r="G174" s="205"/>
      <c r="H174" s="205"/>
      <c r="I174" s="205"/>
      <c r="J174" s="205"/>
      <c r="K174" s="205"/>
      <c r="L174" s="205"/>
      <c r="M174" s="205"/>
      <c r="N174" s="208"/>
    </row>
    <row r="175" spans="2:14" ht="30" x14ac:dyDescent="0.25">
      <c r="B175" s="204"/>
      <c r="C175" s="205"/>
      <c r="D175" s="205"/>
      <c r="E175" s="205" t="s">
        <v>475</v>
      </c>
      <c r="F175" s="205"/>
      <c r="G175" s="205"/>
      <c r="H175" s="205"/>
      <c r="I175" s="205"/>
      <c r="J175" s="205"/>
      <c r="K175" s="205"/>
      <c r="L175" s="206">
        <v>1910</v>
      </c>
      <c r="M175" s="206">
        <v>1267</v>
      </c>
      <c r="N175" s="207">
        <v>2534</v>
      </c>
    </row>
    <row r="176" spans="2:14" ht="30" x14ac:dyDescent="0.25">
      <c r="B176" s="199" t="s">
        <v>78</v>
      </c>
      <c r="C176" s="200" t="s">
        <v>79</v>
      </c>
      <c r="D176" s="200" t="s">
        <v>79</v>
      </c>
      <c r="E176" s="200" t="s">
        <v>471</v>
      </c>
      <c r="F176" s="200"/>
      <c r="G176" s="200"/>
      <c r="H176" s="200"/>
      <c r="I176" s="200"/>
      <c r="J176" s="200"/>
      <c r="K176" s="200"/>
      <c r="L176" s="200"/>
      <c r="M176" s="200"/>
      <c r="N176" s="201"/>
    </row>
    <row r="177" spans="2:14" ht="30" x14ac:dyDescent="0.25">
      <c r="B177" s="199"/>
      <c r="C177" s="200"/>
      <c r="D177" s="200"/>
      <c r="E177" s="200" t="s">
        <v>472</v>
      </c>
      <c r="F177" s="200"/>
      <c r="G177" s="200"/>
      <c r="H177" s="200"/>
      <c r="I177" s="200"/>
      <c r="J177" s="200"/>
      <c r="K177" s="200"/>
      <c r="L177" s="200"/>
      <c r="M177" s="200"/>
      <c r="N177" s="201"/>
    </row>
    <row r="178" spans="2:14" ht="30" x14ac:dyDescent="0.25">
      <c r="B178" s="199"/>
      <c r="C178" s="200"/>
      <c r="D178" s="200"/>
      <c r="E178" s="200" t="s">
        <v>473</v>
      </c>
      <c r="F178" s="200"/>
      <c r="G178" s="200"/>
      <c r="H178" s="200"/>
      <c r="I178" s="200"/>
      <c r="J178" s="200"/>
      <c r="K178" s="200"/>
      <c r="L178" s="200"/>
      <c r="M178" s="200"/>
      <c r="N178" s="201"/>
    </row>
    <row r="179" spans="2:14" ht="30" x14ac:dyDescent="0.25">
      <c r="B179" s="199"/>
      <c r="C179" s="200"/>
      <c r="D179" s="200"/>
      <c r="E179" s="200" t="s">
        <v>474</v>
      </c>
      <c r="F179" s="200"/>
      <c r="G179" s="200"/>
      <c r="H179" s="200"/>
      <c r="I179" s="200"/>
      <c r="J179" s="200"/>
      <c r="K179" s="200"/>
      <c r="L179" s="200"/>
      <c r="M179" s="200"/>
      <c r="N179" s="201"/>
    </row>
    <row r="180" spans="2:14" ht="30" x14ac:dyDescent="0.25">
      <c r="B180" s="199"/>
      <c r="C180" s="200"/>
      <c r="D180" s="200"/>
      <c r="E180" s="200" t="s">
        <v>475</v>
      </c>
      <c r="F180" s="200"/>
      <c r="G180" s="200"/>
      <c r="H180" s="200"/>
      <c r="I180" s="200"/>
      <c r="J180" s="200"/>
      <c r="K180" s="200"/>
      <c r="L180" s="202">
        <v>12710</v>
      </c>
      <c r="M180" s="202">
        <v>9920</v>
      </c>
      <c r="N180" s="203">
        <v>3401</v>
      </c>
    </row>
    <row r="181" spans="2:14" ht="30" x14ac:dyDescent="0.25">
      <c r="B181" s="204" t="s">
        <v>26</v>
      </c>
      <c r="C181" s="205" t="s">
        <v>26</v>
      </c>
      <c r="D181" s="205" t="s">
        <v>26</v>
      </c>
      <c r="E181" s="205" t="s">
        <v>471</v>
      </c>
      <c r="F181" s="205"/>
      <c r="G181" s="205"/>
      <c r="H181" s="205"/>
      <c r="I181" s="205"/>
      <c r="J181" s="205"/>
      <c r="K181" s="205"/>
      <c r="L181" s="205"/>
      <c r="M181" s="205"/>
      <c r="N181" s="208"/>
    </row>
    <row r="182" spans="2:14" ht="30" x14ac:dyDescent="0.25">
      <c r="B182" s="204"/>
      <c r="C182" s="205"/>
      <c r="D182" s="205"/>
      <c r="E182" s="205" t="s">
        <v>472</v>
      </c>
      <c r="F182" s="205"/>
      <c r="G182" s="205"/>
      <c r="H182" s="205"/>
      <c r="I182" s="205"/>
      <c r="J182" s="205"/>
      <c r="K182" s="205"/>
      <c r="L182" s="205"/>
      <c r="M182" s="205"/>
      <c r="N182" s="208"/>
    </row>
    <row r="183" spans="2:14" ht="30" x14ac:dyDescent="0.25">
      <c r="B183" s="204"/>
      <c r="C183" s="205"/>
      <c r="D183" s="205"/>
      <c r="E183" s="205" t="s">
        <v>473</v>
      </c>
      <c r="F183" s="205"/>
      <c r="G183" s="205"/>
      <c r="H183" s="205"/>
      <c r="I183" s="205"/>
      <c r="J183" s="205"/>
      <c r="K183" s="205"/>
      <c r="L183" s="205"/>
      <c r="M183" s="205"/>
      <c r="N183" s="208"/>
    </row>
    <row r="184" spans="2:14" ht="30" x14ac:dyDescent="0.25">
      <c r="B184" s="204"/>
      <c r="C184" s="205"/>
      <c r="D184" s="205"/>
      <c r="E184" s="205" t="s">
        <v>474</v>
      </c>
      <c r="F184" s="205"/>
      <c r="G184" s="205"/>
      <c r="H184" s="205"/>
      <c r="I184" s="205"/>
      <c r="J184" s="205"/>
      <c r="K184" s="205"/>
      <c r="L184" s="205"/>
      <c r="M184" s="205"/>
      <c r="N184" s="208"/>
    </row>
    <row r="185" spans="2:14" ht="30" x14ac:dyDescent="0.25">
      <c r="B185" s="209"/>
      <c r="C185" s="210"/>
      <c r="D185" s="210"/>
      <c r="E185" s="210" t="s">
        <v>475</v>
      </c>
      <c r="F185" s="210"/>
      <c r="G185" s="210"/>
      <c r="H185" s="210"/>
      <c r="I185" s="210"/>
      <c r="J185" s="210"/>
      <c r="K185" s="210"/>
      <c r="L185" s="211">
        <v>58607</v>
      </c>
      <c r="M185" s="211">
        <v>59686</v>
      </c>
      <c r="N185" s="212">
        <v>69888</v>
      </c>
    </row>
    <row r="186" spans="2:14" ht="0" hidden="1" customHeight="1" x14ac:dyDescent="0.25"/>
    <row r="187" spans="2:14" ht="0.95" customHeight="1" x14ac:dyDescent="0.25"/>
    <row r="188" spans="2:14" ht="0.95" customHeight="1" x14ac:dyDescent="0.25"/>
  </sheetData>
  <mergeCells count="1">
    <mergeCell ref="B2:E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L41"/>
  <sheetViews>
    <sheetView topLeftCell="B1" workbookViewId="0">
      <pane xSplit="4" ySplit="5" topLeftCell="BH6" activePane="bottomRight" state="frozen"/>
      <selection activeCell="B1" sqref="B1"/>
      <selection pane="topRight" activeCell="F1" sqref="F1"/>
      <selection pane="bottomLeft" activeCell="B6" sqref="B6"/>
      <selection pane="bottomRight" activeCell="F6" sqref="F6"/>
    </sheetView>
  </sheetViews>
  <sheetFormatPr defaultRowHeight="15" x14ac:dyDescent="0.25"/>
  <cols>
    <col min="1" max="1" width="0" style="8" hidden="1" customWidth="1"/>
    <col min="2" max="4" width="26.85546875" style="8" customWidth="1"/>
    <col min="5" max="5" width="6.140625" style="8" bestFit="1" customWidth="1"/>
    <col min="6" max="116" width="7.7109375" style="8" bestFit="1" customWidth="1"/>
    <col min="117" max="117" width="0" style="8" hidden="1" customWidth="1"/>
    <col min="118" max="16384" width="9.140625" style="8"/>
  </cols>
  <sheetData>
    <row r="1" spans="2:116" ht="26.25" x14ac:dyDescent="0.4">
      <c r="B1" s="215" t="s">
        <v>478</v>
      </c>
    </row>
    <row r="5" spans="2:116" x14ac:dyDescent="0.25">
      <c r="B5" s="192" t="s">
        <v>65</v>
      </c>
      <c r="C5" s="193" t="s">
        <v>66</v>
      </c>
      <c r="D5" s="193" t="s">
        <v>347</v>
      </c>
      <c r="E5" s="194"/>
      <c r="F5" s="194" t="s">
        <v>348</v>
      </c>
      <c r="G5" s="194" t="s">
        <v>349</v>
      </c>
      <c r="H5" s="194" t="s">
        <v>350</v>
      </c>
      <c r="I5" s="194" t="s">
        <v>351</v>
      </c>
      <c r="J5" s="194" t="s">
        <v>352</v>
      </c>
      <c r="K5" s="194" t="s">
        <v>353</v>
      </c>
      <c r="L5" s="194" t="s">
        <v>354</v>
      </c>
      <c r="M5" s="194" t="s">
        <v>355</v>
      </c>
      <c r="N5" s="194" t="s">
        <v>356</v>
      </c>
      <c r="O5" s="194" t="s">
        <v>357</v>
      </c>
      <c r="P5" s="194" t="s">
        <v>358</v>
      </c>
      <c r="Q5" s="194" t="s">
        <v>359</v>
      </c>
      <c r="R5" s="194" t="s">
        <v>360</v>
      </c>
      <c r="S5" s="194" t="s">
        <v>361</v>
      </c>
      <c r="T5" s="194" t="s">
        <v>362</v>
      </c>
      <c r="U5" s="194" t="s">
        <v>363</v>
      </c>
      <c r="V5" s="194" t="s">
        <v>364</v>
      </c>
      <c r="W5" s="194" t="s">
        <v>365</v>
      </c>
      <c r="X5" s="194" t="s">
        <v>366</v>
      </c>
      <c r="Y5" s="194" t="s">
        <v>367</v>
      </c>
      <c r="Z5" s="194" t="s">
        <v>368</v>
      </c>
      <c r="AA5" s="194" t="s">
        <v>369</v>
      </c>
      <c r="AB5" s="194" t="s">
        <v>370</v>
      </c>
      <c r="AC5" s="194" t="s">
        <v>371</v>
      </c>
      <c r="AD5" s="194" t="s">
        <v>372</v>
      </c>
      <c r="AE5" s="194" t="s">
        <v>373</v>
      </c>
      <c r="AF5" s="194" t="s">
        <v>374</v>
      </c>
      <c r="AG5" s="194" t="s">
        <v>375</v>
      </c>
      <c r="AH5" s="194" t="s">
        <v>376</v>
      </c>
      <c r="AI5" s="194" t="s">
        <v>377</v>
      </c>
      <c r="AJ5" s="194" t="s">
        <v>378</v>
      </c>
      <c r="AK5" s="194" t="s">
        <v>379</v>
      </c>
      <c r="AL5" s="194" t="s">
        <v>380</v>
      </c>
      <c r="AM5" s="194" t="s">
        <v>381</v>
      </c>
      <c r="AN5" s="194" t="s">
        <v>382</v>
      </c>
      <c r="AO5" s="194" t="s">
        <v>383</v>
      </c>
      <c r="AP5" s="194" t="s">
        <v>384</v>
      </c>
      <c r="AQ5" s="194" t="s">
        <v>385</v>
      </c>
      <c r="AR5" s="194" t="s">
        <v>386</v>
      </c>
      <c r="AS5" s="194" t="s">
        <v>387</v>
      </c>
      <c r="AT5" s="194" t="s">
        <v>388</v>
      </c>
      <c r="AU5" s="194" t="s">
        <v>389</v>
      </c>
      <c r="AV5" s="194" t="s">
        <v>390</v>
      </c>
      <c r="AW5" s="194" t="s">
        <v>391</v>
      </c>
      <c r="AX5" s="194" t="s">
        <v>392</v>
      </c>
      <c r="AY5" s="194" t="s">
        <v>393</v>
      </c>
      <c r="AZ5" s="194" t="s">
        <v>394</v>
      </c>
      <c r="BA5" s="194" t="s">
        <v>395</v>
      </c>
      <c r="BB5" s="194" t="s">
        <v>396</v>
      </c>
      <c r="BC5" s="194" t="s">
        <v>397</v>
      </c>
      <c r="BD5" s="194" t="s">
        <v>398</v>
      </c>
      <c r="BE5" s="194" t="s">
        <v>399</v>
      </c>
      <c r="BF5" s="194" t="s">
        <v>400</v>
      </c>
      <c r="BG5" s="194" t="s">
        <v>401</v>
      </c>
      <c r="BH5" s="194" t="s">
        <v>402</v>
      </c>
      <c r="BI5" s="194" t="s">
        <v>403</v>
      </c>
      <c r="BJ5" s="194" t="s">
        <v>404</v>
      </c>
      <c r="BK5" s="194" t="s">
        <v>405</v>
      </c>
      <c r="BL5" s="194" t="s">
        <v>406</v>
      </c>
      <c r="BM5" s="194" t="s">
        <v>407</v>
      </c>
      <c r="BN5" s="194" t="s">
        <v>408</v>
      </c>
      <c r="BO5" s="194" t="s">
        <v>409</v>
      </c>
      <c r="BP5" s="194" t="s">
        <v>410</v>
      </c>
      <c r="BQ5" s="194" t="s">
        <v>411</v>
      </c>
      <c r="BR5" s="194" t="s">
        <v>412</v>
      </c>
      <c r="BS5" s="194" t="s">
        <v>413</v>
      </c>
      <c r="BT5" s="194" t="s">
        <v>414</v>
      </c>
      <c r="BU5" s="194" t="s">
        <v>415</v>
      </c>
      <c r="BV5" s="194" t="s">
        <v>416</v>
      </c>
      <c r="BW5" s="194" t="s">
        <v>417</v>
      </c>
      <c r="BX5" s="194" t="s">
        <v>418</v>
      </c>
      <c r="BY5" s="194" t="s">
        <v>419</v>
      </c>
      <c r="BZ5" s="194" t="s">
        <v>420</v>
      </c>
      <c r="CA5" s="194" t="s">
        <v>421</v>
      </c>
      <c r="CB5" s="194" t="s">
        <v>422</v>
      </c>
      <c r="CC5" s="194" t="s">
        <v>423</v>
      </c>
      <c r="CD5" s="194" t="s">
        <v>424</v>
      </c>
      <c r="CE5" s="194" t="s">
        <v>425</v>
      </c>
      <c r="CF5" s="194" t="s">
        <v>426</v>
      </c>
      <c r="CG5" s="194" t="s">
        <v>427</v>
      </c>
      <c r="CH5" s="194" t="s">
        <v>428</v>
      </c>
      <c r="CI5" s="194" t="s">
        <v>429</v>
      </c>
      <c r="CJ5" s="194" t="s">
        <v>430</v>
      </c>
      <c r="CK5" s="194" t="s">
        <v>431</v>
      </c>
      <c r="CL5" s="194" t="s">
        <v>432</v>
      </c>
      <c r="CM5" s="194" t="s">
        <v>433</v>
      </c>
      <c r="CN5" s="194" t="s">
        <v>434</v>
      </c>
      <c r="CO5" s="194" t="s">
        <v>435</v>
      </c>
      <c r="CP5" s="194" t="s">
        <v>436</v>
      </c>
      <c r="CQ5" s="194" t="s">
        <v>437</v>
      </c>
      <c r="CR5" s="194" t="s">
        <v>438</v>
      </c>
      <c r="CS5" s="194" t="s">
        <v>439</v>
      </c>
      <c r="CT5" s="194" t="s">
        <v>440</v>
      </c>
      <c r="CU5" s="194" t="s">
        <v>441</v>
      </c>
      <c r="CV5" s="194" t="s">
        <v>442</v>
      </c>
      <c r="CW5" s="194" t="s">
        <v>443</v>
      </c>
      <c r="CX5" s="194" t="s">
        <v>444</v>
      </c>
      <c r="CY5" s="194" t="s">
        <v>445</v>
      </c>
      <c r="CZ5" s="194" t="s">
        <v>446</v>
      </c>
      <c r="DA5" s="194" t="s">
        <v>447</v>
      </c>
      <c r="DB5" s="194" t="s">
        <v>448</v>
      </c>
      <c r="DC5" s="194" t="s">
        <v>449</v>
      </c>
      <c r="DD5" s="194" t="s">
        <v>450</v>
      </c>
      <c r="DE5" s="194" t="s">
        <v>451</v>
      </c>
      <c r="DF5" s="194" t="s">
        <v>452</v>
      </c>
      <c r="DG5" s="194" t="s">
        <v>453</v>
      </c>
      <c r="DH5" s="194" t="s">
        <v>454</v>
      </c>
      <c r="DI5" s="194" t="s">
        <v>455</v>
      </c>
      <c r="DJ5" s="194" t="s">
        <v>456</v>
      </c>
      <c r="DK5" s="194" t="s">
        <v>457</v>
      </c>
      <c r="DL5" s="195" t="s">
        <v>458</v>
      </c>
    </row>
    <row r="6" spans="2:116" x14ac:dyDescent="0.25">
      <c r="B6" s="196" t="s">
        <v>0</v>
      </c>
      <c r="C6" s="197" t="s">
        <v>0</v>
      </c>
      <c r="D6" s="197" t="s">
        <v>0</v>
      </c>
      <c r="E6" s="197" t="s">
        <v>68</v>
      </c>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213">
        <v>12532</v>
      </c>
      <c r="BO6" s="213">
        <v>18539</v>
      </c>
      <c r="BP6" s="213">
        <v>18341</v>
      </c>
      <c r="BQ6" s="213">
        <v>13822</v>
      </c>
      <c r="BR6" s="213">
        <v>21384</v>
      </c>
      <c r="BS6" s="213">
        <v>14953</v>
      </c>
      <c r="BT6" s="213">
        <v>21903</v>
      </c>
      <c r="BU6" s="213">
        <v>19402</v>
      </c>
      <c r="BV6" s="213">
        <v>29355</v>
      </c>
      <c r="BW6" s="213">
        <v>19372</v>
      </c>
      <c r="BX6" s="213">
        <v>20799</v>
      </c>
      <c r="BY6" s="213">
        <v>20675</v>
      </c>
      <c r="BZ6" s="213">
        <v>1604</v>
      </c>
      <c r="CA6" s="213">
        <v>3876</v>
      </c>
      <c r="CB6" s="213">
        <v>4044</v>
      </c>
      <c r="CC6" s="213">
        <v>3964</v>
      </c>
      <c r="CD6" s="213">
        <v>3182</v>
      </c>
      <c r="CE6" s="213">
        <v>2855</v>
      </c>
      <c r="CF6" s="213">
        <v>3343</v>
      </c>
      <c r="CG6" s="213">
        <v>3345</v>
      </c>
      <c r="CH6" s="213">
        <v>4094</v>
      </c>
      <c r="CI6" s="213">
        <v>4742</v>
      </c>
      <c r="CJ6" s="213">
        <v>4992</v>
      </c>
      <c r="CK6" s="213">
        <v>4326</v>
      </c>
      <c r="CL6" s="213">
        <v>4999</v>
      </c>
      <c r="CM6" s="213">
        <v>4452</v>
      </c>
      <c r="CN6" s="213">
        <v>4265</v>
      </c>
      <c r="CO6" s="213">
        <v>3520</v>
      </c>
      <c r="CP6" s="213">
        <v>3714</v>
      </c>
      <c r="CQ6" s="213">
        <v>2476</v>
      </c>
      <c r="CR6" s="213">
        <v>2976</v>
      </c>
      <c r="CS6" s="213">
        <v>3406</v>
      </c>
      <c r="CT6" s="213">
        <v>4867</v>
      </c>
      <c r="CU6" s="213">
        <v>6990</v>
      </c>
      <c r="CV6" s="213">
        <v>4947</v>
      </c>
      <c r="CW6" s="213">
        <v>3141</v>
      </c>
      <c r="CX6" s="213">
        <v>4999</v>
      </c>
      <c r="CY6" s="213">
        <v>4840</v>
      </c>
      <c r="CZ6" s="213">
        <v>4579</v>
      </c>
      <c r="DA6" s="213">
        <v>3769</v>
      </c>
      <c r="DB6" s="213">
        <v>3921</v>
      </c>
      <c r="DC6" s="213">
        <v>4440</v>
      </c>
      <c r="DD6" s="213">
        <v>2756</v>
      </c>
      <c r="DE6" s="213">
        <v>5867</v>
      </c>
      <c r="DF6" s="213">
        <v>4721</v>
      </c>
      <c r="DG6" s="213">
        <v>7993</v>
      </c>
      <c r="DH6" s="213">
        <v>4528</v>
      </c>
      <c r="DI6" s="213">
        <v>3463</v>
      </c>
      <c r="DJ6" s="213">
        <v>6859</v>
      </c>
      <c r="DK6" s="213">
        <v>7680</v>
      </c>
      <c r="DL6" s="214">
        <v>7981</v>
      </c>
    </row>
    <row r="7" spans="2:116" ht="30" x14ac:dyDescent="0.25">
      <c r="B7" s="204" t="s">
        <v>69</v>
      </c>
      <c r="C7" s="205" t="s">
        <v>69</v>
      </c>
      <c r="D7" s="205" t="s">
        <v>69</v>
      </c>
      <c r="E7" s="205" t="s">
        <v>68</v>
      </c>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6">
        <v>10483</v>
      </c>
      <c r="BO7" s="206">
        <v>18936</v>
      </c>
      <c r="BP7" s="206">
        <v>14085</v>
      </c>
      <c r="BQ7" s="206">
        <v>6051</v>
      </c>
      <c r="BR7" s="206">
        <v>5525</v>
      </c>
      <c r="BS7" s="206">
        <v>7166</v>
      </c>
      <c r="BT7" s="206">
        <v>10072</v>
      </c>
      <c r="BU7" s="206">
        <v>12883</v>
      </c>
      <c r="BV7" s="206">
        <v>8903</v>
      </c>
      <c r="BW7" s="206">
        <v>9996</v>
      </c>
      <c r="BX7" s="206">
        <v>10368</v>
      </c>
      <c r="BY7" s="206">
        <v>22452</v>
      </c>
      <c r="BZ7" s="206">
        <v>14185</v>
      </c>
      <c r="CA7" s="206">
        <v>12848</v>
      </c>
      <c r="CB7" s="206">
        <v>12657</v>
      </c>
      <c r="CC7" s="206">
        <v>11803</v>
      </c>
      <c r="CD7" s="206">
        <v>13345</v>
      </c>
      <c r="CE7" s="206">
        <v>11180</v>
      </c>
      <c r="CF7" s="206">
        <v>10053</v>
      </c>
      <c r="CG7" s="206">
        <v>11295</v>
      </c>
      <c r="CH7" s="206">
        <v>12635</v>
      </c>
      <c r="CI7" s="206">
        <v>13946</v>
      </c>
      <c r="CJ7" s="206">
        <v>23361</v>
      </c>
      <c r="CK7" s="206">
        <v>23417</v>
      </c>
      <c r="CL7" s="206">
        <v>19075</v>
      </c>
      <c r="CM7" s="206">
        <v>15904</v>
      </c>
      <c r="CN7" s="206">
        <v>17621</v>
      </c>
      <c r="CO7" s="206">
        <v>16881</v>
      </c>
      <c r="CP7" s="206">
        <v>15544</v>
      </c>
      <c r="CQ7" s="206">
        <v>18514</v>
      </c>
      <c r="CR7" s="206">
        <v>16533</v>
      </c>
      <c r="CS7" s="206">
        <v>18488</v>
      </c>
      <c r="CT7" s="206">
        <v>27217</v>
      </c>
      <c r="CU7" s="206">
        <v>20846</v>
      </c>
      <c r="CV7" s="206">
        <v>24236</v>
      </c>
      <c r="CW7" s="206">
        <v>24969</v>
      </c>
      <c r="CX7" s="206">
        <v>20012</v>
      </c>
      <c r="CY7" s="206">
        <v>17978</v>
      </c>
      <c r="CZ7" s="206">
        <v>19891</v>
      </c>
      <c r="DA7" s="206">
        <v>25630</v>
      </c>
      <c r="DB7" s="206">
        <v>16336</v>
      </c>
      <c r="DC7" s="206">
        <v>10495</v>
      </c>
      <c r="DD7" s="206">
        <v>9659</v>
      </c>
      <c r="DE7" s="206">
        <v>12588</v>
      </c>
      <c r="DF7" s="206">
        <v>12783</v>
      </c>
      <c r="DG7" s="206">
        <v>13816</v>
      </c>
      <c r="DH7" s="206">
        <v>15385</v>
      </c>
      <c r="DI7" s="206">
        <v>21133</v>
      </c>
      <c r="DJ7" s="206">
        <v>15318</v>
      </c>
      <c r="DK7" s="206">
        <v>17082</v>
      </c>
      <c r="DL7" s="207">
        <v>19776</v>
      </c>
    </row>
    <row r="8" spans="2:116" x14ac:dyDescent="0.25">
      <c r="B8" s="199" t="s">
        <v>6</v>
      </c>
      <c r="C8" s="200" t="s">
        <v>6</v>
      </c>
      <c r="D8" s="200" t="s">
        <v>6</v>
      </c>
      <c r="E8" s="200" t="s">
        <v>68</v>
      </c>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2">
        <v>30392</v>
      </c>
      <c r="CA8" s="202">
        <v>23006</v>
      </c>
      <c r="CB8" s="202">
        <v>29374</v>
      </c>
      <c r="CC8" s="202">
        <v>24187</v>
      </c>
      <c r="CD8" s="202">
        <v>33369</v>
      </c>
      <c r="CE8" s="202">
        <v>11283</v>
      </c>
      <c r="CF8" s="202">
        <v>5816</v>
      </c>
      <c r="CG8" s="202">
        <v>12823</v>
      </c>
      <c r="CH8" s="202">
        <v>24538</v>
      </c>
      <c r="CI8" s="202">
        <v>26607</v>
      </c>
      <c r="CJ8" s="202">
        <v>27641</v>
      </c>
      <c r="CK8" s="202">
        <v>77003</v>
      </c>
      <c r="CL8" s="202">
        <v>33969</v>
      </c>
      <c r="CM8" s="202">
        <v>24887</v>
      </c>
      <c r="CN8" s="202">
        <v>29138</v>
      </c>
      <c r="CO8" s="202">
        <v>28887</v>
      </c>
      <c r="CP8" s="202">
        <v>33930</v>
      </c>
      <c r="CQ8" s="202">
        <v>10273</v>
      </c>
      <c r="CR8" s="202">
        <v>4139</v>
      </c>
      <c r="CS8" s="202">
        <v>9772</v>
      </c>
      <c r="CT8" s="202">
        <v>19464</v>
      </c>
      <c r="CU8" s="202">
        <v>25877</v>
      </c>
      <c r="CV8" s="202">
        <v>29733</v>
      </c>
      <c r="CW8" s="202">
        <v>20759</v>
      </c>
      <c r="CX8" s="202">
        <v>38117</v>
      </c>
      <c r="CY8" s="202">
        <v>30791</v>
      </c>
      <c r="CZ8" s="202">
        <v>39419</v>
      </c>
      <c r="DA8" s="202">
        <v>35401</v>
      </c>
      <c r="DB8" s="202">
        <v>41962</v>
      </c>
      <c r="DC8" s="202">
        <v>15621</v>
      </c>
      <c r="DD8" s="202">
        <v>10151</v>
      </c>
      <c r="DE8" s="202">
        <v>18927</v>
      </c>
      <c r="DF8" s="202">
        <v>33049</v>
      </c>
      <c r="DG8" s="202">
        <v>32694</v>
      </c>
      <c r="DH8" s="202">
        <v>41810</v>
      </c>
      <c r="DI8" s="202">
        <v>37041</v>
      </c>
      <c r="DJ8" s="202">
        <v>66505</v>
      </c>
      <c r="DK8" s="202">
        <v>49777</v>
      </c>
      <c r="DL8" s="201"/>
    </row>
    <row r="9" spans="2:116" ht="60" x14ac:dyDescent="0.25">
      <c r="B9" s="204" t="s">
        <v>47</v>
      </c>
      <c r="C9" s="205" t="s">
        <v>7</v>
      </c>
      <c r="D9" s="205" t="s">
        <v>7</v>
      </c>
      <c r="E9" s="205" t="s">
        <v>68</v>
      </c>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6">
        <v>6868</v>
      </c>
      <c r="BO9" s="206">
        <v>5686</v>
      </c>
      <c r="BP9" s="206">
        <v>5322</v>
      </c>
      <c r="BQ9" s="206">
        <v>4693</v>
      </c>
      <c r="BR9" s="206">
        <v>9014</v>
      </c>
      <c r="BS9" s="206">
        <v>8054</v>
      </c>
      <c r="BT9" s="206">
        <v>15534</v>
      </c>
      <c r="BU9" s="206">
        <v>13016</v>
      </c>
      <c r="BV9" s="206">
        <v>11089</v>
      </c>
      <c r="BW9" s="206">
        <v>12510</v>
      </c>
      <c r="BX9" s="206">
        <v>9066</v>
      </c>
      <c r="BY9" s="206">
        <v>7998</v>
      </c>
      <c r="BZ9" s="206">
        <v>8828</v>
      </c>
      <c r="CA9" s="206">
        <v>10212</v>
      </c>
      <c r="CB9" s="206">
        <v>8657</v>
      </c>
      <c r="CC9" s="206">
        <v>7645</v>
      </c>
      <c r="CD9" s="206">
        <v>6772</v>
      </c>
      <c r="CE9" s="206">
        <v>0</v>
      </c>
      <c r="CF9" s="206">
        <v>8448</v>
      </c>
      <c r="CG9" s="206">
        <v>8559</v>
      </c>
      <c r="CH9" s="206">
        <v>9277</v>
      </c>
      <c r="CI9" s="206">
        <v>21320</v>
      </c>
      <c r="CJ9" s="206">
        <v>19933</v>
      </c>
      <c r="CK9" s="206">
        <v>130474</v>
      </c>
      <c r="CL9" s="206">
        <v>16154</v>
      </c>
      <c r="CM9" s="206">
        <v>8167</v>
      </c>
      <c r="CN9" s="206">
        <v>11119</v>
      </c>
      <c r="CO9" s="206">
        <v>8726</v>
      </c>
      <c r="CP9" s="206">
        <v>7373</v>
      </c>
      <c r="CQ9" s="206">
        <v>5551</v>
      </c>
      <c r="CR9" s="206">
        <v>8024</v>
      </c>
      <c r="CS9" s="206">
        <v>7329</v>
      </c>
      <c r="CT9" s="206">
        <v>6838</v>
      </c>
      <c r="CU9" s="206">
        <v>10130</v>
      </c>
      <c r="CV9" s="206">
        <v>9754</v>
      </c>
      <c r="CW9" s="206">
        <v>7997</v>
      </c>
      <c r="CX9" s="206">
        <v>9190</v>
      </c>
      <c r="CY9" s="206">
        <v>10920</v>
      </c>
      <c r="CZ9" s="206">
        <v>8475</v>
      </c>
      <c r="DA9" s="206">
        <v>7235</v>
      </c>
      <c r="DB9" s="206">
        <v>7126</v>
      </c>
      <c r="DC9" s="206">
        <v>6630</v>
      </c>
      <c r="DD9" s="206">
        <v>7053</v>
      </c>
      <c r="DE9" s="206">
        <v>8144</v>
      </c>
      <c r="DF9" s="206">
        <v>7725</v>
      </c>
      <c r="DG9" s="206">
        <v>18412</v>
      </c>
      <c r="DH9" s="206">
        <v>14539</v>
      </c>
      <c r="DI9" s="206">
        <v>10632</v>
      </c>
      <c r="DJ9" s="206">
        <v>13687</v>
      </c>
      <c r="DK9" s="206">
        <v>12711</v>
      </c>
      <c r="DL9" s="207">
        <v>9400</v>
      </c>
    </row>
    <row r="10" spans="2:116" ht="60" x14ac:dyDescent="0.25">
      <c r="B10" s="199" t="s">
        <v>47</v>
      </c>
      <c r="C10" s="200" t="s">
        <v>12</v>
      </c>
      <c r="D10" s="200" t="s">
        <v>12</v>
      </c>
      <c r="E10" s="200" t="s">
        <v>68</v>
      </c>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2">
        <v>7515</v>
      </c>
      <c r="BO10" s="202">
        <v>7715</v>
      </c>
      <c r="BP10" s="202">
        <v>9812</v>
      </c>
      <c r="BQ10" s="202">
        <v>12352</v>
      </c>
      <c r="BR10" s="202">
        <v>20466</v>
      </c>
      <c r="BS10" s="202">
        <v>26178</v>
      </c>
      <c r="BT10" s="202">
        <v>49049</v>
      </c>
      <c r="BU10" s="202">
        <v>39970</v>
      </c>
      <c r="BV10" s="202">
        <v>21363</v>
      </c>
      <c r="BW10" s="202">
        <v>23245</v>
      </c>
      <c r="BX10" s="202">
        <v>21225</v>
      </c>
      <c r="BY10" s="202">
        <v>12787</v>
      </c>
      <c r="BZ10" s="202">
        <v>10630</v>
      </c>
      <c r="CA10" s="202">
        <v>9869</v>
      </c>
      <c r="CB10" s="202">
        <v>9484</v>
      </c>
      <c r="CC10" s="202">
        <v>7395</v>
      </c>
      <c r="CD10" s="202">
        <v>6951</v>
      </c>
      <c r="CE10" s="202">
        <v>0</v>
      </c>
      <c r="CF10" s="202">
        <v>6975</v>
      </c>
      <c r="CG10" s="202">
        <v>5754</v>
      </c>
      <c r="CH10" s="202">
        <v>6060</v>
      </c>
      <c r="CI10" s="202">
        <v>8421</v>
      </c>
      <c r="CJ10" s="202">
        <v>7655</v>
      </c>
      <c r="CK10" s="202">
        <v>78903</v>
      </c>
      <c r="CL10" s="202">
        <v>8326</v>
      </c>
      <c r="CM10" s="202">
        <v>8248</v>
      </c>
      <c r="CN10" s="202">
        <v>11600</v>
      </c>
      <c r="CO10" s="202">
        <v>10974</v>
      </c>
      <c r="CP10" s="202">
        <v>8081</v>
      </c>
      <c r="CQ10" s="202">
        <v>7105</v>
      </c>
      <c r="CR10" s="202">
        <v>8507</v>
      </c>
      <c r="CS10" s="202">
        <v>7638</v>
      </c>
      <c r="CT10" s="202">
        <v>8371</v>
      </c>
      <c r="CU10" s="202">
        <v>10854</v>
      </c>
      <c r="CV10" s="202">
        <v>9030</v>
      </c>
      <c r="CW10" s="202">
        <v>6983</v>
      </c>
      <c r="CX10" s="202">
        <v>10338</v>
      </c>
      <c r="CY10" s="202">
        <v>10401</v>
      </c>
      <c r="CZ10" s="202">
        <v>13085</v>
      </c>
      <c r="DA10" s="202">
        <v>10863</v>
      </c>
      <c r="DB10" s="202">
        <v>11842</v>
      </c>
      <c r="DC10" s="202">
        <v>11146</v>
      </c>
      <c r="DD10" s="202">
        <v>13189</v>
      </c>
      <c r="DE10" s="202">
        <v>10374</v>
      </c>
      <c r="DF10" s="202">
        <v>9247</v>
      </c>
      <c r="DG10" s="202">
        <v>14573</v>
      </c>
      <c r="DH10" s="202">
        <v>12331</v>
      </c>
      <c r="DI10" s="202">
        <v>9068</v>
      </c>
      <c r="DJ10" s="202">
        <v>12687</v>
      </c>
      <c r="DK10" s="202">
        <v>12257</v>
      </c>
      <c r="DL10" s="203">
        <v>11972</v>
      </c>
    </row>
    <row r="11" spans="2:116" ht="60" x14ac:dyDescent="0.25">
      <c r="B11" s="204" t="s">
        <v>47</v>
      </c>
      <c r="C11" s="205" t="s">
        <v>70</v>
      </c>
      <c r="D11" s="205" t="s">
        <v>70</v>
      </c>
      <c r="E11" s="205" t="s">
        <v>68</v>
      </c>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6">
        <v>104</v>
      </c>
      <c r="BO11" s="206">
        <v>198</v>
      </c>
      <c r="BP11" s="206">
        <v>137</v>
      </c>
      <c r="BQ11" s="206">
        <v>1668</v>
      </c>
      <c r="BR11" s="206">
        <v>5055</v>
      </c>
      <c r="BS11" s="206">
        <v>7374</v>
      </c>
      <c r="BT11" s="206">
        <v>13802</v>
      </c>
      <c r="BU11" s="206">
        <v>9012</v>
      </c>
      <c r="BV11" s="206">
        <v>3891</v>
      </c>
      <c r="BW11" s="206">
        <v>1032</v>
      </c>
      <c r="BX11" s="206">
        <v>2796</v>
      </c>
      <c r="BY11" s="206">
        <v>171</v>
      </c>
      <c r="BZ11" s="206">
        <v>3339</v>
      </c>
      <c r="CA11" s="206">
        <v>2903</v>
      </c>
      <c r="CB11" s="206">
        <v>3570</v>
      </c>
      <c r="CC11" s="206">
        <v>3980</v>
      </c>
      <c r="CD11" s="206">
        <v>4850</v>
      </c>
      <c r="CE11" s="206">
        <v>0</v>
      </c>
      <c r="CF11" s="206">
        <v>11665</v>
      </c>
      <c r="CG11" s="206">
        <v>6740</v>
      </c>
      <c r="CH11" s="206">
        <v>4365</v>
      </c>
      <c r="CI11" s="206">
        <v>3517</v>
      </c>
      <c r="CJ11" s="206">
        <v>3502</v>
      </c>
      <c r="CK11" s="206">
        <v>46661</v>
      </c>
      <c r="CL11" s="206">
        <v>3082</v>
      </c>
      <c r="CM11" s="206">
        <v>2857</v>
      </c>
      <c r="CN11" s="206">
        <v>5030</v>
      </c>
      <c r="CO11" s="206">
        <v>4856</v>
      </c>
      <c r="CP11" s="206">
        <v>6974</v>
      </c>
      <c r="CQ11" s="206">
        <v>8337</v>
      </c>
      <c r="CR11" s="206">
        <v>13918</v>
      </c>
      <c r="CS11" s="206">
        <v>8466</v>
      </c>
      <c r="CT11" s="206">
        <v>4978</v>
      </c>
      <c r="CU11" s="206">
        <v>4805</v>
      </c>
      <c r="CV11" s="206">
        <v>5330</v>
      </c>
      <c r="CW11" s="206">
        <v>3535</v>
      </c>
      <c r="CX11" s="206">
        <v>3198</v>
      </c>
      <c r="CY11" s="206">
        <v>3281</v>
      </c>
      <c r="CZ11" s="206">
        <v>4425</v>
      </c>
      <c r="DA11" s="206">
        <v>6222</v>
      </c>
      <c r="DB11" s="206">
        <v>7184</v>
      </c>
      <c r="DC11" s="206">
        <v>9387</v>
      </c>
      <c r="DD11" s="206">
        <v>13927</v>
      </c>
      <c r="DE11" s="206">
        <v>8489</v>
      </c>
      <c r="DF11" s="206">
        <v>4863</v>
      </c>
      <c r="DG11" s="206">
        <v>5211</v>
      </c>
      <c r="DH11" s="206">
        <v>4820</v>
      </c>
      <c r="DI11" s="206">
        <v>3283</v>
      </c>
      <c r="DJ11" s="206">
        <v>3907</v>
      </c>
      <c r="DK11" s="206">
        <v>3415</v>
      </c>
      <c r="DL11" s="207">
        <v>4364</v>
      </c>
    </row>
    <row r="12" spans="2:116" x14ac:dyDescent="0.25">
      <c r="B12" s="199" t="s">
        <v>71</v>
      </c>
      <c r="C12" s="200" t="s">
        <v>15</v>
      </c>
      <c r="D12" s="200" t="s">
        <v>15</v>
      </c>
      <c r="E12" s="200" t="s">
        <v>68</v>
      </c>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0"/>
      <c r="BZ12" s="200"/>
      <c r="CA12" s="200"/>
      <c r="CB12" s="200"/>
      <c r="CC12" s="200"/>
      <c r="CD12" s="200"/>
      <c r="CE12" s="200"/>
      <c r="CF12" s="200"/>
      <c r="CG12" s="200"/>
      <c r="CH12" s="200"/>
      <c r="CI12" s="200"/>
      <c r="CJ12" s="200"/>
      <c r="CK12" s="200"/>
      <c r="CL12" s="200"/>
      <c r="CM12" s="200"/>
      <c r="CN12" s="200"/>
      <c r="CO12" s="200"/>
      <c r="CP12" s="200"/>
      <c r="CQ12" s="200"/>
      <c r="CR12" s="200"/>
      <c r="CS12" s="200"/>
      <c r="CT12" s="200"/>
      <c r="CU12" s="200"/>
      <c r="CV12" s="200"/>
      <c r="CW12" s="200"/>
      <c r="CX12" s="200"/>
      <c r="CY12" s="200"/>
      <c r="CZ12" s="200"/>
      <c r="DA12" s="200"/>
      <c r="DB12" s="200"/>
      <c r="DC12" s="200"/>
      <c r="DD12" s="200"/>
      <c r="DE12" s="200"/>
      <c r="DF12" s="200"/>
      <c r="DG12" s="200"/>
      <c r="DH12" s="200"/>
      <c r="DI12" s="200"/>
      <c r="DJ12" s="200"/>
      <c r="DK12" s="200"/>
      <c r="DL12" s="201"/>
    </row>
    <row r="13" spans="2:116" x14ac:dyDescent="0.25">
      <c r="B13" s="204" t="s">
        <v>71</v>
      </c>
      <c r="C13" s="205" t="s">
        <v>16</v>
      </c>
      <c r="D13" s="205" t="s">
        <v>16</v>
      </c>
      <c r="E13" s="205" t="s">
        <v>68</v>
      </c>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6">
        <v>28233</v>
      </c>
      <c r="BO13" s="206">
        <v>23305</v>
      </c>
      <c r="BP13" s="206">
        <v>26779</v>
      </c>
      <c r="BQ13" s="206">
        <v>33666</v>
      </c>
      <c r="BR13" s="206">
        <v>43983</v>
      </c>
      <c r="BS13" s="206">
        <v>42268</v>
      </c>
      <c r="BT13" s="206">
        <v>43078</v>
      </c>
      <c r="BU13" s="206">
        <v>51441</v>
      </c>
      <c r="BV13" s="206">
        <v>42515</v>
      </c>
      <c r="BW13" s="206">
        <v>74276</v>
      </c>
      <c r="BX13" s="206">
        <v>77599</v>
      </c>
      <c r="BY13" s="206">
        <v>58240</v>
      </c>
      <c r="BZ13" s="206">
        <v>99960</v>
      </c>
      <c r="CA13" s="206">
        <v>73418</v>
      </c>
      <c r="CB13" s="206">
        <v>66093</v>
      </c>
      <c r="CC13" s="206">
        <v>64187</v>
      </c>
      <c r="CD13" s="206">
        <v>57598</v>
      </c>
      <c r="CE13" s="206">
        <v>62059</v>
      </c>
      <c r="CF13" s="206">
        <v>55645</v>
      </c>
      <c r="CG13" s="206">
        <v>72324</v>
      </c>
      <c r="CH13" s="206">
        <v>74028</v>
      </c>
      <c r="CI13" s="206">
        <v>82840</v>
      </c>
      <c r="CJ13" s="206">
        <v>77925</v>
      </c>
      <c r="CK13" s="206">
        <v>58540</v>
      </c>
      <c r="CL13" s="206">
        <v>83591</v>
      </c>
      <c r="CM13" s="206">
        <v>90960</v>
      </c>
      <c r="CN13" s="206">
        <v>94786</v>
      </c>
      <c r="CO13" s="206">
        <v>87454</v>
      </c>
      <c r="CP13" s="206">
        <v>77927</v>
      </c>
      <c r="CQ13" s="206">
        <v>54959</v>
      </c>
      <c r="CR13" s="206">
        <v>72719</v>
      </c>
      <c r="CS13" s="206">
        <v>79651</v>
      </c>
      <c r="CT13" s="206">
        <v>112509</v>
      </c>
      <c r="CU13" s="206">
        <v>112509</v>
      </c>
      <c r="CV13" s="206">
        <v>88140</v>
      </c>
      <c r="CW13" s="206">
        <v>64479</v>
      </c>
      <c r="CX13" s="206">
        <v>81825</v>
      </c>
      <c r="CY13" s="206">
        <v>82661</v>
      </c>
      <c r="CZ13" s="206">
        <v>81825</v>
      </c>
      <c r="DA13" s="206">
        <v>67657</v>
      </c>
      <c r="DB13" s="206">
        <v>70844</v>
      </c>
      <c r="DC13" s="206">
        <v>71195</v>
      </c>
      <c r="DD13" s="206">
        <v>66406</v>
      </c>
      <c r="DE13" s="206">
        <v>99578</v>
      </c>
      <c r="DF13" s="206">
        <v>97025</v>
      </c>
      <c r="DG13" s="206">
        <v>119850</v>
      </c>
      <c r="DH13" s="206">
        <v>98547</v>
      </c>
      <c r="DI13" s="206">
        <v>81411</v>
      </c>
      <c r="DJ13" s="206">
        <v>11920</v>
      </c>
      <c r="DK13" s="206">
        <v>118824</v>
      </c>
      <c r="DL13" s="208"/>
    </row>
    <row r="14" spans="2:116" ht="30" x14ac:dyDescent="0.25">
      <c r="B14" s="199" t="s">
        <v>51</v>
      </c>
      <c r="C14" s="200" t="s">
        <v>18</v>
      </c>
      <c r="D14" s="200" t="s">
        <v>72</v>
      </c>
      <c r="E14" s="200" t="s">
        <v>68</v>
      </c>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0"/>
      <c r="CA14" s="200"/>
      <c r="CB14" s="200"/>
      <c r="CC14" s="200"/>
      <c r="CD14" s="200"/>
      <c r="CE14" s="200"/>
      <c r="CF14" s="200"/>
      <c r="CG14" s="200"/>
      <c r="CH14" s="200"/>
      <c r="CI14" s="200"/>
      <c r="CJ14" s="200"/>
      <c r="CK14" s="200"/>
      <c r="CL14" s="200"/>
      <c r="CM14" s="200"/>
      <c r="CN14" s="200"/>
      <c r="CO14" s="200"/>
      <c r="CP14" s="200"/>
      <c r="CQ14" s="200"/>
      <c r="CR14" s="200"/>
      <c r="CS14" s="200"/>
      <c r="CT14" s="200"/>
      <c r="CU14" s="200"/>
      <c r="CV14" s="200"/>
      <c r="CW14" s="200"/>
      <c r="CX14" s="200"/>
      <c r="CY14" s="200"/>
      <c r="CZ14" s="200"/>
      <c r="DA14" s="200"/>
      <c r="DB14" s="200"/>
      <c r="DC14" s="200"/>
      <c r="DD14" s="200"/>
      <c r="DE14" s="200"/>
      <c r="DF14" s="200"/>
      <c r="DG14" s="200"/>
      <c r="DH14" s="200"/>
      <c r="DI14" s="200"/>
      <c r="DJ14" s="200"/>
      <c r="DK14" s="200"/>
      <c r="DL14" s="201"/>
    </row>
    <row r="15" spans="2:116" ht="30" x14ac:dyDescent="0.25">
      <c r="B15" s="204" t="s">
        <v>51</v>
      </c>
      <c r="C15" s="205" t="s">
        <v>18</v>
      </c>
      <c r="D15" s="205" t="s">
        <v>73</v>
      </c>
      <c r="E15" s="205" t="s">
        <v>68</v>
      </c>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8"/>
    </row>
    <row r="16" spans="2:116" ht="30" x14ac:dyDescent="0.25">
      <c r="B16" s="199" t="s">
        <v>51</v>
      </c>
      <c r="C16" s="200" t="s">
        <v>18</v>
      </c>
      <c r="D16" s="200" t="s">
        <v>18</v>
      </c>
      <c r="E16" s="200" t="s">
        <v>68</v>
      </c>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2">
        <v>27285</v>
      </c>
      <c r="BO16" s="202">
        <v>22115</v>
      </c>
      <c r="BP16" s="202">
        <v>27247</v>
      </c>
      <c r="BQ16" s="202">
        <v>41950</v>
      </c>
      <c r="BR16" s="202">
        <v>31888</v>
      </c>
      <c r="BS16" s="202">
        <v>27895</v>
      </c>
      <c r="BT16" s="202">
        <v>39684</v>
      </c>
      <c r="BU16" s="202">
        <v>41615</v>
      </c>
      <c r="BV16" s="202">
        <v>25945</v>
      </c>
      <c r="BW16" s="202">
        <v>43935</v>
      </c>
      <c r="BX16" s="202">
        <v>40116</v>
      </c>
      <c r="BY16" s="202">
        <v>32189</v>
      </c>
      <c r="BZ16" s="202">
        <v>52864</v>
      </c>
      <c r="CA16" s="202">
        <v>29230</v>
      </c>
      <c r="CB16" s="202">
        <v>33290</v>
      </c>
      <c r="CC16" s="202">
        <v>37902</v>
      </c>
      <c r="CD16" s="202">
        <v>30766</v>
      </c>
      <c r="CE16" s="202">
        <v>34984</v>
      </c>
      <c r="CF16" s="202">
        <v>23177</v>
      </c>
      <c r="CG16" s="202">
        <v>27189</v>
      </c>
      <c r="CH16" s="202">
        <v>30394</v>
      </c>
      <c r="CI16" s="202">
        <v>33957</v>
      </c>
      <c r="CJ16" s="202">
        <v>35303</v>
      </c>
      <c r="CK16" s="202">
        <v>23755</v>
      </c>
      <c r="CL16" s="202">
        <v>42386</v>
      </c>
      <c r="CM16" s="202">
        <v>9331</v>
      </c>
      <c r="CN16" s="200"/>
      <c r="CO16" s="200"/>
      <c r="CP16" s="200"/>
      <c r="CQ16" s="202">
        <v>11490</v>
      </c>
      <c r="CR16" s="202">
        <v>21659</v>
      </c>
      <c r="CS16" s="202">
        <v>21042</v>
      </c>
      <c r="CT16" s="202">
        <v>18612</v>
      </c>
      <c r="CU16" s="202">
        <v>26020</v>
      </c>
      <c r="CV16" s="202">
        <v>19015</v>
      </c>
      <c r="CW16" s="202">
        <v>19612</v>
      </c>
      <c r="CX16" s="202">
        <v>26591</v>
      </c>
      <c r="CY16" s="202">
        <v>20460</v>
      </c>
      <c r="CZ16" s="202">
        <v>22904</v>
      </c>
      <c r="DA16" s="202">
        <v>18062</v>
      </c>
      <c r="DB16" s="202">
        <v>17066</v>
      </c>
      <c r="DC16" s="202">
        <v>14614</v>
      </c>
      <c r="DD16" s="202">
        <v>15830</v>
      </c>
      <c r="DE16" s="202">
        <v>17687</v>
      </c>
      <c r="DF16" s="202">
        <v>16528</v>
      </c>
      <c r="DG16" s="202">
        <v>40075</v>
      </c>
      <c r="DH16" s="202">
        <v>27982</v>
      </c>
      <c r="DI16" s="202">
        <v>20513</v>
      </c>
      <c r="DJ16" s="202">
        <v>28484</v>
      </c>
      <c r="DK16" s="202">
        <v>29856</v>
      </c>
      <c r="DL16" s="203">
        <v>22743</v>
      </c>
    </row>
    <row r="17" spans="2:116" ht="30" x14ac:dyDescent="0.25">
      <c r="B17" s="204" t="s">
        <v>51</v>
      </c>
      <c r="C17" s="205" t="s">
        <v>21</v>
      </c>
      <c r="D17" s="205" t="s">
        <v>21</v>
      </c>
      <c r="E17" s="205" t="s">
        <v>68</v>
      </c>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6">
        <v>38356</v>
      </c>
      <c r="BO17" s="206">
        <v>6839</v>
      </c>
      <c r="BP17" s="206">
        <v>12333</v>
      </c>
      <c r="BQ17" s="206">
        <v>8750</v>
      </c>
      <c r="BR17" s="206">
        <v>27286</v>
      </c>
      <c r="BS17" s="206">
        <v>17578</v>
      </c>
      <c r="BT17" s="206">
        <v>22076</v>
      </c>
      <c r="BU17" s="206">
        <v>21478</v>
      </c>
      <c r="BV17" s="206">
        <v>25472</v>
      </c>
      <c r="BW17" s="206">
        <v>12816</v>
      </c>
      <c r="BX17" s="206">
        <v>9703</v>
      </c>
      <c r="BY17" s="206">
        <v>6461</v>
      </c>
      <c r="BZ17" s="206">
        <v>26578</v>
      </c>
      <c r="CA17" s="206">
        <v>24117</v>
      </c>
      <c r="CB17" s="206">
        <v>27013</v>
      </c>
      <c r="CC17" s="206">
        <v>24492</v>
      </c>
      <c r="CD17" s="206">
        <v>25901</v>
      </c>
      <c r="CE17" s="206">
        <v>26706</v>
      </c>
      <c r="CF17" s="206">
        <v>25858</v>
      </c>
      <c r="CG17" s="206">
        <v>26432</v>
      </c>
      <c r="CH17" s="206">
        <v>24813</v>
      </c>
      <c r="CI17" s="206">
        <v>32282</v>
      </c>
      <c r="CJ17" s="206">
        <v>42752</v>
      </c>
      <c r="CK17" s="206">
        <v>32809</v>
      </c>
      <c r="CL17" s="206">
        <v>47566</v>
      </c>
      <c r="CM17" s="206">
        <v>45445</v>
      </c>
      <c r="CN17" s="206">
        <v>36498</v>
      </c>
      <c r="CO17" s="206">
        <v>35573</v>
      </c>
      <c r="CP17" s="206">
        <v>22234</v>
      </c>
      <c r="CQ17" s="206">
        <v>10968</v>
      </c>
      <c r="CR17" s="206">
        <v>11968</v>
      </c>
      <c r="CS17" s="206">
        <v>14793</v>
      </c>
      <c r="CT17" s="206">
        <v>14931</v>
      </c>
      <c r="CU17" s="206">
        <v>24008</v>
      </c>
      <c r="CV17" s="206">
        <v>19030</v>
      </c>
      <c r="CW17" s="206">
        <v>10481</v>
      </c>
      <c r="CX17" s="206">
        <v>17516</v>
      </c>
      <c r="CY17" s="206">
        <v>13762</v>
      </c>
      <c r="CZ17" s="206">
        <v>13286</v>
      </c>
      <c r="DA17" s="206">
        <v>13777</v>
      </c>
      <c r="DB17" s="206">
        <v>14366</v>
      </c>
      <c r="DC17" s="206">
        <v>7745</v>
      </c>
      <c r="DD17" s="206">
        <v>7975</v>
      </c>
      <c r="DE17" s="206">
        <v>9544</v>
      </c>
      <c r="DF17" s="206">
        <v>13579</v>
      </c>
      <c r="DG17" s="206">
        <v>19233</v>
      </c>
      <c r="DH17" s="206">
        <v>15305</v>
      </c>
      <c r="DI17" s="206">
        <v>11671</v>
      </c>
      <c r="DJ17" s="206">
        <v>18473</v>
      </c>
      <c r="DK17" s="206">
        <v>18201</v>
      </c>
      <c r="DL17" s="207">
        <v>21591</v>
      </c>
    </row>
    <row r="18" spans="2:116" x14ac:dyDescent="0.25">
      <c r="B18" s="199" t="s">
        <v>19</v>
      </c>
      <c r="C18" s="200" t="s">
        <v>19</v>
      </c>
      <c r="D18" s="200" t="s">
        <v>19</v>
      </c>
      <c r="E18" s="200" t="s">
        <v>68</v>
      </c>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2">
        <v>48774</v>
      </c>
      <c r="BO18" s="202">
        <v>48481</v>
      </c>
      <c r="BP18" s="202">
        <v>51113</v>
      </c>
      <c r="BQ18" s="202">
        <v>38780</v>
      </c>
      <c r="BR18" s="202">
        <v>48097</v>
      </c>
      <c r="BS18" s="202">
        <v>33986</v>
      </c>
      <c r="BT18" s="202">
        <v>62789</v>
      </c>
      <c r="BU18" s="202">
        <v>41608</v>
      </c>
      <c r="BV18" s="202">
        <v>26118</v>
      </c>
      <c r="BW18" s="202">
        <v>42665</v>
      </c>
      <c r="BX18" s="202">
        <v>49323</v>
      </c>
      <c r="BY18" s="202">
        <v>37372</v>
      </c>
      <c r="BZ18" s="202">
        <v>226790</v>
      </c>
      <c r="CA18" s="202">
        <v>107976</v>
      </c>
      <c r="CB18" s="202">
        <v>298308</v>
      </c>
      <c r="CC18" s="202">
        <v>319082</v>
      </c>
      <c r="CD18" s="202">
        <v>436001</v>
      </c>
      <c r="CE18" s="202">
        <v>340000</v>
      </c>
      <c r="CF18" s="202">
        <v>332957</v>
      </c>
      <c r="CG18" s="202">
        <v>298034</v>
      </c>
      <c r="CH18" s="202">
        <v>277367</v>
      </c>
      <c r="CI18" s="202">
        <v>256979</v>
      </c>
      <c r="CJ18" s="202">
        <v>218111</v>
      </c>
      <c r="CK18" s="202">
        <v>175953</v>
      </c>
      <c r="CL18" s="202">
        <v>227680</v>
      </c>
      <c r="CM18" s="202">
        <v>224576</v>
      </c>
      <c r="CN18" s="202">
        <v>274441</v>
      </c>
      <c r="CO18" s="202">
        <v>361942</v>
      </c>
      <c r="CP18" s="202">
        <v>481061</v>
      </c>
      <c r="CQ18" s="202">
        <v>445159</v>
      </c>
      <c r="CR18" s="202">
        <v>443339</v>
      </c>
      <c r="CS18" s="202">
        <v>394618</v>
      </c>
      <c r="CT18" s="202">
        <v>353372</v>
      </c>
      <c r="CU18" s="202">
        <v>165492</v>
      </c>
      <c r="CV18" s="202">
        <v>262731</v>
      </c>
      <c r="CW18" s="202">
        <v>234106</v>
      </c>
      <c r="CX18" s="202">
        <v>273982</v>
      </c>
      <c r="CY18" s="202">
        <v>303571</v>
      </c>
      <c r="CZ18" s="202">
        <v>337110</v>
      </c>
      <c r="DA18" s="202">
        <v>390009</v>
      </c>
      <c r="DB18" s="202">
        <v>454736</v>
      </c>
      <c r="DC18" s="202">
        <v>416405</v>
      </c>
      <c r="DD18" s="202">
        <v>402401</v>
      </c>
      <c r="DE18" s="202">
        <v>188399</v>
      </c>
      <c r="DF18" s="202">
        <v>253138</v>
      </c>
      <c r="DG18" s="202">
        <v>176309</v>
      </c>
      <c r="DH18" s="202">
        <v>137787</v>
      </c>
      <c r="DI18" s="202">
        <v>111484</v>
      </c>
      <c r="DJ18" s="202">
        <v>167382</v>
      </c>
      <c r="DK18" s="202">
        <v>152508</v>
      </c>
      <c r="DL18" s="203">
        <v>164804</v>
      </c>
    </row>
    <row r="19" spans="2:116" x14ac:dyDescent="0.25">
      <c r="B19" s="204" t="s">
        <v>20</v>
      </c>
      <c r="C19" s="205" t="s">
        <v>20</v>
      </c>
      <c r="D19" s="205" t="s">
        <v>10</v>
      </c>
      <c r="E19" s="205" t="s">
        <v>68</v>
      </c>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8"/>
    </row>
    <row r="20" spans="2:116" x14ac:dyDescent="0.25">
      <c r="B20" s="199" t="s">
        <v>20</v>
      </c>
      <c r="C20" s="200" t="s">
        <v>20</v>
      </c>
      <c r="D20" s="200" t="s">
        <v>11</v>
      </c>
      <c r="E20" s="200" t="s">
        <v>68</v>
      </c>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c r="CD20" s="200"/>
      <c r="CE20" s="200"/>
      <c r="CF20" s="200"/>
      <c r="CG20" s="200"/>
      <c r="CH20" s="200"/>
      <c r="CI20" s="200"/>
      <c r="CJ20" s="200"/>
      <c r="CK20" s="200"/>
      <c r="CL20" s="200"/>
      <c r="CM20" s="200"/>
      <c r="CN20" s="200"/>
      <c r="CO20" s="200"/>
      <c r="CP20" s="200"/>
      <c r="CQ20" s="200"/>
      <c r="CR20" s="200"/>
      <c r="CS20" s="200"/>
      <c r="CT20" s="200"/>
      <c r="CU20" s="200"/>
      <c r="CV20" s="200"/>
      <c r="CW20" s="200"/>
      <c r="CX20" s="200"/>
      <c r="CY20" s="200"/>
      <c r="CZ20" s="200"/>
      <c r="DA20" s="200"/>
      <c r="DB20" s="200"/>
      <c r="DC20" s="200"/>
      <c r="DD20" s="200"/>
      <c r="DE20" s="200"/>
      <c r="DF20" s="200"/>
      <c r="DG20" s="200"/>
      <c r="DH20" s="200"/>
      <c r="DI20" s="200"/>
      <c r="DJ20" s="200"/>
      <c r="DK20" s="200"/>
      <c r="DL20" s="201"/>
    </row>
    <row r="21" spans="2:116" x14ac:dyDescent="0.25">
      <c r="B21" s="204" t="s">
        <v>20</v>
      </c>
      <c r="C21" s="205" t="s">
        <v>20</v>
      </c>
      <c r="D21" s="205" t="s">
        <v>20</v>
      </c>
      <c r="E21" s="205" t="s">
        <v>68</v>
      </c>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6">
        <v>15995</v>
      </c>
      <c r="BO21" s="206">
        <v>14384</v>
      </c>
      <c r="BP21" s="206">
        <v>17925</v>
      </c>
      <c r="BQ21" s="206">
        <v>14483</v>
      </c>
      <c r="BR21" s="206">
        <v>12402</v>
      </c>
      <c r="BS21" s="206">
        <v>14785</v>
      </c>
      <c r="BT21" s="206">
        <v>23050</v>
      </c>
      <c r="BU21" s="206">
        <v>24951</v>
      </c>
      <c r="BV21" s="206">
        <v>14566</v>
      </c>
      <c r="BW21" s="206">
        <v>29674</v>
      </c>
      <c r="BX21" s="206">
        <v>13192</v>
      </c>
      <c r="BY21" s="206">
        <v>13683</v>
      </c>
      <c r="BZ21" s="206">
        <v>34457</v>
      </c>
      <c r="CA21" s="206">
        <v>39182</v>
      </c>
      <c r="CB21" s="206">
        <v>35801</v>
      </c>
      <c r="CC21" s="206">
        <v>36379</v>
      </c>
      <c r="CD21" s="206">
        <v>31562</v>
      </c>
      <c r="CE21" s="206">
        <v>35960</v>
      </c>
      <c r="CF21" s="206">
        <v>32320</v>
      </c>
      <c r="CG21" s="206">
        <v>31981</v>
      </c>
      <c r="CH21" s="206">
        <v>39704</v>
      </c>
      <c r="CI21" s="206">
        <v>65496</v>
      </c>
      <c r="CJ21" s="206">
        <v>42411</v>
      </c>
      <c r="CK21" s="206">
        <v>33674</v>
      </c>
      <c r="CL21" s="206">
        <v>40052</v>
      </c>
      <c r="CM21" s="206">
        <v>42174</v>
      </c>
      <c r="CN21" s="206">
        <v>43073</v>
      </c>
      <c r="CO21" s="206">
        <v>33157</v>
      </c>
      <c r="CP21" s="206">
        <v>27784</v>
      </c>
      <c r="CQ21" s="206">
        <v>30352</v>
      </c>
      <c r="CR21" s="206">
        <v>27485</v>
      </c>
      <c r="CS21" s="206">
        <v>25500</v>
      </c>
      <c r="CT21" s="206">
        <v>27895</v>
      </c>
      <c r="CU21" s="206">
        <v>44209</v>
      </c>
      <c r="CV21" s="206">
        <v>34980</v>
      </c>
      <c r="CW21" s="206">
        <v>34415</v>
      </c>
      <c r="CX21" s="206">
        <v>38634</v>
      </c>
      <c r="CY21" s="206">
        <v>39762</v>
      </c>
      <c r="CZ21" s="206">
        <v>40973</v>
      </c>
      <c r="DA21" s="206">
        <v>41102</v>
      </c>
      <c r="DB21" s="206">
        <v>36630</v>
      </c>
      <c r="DC21" s="206">
        <v>44689</v>
      </c>
      <c r="DD21" s="206">
        <v>32909</v>
      </c>
      <c r="DE21" s="206">
        <v>34247</v>
      </c>
      <c r="DF21" s="206">
        <v>29020</v>
      </c>
      <c r="DG21" s="206">
        <v>49170</v>
      </c>
      <c r="DH21" s="206">
        <v>42605</v>
      </c>
      <c r="DI21" s="206">
        <v>39979</v>
      </c>
      <c r="DJ21" s="206">
        <v>49300</v>
      </c>
      <c r="DK21" s="206">
        <v>50832</v>
      </c>
      <c r="DL21" s="207">
        <v>46907</v>
      </c>
    </row>
    <row r="22" spans="2:116" x14ac:dyDescent="0.25">
      <c r="B22" s="199" t="s">
        <v>20</v>
      </c>
      <c r="C22" s="200" t="s">
        <v>20</v>
      </c>
      <c r="D22" s="200" t="s">
        <v>25</v>
      </c>
      <c r="E22" s="200" t="s">
        <v>68</v>
      </c>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0"/>
      <c r="BR22" s="200"/>
      <c r="BS22" s="200"/>
      <c r="BT22" s="200"/>
      <c r="BU22" s="200"/>
      <c r="BV22" s="200"/>
      <c r="BW22" s="200"/>
      <c r="BX22" s="200"/>
      <c r="BY22" s="200"/>
      <c r="BZ22" s="200"/>
      <c r="CA22" s="200"/>
      <c r="CB22" s="200"/>
      <c r="CC22" s="200"/>
      <c r="CD22" s="200"/>
      <c r="CE22" s="200"/>
      <c r="CF22" s="200"/>
      <c r="CG22" s="200"/>
      <c r="CH22" s="200"/>
      <c r="CI22" s="200"/>
      <c r="CJ22" s="200"/>
      <c r="CK22" s="200"/>
      <c r="CL22" s="200"/>
      <c r="CM22" s="200"/>
      <c r="CN22" s="200"/>
      <c r="CO22" s="200"/>
      <c r="CP22" s="200"/>
      <c r="CQ22" s="200"/>
      <c r="CR22" s="200"/>
      <c r="CS22" s="200"/>
      <c r="CT22" s="200"/>
      <c r="CU22" s="200"/>
      <c r="CV22" s="200"/>
      <c r="CW22" s="200"/>
      <c r="CX22" s="200"/>
      <c r="CY22" s="200"/>
      <c r="CZ22" s="200"/>
      <c r="DA22" s="200"/>
      <c r="DB22" s="200"/>
      <c r="DC22" s="200"/>
      <c r="DD22" s="200"/>
      <c r="DE22" s="200"/>
      <c r="DF22" s="200"/>
      <c r="DG22" s="200"/>
      <c r="DH22" s="200"/>
      <c r="DI22" s="200"/>
      <c r="DJ22" s="200"/>
      <c r="DK22" s="200"/>
      <c r="DL22" s="201"/>
    </row>
    <row r="23" spans="2:116" x14ac:dyDescent="0.25">
      <c r="B23" s="204" t="s">
        <v>20</v>
      </c>
      <c r="C23" s="205" t="s">
        <v>20</v>
      </c>
      <c r="D23" s="205" t="s">
        <v>28</v>
      </c>
      <c r="E23" s="205" t="s">
        <v>68</v>
      </c>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5"/>
      <c r="DA23" s="205"/>
      <c r="DB23" s="205"/>
      <c r="DC23" s="205"/>
      <c r="DD23" s="205"/>
      <c r="DE23" s="205"/>
      <c r="DF23" s="205"/>
      <c r="DG23" s="205"/>
      <c r="DH23" s="205"/>
      <c r="DI23" s="205"/>
      <c r="DJ23" s="205"/>
      <c r="DK23" s="205"/>
      <c r="DL23" s="208"/>
    </row>
    <row r="24" spans="2:116" x14ac:dyDescent="0.25">
      <c r="B24" s="199" t="s">
        <v>74</v>
      </c>
      <c r="C24" s="200" t="s">
        <v>75</v>
      </c>
      <c r="D24" s="200" t="s">
        <v>75</v>
      </c>
      <c r="E24" s="200" t="s">
        <v>68</v>
      </c>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200"/>
      <c r="BR24" s="200"/>
      <c r="BS24" s="200"/>
      <c r="BT24" s="200"/>
      <c r="BU24" s="200"/>
      <c r="BV24" s="200"/>
      <c r="BW24" s="200"/>
      <c r="BX24" s="200"/>
      <c r="BY24" s="200"/>
      <c r="BZ24" s="200"/>
      <c r="CA24" s="200"/>
      <c r="CB24" s="200"/>
      <c r="CC24" s="200"/>
      <c r="CD24" s="200"/>
      <c r="CE24" s="200"/>
      <c r="CF24" s="200"/>
      <c r="CG24" s="200"/>
      <c r="CH24" s="200"/>
      <c r="CI24" s="200"/>
      <c r="CJ24" s="200"/>
      <c r="CK24" s="200"/>
      <c r="CL24" s="200"/>
      <c r="CM24" s="200"/>
      <c r="CN24" s="200"/>
      <c r="CO24" s="200"/>
      <c r="CP24" s="200"/>
      <c r="CQ24" s="200"/>
      <c r="CR24" s="200"/>
      <c r="CS24" s="200"/>
      <c r="CT24" s="200"/>
      <c r="CU24" s="200"/>
      <c r="CV24" s="200"/>
      <c r="CW24" s="200"/>
      <c r="CX24" s="200"/>
      <c r="CY24" s="200"/>
      <c r="CZ24" s="200"/>
      <c r="DA24" s="200"/>
      <c r="DB24" s="200"/>
      <c r="DC24" s="200"/>
      <c r="DD24" s="200"/>
      <c r="DE24" s="200"/>
      <c r="DF24" s="200"/>
      <c r="DG24" s="200"/>
      <c r="DH24" s="200"/>
      <c r="DI24" s="200"/>
      <c r="DJ24" s="200"/>
      <c r="DK24" s="200"/>
      <c r="DL24" s="201"/>
    </row>
    <row r="25" spans="2:116" x14ac:dyDescent="0.25">
      <c r="B25" s="204" t="s">
        <v>74</v>
      </c>
      <c r="C25" s="205" t="s">
        <v>8</v>
      </c>
      <c r="D25" s="205" t="s">
        <v>8</v>
      </c>
      <c r="E25" s="205" t="s">
        <v>68</v>
      </c>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c r="CF25" s="205"/>
      <c r="CG25" s="205"/>
      <c r="CH25" s="205"/>
      <c r="CI25" s="205"/>
      <c r="CJ25" s="205"/>
      <c r="CK25" s="205"/>
      <c r="CL25" s="205"/>
      <c r="CM25" s="205"/>
      <c r="CN25" s="205"/>
      <c r="CO25" s="205"/>
      <c r="CP25" s="205"/>
      <c r="CQ25" s="205"/>
      <c r="CR25" s="205"/>
      <c r="CS25" s="205"/>
      <c r="CT25" s="205"/>
      <c r="CU25" s="205"/>
      <c r="CV25" s="205"/>
      <c r="CW25" s="205"/>
      <c r="CX25" s="205"/>
      <c r="CY25" s="206">
        <v>0</v>
      </c>
      <c r="CZ25" s="205"/>
      <c r="DA25" s="206">
        <v>0</v>
      </c>
      <c r="DB25" s="206">
        <v>0</v>
      </c>
      <c r="DC25" s="206">
        <v>0</v>
      </c>
      <c r="DD25" s="206">
        <v>0</v>
      </c>
      <c r="DE25" s="205"/>
      <c r="DF25" s="205"/>
      <c r="DG25" s="205"/>
      <c r="DH25" s="205"/>
      <c r="DI25" s="205"/>
      <c r="DJ25" s="205"/>
      <c r="DK25" s="205"/>
      <c r="DL25" s="208"/>
    </row>
    <row r="26" spans="2:116" x14ac:dyDescent="0.25">
      <c r="B26" s="199" t="s">
        <v>23</v>
      </c>
      <c r="C26" s="200" t="s">
        <v>23</v>
      </c>
      <c r="D26" s="200" t="s">
        <v>23</v>
      </c>
      <c r="E26" s="200" t="s">
        <v>68</v>
      </c>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2">
        <v>24390</v>
      </c>
      <c r="BO26" s="202">
        <v>21355</v>
      </c>
      <c r="BP26" s="202">
        <v>42895</v>
      </c>
      <c r="BQ26" s="202">
        <v>117973</v>
      </c>
      <c r="BR26" s="202">
        <v>137834</v>
      </c>
      <c r="BS26" s="202">
        <v>228556</v>
      </c>
      <c r="BT26" s="202">
        <v>294613</v>
      </c>
      <c r="BU26" s="202">
        <v>207947</v>
      </c>
      <c r="BV26" s="202">
        <v>105099</v>
      </c>
      <c r="BW26" s="202">
        <v>75829</v>
      </c>
      <c r="BX26" s="202">
        <v>52672</v>
      </c>
      <c r="BY26" s="202">
        <v>88795</v>
      </c>
      <c r="BZ26" s="202">
        <v>44425</v>
      </c>
      <c r="CA26" s="202">
        <v>41455</v>
      </c>
      <c r="CB26" s="202">
        <v>70253</v>
      </c>
      <c r="CC26" s="202">
        <v>101861</v>
      </c>
      <c r="CD26" s="202">
        <v>116543</v>
      </c>
      <c r="CE26" s="202">
        <v>177911</v>
      </c>
      <c r="CF26" s="202">
        <v>189942</v>
      </c>
      <c r="CG26" s="202">
        <v>100438</v>
      </c>
      <c r="CH26" s="202">
        <v>70849</v>
      </c>
      <c r="CI26" s="202">
        <v>67417</v>
      </c>
      <c r="CJ26" s="202">
        <v>80900</v>
      </c>
      <c r="CK26" s="202">
        <v>100337</v>
      </c>
      <c r="CL26" s="202">
        <v>68689</v>
      </c>
      <c r="CM26" s="202">
        <v>41800</v>
      </c>
      <c r="CN26" s="202">
        <v>64454</v>
      </c>
      <c r="CO26" s="202">
        <v>70797</v>
      </c>
      <c r="CP26" s="202">
        <v>95474</v>
      </c>
      <c r="CQ26" s="202">
        <v>144250</v>
      </c>
      <c r="CR26" s="202">
        <v>0</v>
      </c>
      <c r="CS26" s="202">
        <v>128233</v>
      </c>
      <c r="CT26" s="202">
        <v>86864</v>
      </c>
      <c r="CU26" s="202">
        <v>91580</v>
      </c>
      <c r="CV26" s="202">
        <v>104337</v>
      </c>
      <c r="CW26" s="202">
        <v>168806</v>
      </c>
      <c r="CX26" s="202">
        <v>68689</v>
      </c>
      <c r="CY26" s="202">
        <v>72029</v>
      </c>
      <c r="CZ26" s="202">
        <v>83178</v>
      </c>
      <c r="DA26" s="202">
        <v>141363</v>
      </c>
      <c r="DB26" s="202">
        <v>146828</v>
      </c>
      <c r="DC26" s="202">
        <v>239625</v>
      </c>
      <c r="DD26" s="202">
        <v>207637</v>
      </c>
      <c r="DE26" s="202">
        <v>154912</v>
      </c>
      <c r="DF26" s="202">
        <v>70882</v>
      </c>
      <c r="DG26" s="202">
        <v>74599</v>
      </c>
      <c r="DH26" s="202">
        <v>94190</v>
      </c>
      <c r="DI26" s="202">
        <v>94186</v>
      </c>
      <c r="DJ26" s="202">
        <v>61098</v>
      </c>
      <c r="DK26" s="202">
        <v>62549</v>
      </c>
      <c r="DL26" s="201"/>
    </row>
    <row r="27" spans="2:116" ht="30" x14ac:dyDescent="0.25">
      <c r="B27" s="204" t="s">
        <v>52</v>
      </c>
      <c r="C27" s="205" t="s">
        <v>2</v>
      </c>
      <c r="D27" s="205" t="s">
        <v>2</v>
      </c>
      <c r="E27" s="205" t="s">
        <v>68</v>
      </c>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6">
        <v>5704</v>
      </c>
      <c r="BO27" s="206">
        <v>5668</v>
      </c>
      <c r="BP27" s="206">
        <v>8106</v>
      </c>
      <c r="BQ27" s="206">
        <v>4553</v>
      </c>
      <c r="BR27" s="206">
        <v>5556</v>
      </c>
      <c r="BS27" s="206">
        <v>4281</v>
      </c>
      <c r="BT27" s="206">
        <v>6981</v>
      </c>
      <c r="BU27" s="206">
        <v>6222</v>
      </c>
      <c r="BV27" s="206">
        <v>4267</v>
      </c>
      <c r="BW27" s="206">
        <v>6669</v>
      </c>
      <c r="BX27" s="206">
        <v>7509</v>
      </c>
      <c r="BY27" s="206">
        <v>14098</v>
      </c>
      <c r="BZ27" s="205"/>
      <c r="CA27" s="205"/>
      <c r="CB27" s="205"/>
      <c r="CC27" s="205"/>
      <c r="CD27" s="205"/>
      <c r="CE27" s="205"/>
      <c r="CF27" s="205"/>
      <c r="CG27" s="205"/>
      <c r="CH27" s="205"/>
      <c r="CI27" s="205"/>
      <c r="CJ27" s="205"/>
      <c r="CK27" s="205"/>
      <c r="CL27" s="205"/>
      <c r="CM27" s="205"/>
      <c r="CN27" s="205"/>
      <c r="CO27" s="205"/>
      <c r="CP27" s="205"/>
      <c r="CQ27" s="205"/>
      <c r="CR27" s="205"/>
      <c r="CS27" s="206">
        <v>0</v>
      </c>
      <c r="CT27" s="206">
        <v>0</v>
      </c>
      <c r="CU27" s="206">
        <v>0</v>
      </c>
      <c r="CV27" s="206">
        <v>0</v>
      </c>
      <c r="CW27" s="206">
        <v>0</v>
      </c>
      <c r="CX27" s="206">
        <v>0</v>
      </c>
      <c r="CY27" s="206">
        <v>4840</v>
      </c>
      <c r="CZ27" s="206">
        <v>0</v>
      </c>
      <c r="DA27" s="206">
        <v>7063</v>
      </c>
      <c r="DB27" s="206">
        <v>0</v>
      </c>
      <c r="DC27" s="206">
        <v>0</v>
      </c>
      <c r="DD27" s="206">
        <v>0</v>
      </c>
      <c r="DE27" s="206">
        <v>0</v>
      </c>
      <c r="DF27" s="206">
        <v>0</v>
      </c>
      <c r="DG27" s="206">
        <v>0</v>
      </c>
      <c r="DH27" s="206">
        <v>0</v>
      </c>
      <c r="DI27" s="206">
        <v>0</v>
      </c>
      <c r="DJ27" s="206">
        <v>0</v>
      </c>
      <c r="DK27" s="206">
        <v>0</v>
      </c>
      <c r="DL27" s="207">
        <v>0</v>
      </c>
    </row>
    <row r="28" spans="2:116" ht="30" x14ac:dyDescent="0.25">
      <c r="B28" s="199" t="s">
        <v>52</v>
      </c>
      <c r="C28" s="200" t="s">
        <v>5</v>
      </c>
      <c r="D28" s="200" t="s">
        <v>5</v>
      </c>
      <c r="E28" s="200" t="s">
        <v>68</v>
      </c>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2">
        <v>6518</v>
      </c>
      <c r="BO28" s="202">
        <v>11407</v>
      </c>
      <c r="BP28" s="202">
        <v>9611</v>
      </c>
      <c r="BQ28" s="202">
        <v>10229</v>
      </c>
      <c r="BR28" s="202">
        <v>11205</v>
      </c>
      <c r="BS28" s="202">
        <v>12581</v>
      </c>
      <c r="BT28" s="202">
        <v>30865</v>
      </c>
      <c r="BU28" s="202">
        <v>16889</v>
      </c>
      <c r="BV28" s="202">
        <v>8087</v>
      </c>
      <c r="BW28" s="202">
        <v>8953</v>
      </c>
      <c r="BX28" s="202">
        <v>10402</v>
      </c>
      <c r="BY28" s="202">
        <v>5426</v>
      </c>
      <c r="BZ28" s="202">
        <v>7139</v>
      </c>
      <c r="CA28" s="202">
        <v>7655</v>
      </c>
      <c r="CB28" s="202">
        <v>7687</v>
      </c>
      <c r="CC28" s="202">
        <v>9081</v>
      </c>
      <c r="CD28" s="202">
        <v>9154</v>
      </c>
      <c r="CE28" s="202">
        <v>10458</v>
      </c>
      <c r="CF28" s="202">
        <v>11887</v>
      </c>
      <c r="CG28" s="202">
        <v>8457</v>
      </c>
      <c r="CH28" s="202">
        <v>6645</v>
      </c>
      <c r="CI28" s="202">
        <v>7606</v>
      </c>
      <c r="CJ28" s="202">
        <v>6387</v>
      </c>
      <c r="CK28" s="202">
        <v>4326</v>
      </c>
      <c r="CL28" s="202">
        <v>6820</v>
      </c>
      <c r="CM28" s="202">
        <v>7049</v>
      </c>
      <c r="CN28" s="202">
        <v>8097</v>
      </c>
      <c r="CO28" s="202">
        <v>7595</v>
      </c>
      <c r="CP28" s="202">
        <v>7670</v>
      </c>
      <c r="CQ28" s="202">
        <v>8207</v>
      </c>
      <c r="CR28" s="202">
        <v>12043</v>
      </c>
      <c r="CS28" s="202">
        <v>10197</v>
      </c>
      <c r="CT28" s="202">
        <v>8776</v>
      </c>
      <c r="CU28" s="202">
        <v>7229</v>
      </c>
      <c r="CV28" s="202">
        <v>6252</v>
      </c>
      <c r="CW28" s="202">
        <v>7902</v>
      </c>
      <c r="CX28" s="202">
        <v>6826</v>
      </c>
      <c r="CY28" s="202">
        <v>7763</v>
      </c>
      <c r="CZ28" s="202">
        <v>8391</v>
      </c>
      <c r="DA28" s="202">
        <v>8287</v>
      </c>
      <c r="DB28" s="202">
        <v>9012</v>
      </c>
      <c r="DC28" s="202">
        <v>10155</v>
      </c>
      <c r="DD28" s="202">
        <v>14020</v>
      </c>
      <c r="DE28" s="202">
        <v>11215</v>
      </c>
      <c r="DF28" s="202">
        <v>9051</v>
      </c>
      <c r="DG28" s="202">
        <v>9972</v>
      </c>
      <c r="DH28" s="202">
        <v>8118</v>
      </c>
      <c r="DI28" s="202">
        <v>8844</v>
      </c>
      <c r="DJ28" s="202">
        <v>8240</v>
      </c>
      <c r="DK28" s="202">
        <v>9007</v>
      </c>
      <c r="DL28" s="203">
        <v>8343</v>
      </c>
    </row>
    <row r="29" spans="2:116" x14ac:dyDescent="0.25">
      <c r="B29" s="204" t="s">
        <v>54</v>
      </c>
      <c r="C29" s="205" t="s">
        <v>9</v>
      </c>
      <c r="D29" s="205" t="s">
        <v>9</v>
      </c>
      <c r="E29" s="205" t="s">
        <v>68</v>
      </c>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6">
        <v>7027</v>
      </c>
      <c r="BO29" s="206">
        <v>7859</v>
      </c>
      <c r="BP29" s="206">
        <v>9048</v>
      </c>
      <c r="BQ29" s="206">
        <v>10906</v>
      </c>
      <c r="BR29" s="206">
        <v>11296</v>
      </c>
      <c r="BS29" s="206">
        <v>9059</v>
      </c>
      <c r="BT29" s="206">
        <v>14818</v>
      </c>
      <c r="BU29" s="206">
        <v>18491</v>
      </c>
      <c r="BV29" s="206">
        <v>6926</v>
      </c>
      <c r="BW29" s="206">
        <v>8696</v>
      </c>
      <c r="BX29" s="206">
        <v>9424</v>
      </c>
      <c r="BY29" s="206">
        <v>7667</v>
      </c>
      <c r="BZ29" s="206">
        <v>37463</v>
      </c>
      <c r="CA29" s="206">
        <v>38659</v>
      </c>
      <c r="CB29" s="206">
        <v>37665</v>
      </c>
      <c r="CC29" s="206">
        <v>31501</v>
      </c>
      <c r="CD29" s="206">
        <v>33157</v>
      </c>
      <c r="CE29" s="206">
        <v>28712</v>
      </c>
      <c r="CF29" s="206">
        <v>25556</v>
      </c>
      <c r="CG29" s="206">
        <v>30930</v>
      </c>
      <c r="CH29" s="206">
        <v>42794</v>
      </c>
      <c r="CI29" s="206">
        <v>51306</v>
      </c>
      <c r="CJ29" s="206">
        <v>49614</v>
      </c>
      <c r="CK29" s="206">
        <v>42218</v>
      </c>
      <c r="CL29" s="206">
        <v>52120</v>
      </c>
      <c r="CM29" s="206">
        <v>45973</v>
      </c>
      <c r="CN29" s="206">
        <v>49343</v>
      </c>
      <c r="CO29" s="206">
        <v>47645</v>
      </c>
      <c r="CP29" s="206">
        <v>42914</v>
      </c>
      <c r="CQ29" s="206">
        <v>42914</v>
      </c>
      <c r="CR29" s="206">
        <v>29799</v>
      </c>
      <c r="CS29" s="206">
        <v>34783</v>
      </c>
      <c r="CT29" s="206">
        <v>47186</v>
      </c>
      <c r="CU29" s="206">
        <v>57123</v>
      </c>
      <c r="CV29" s="206">
        <v>59536</v>
      </c>
      <c r="CW29" s="206">
        <v>51997</v>
      </c>
      <c r="CX29" s="206">
        <v>58104</v>
      </c>
      <c r="CY29" s="206">
        <v>51062</v>
      </c>
      <c r="CZ29" s="206">
        <v>59091</v>
      </c>
      <c r="DA29" s="206">
        <v>51632</v>
      </c>
      <c r="DB29" s="206">
        <v>52056</v>
      </c>
      <c r="DC29" s="206">
        <v>41488</v>
      </c>
      <c r="DD29" s="206">
        <v>35370</v>
      </c>
      <c r="DE29" s="206">
        <v>42007</v>
      </c>
      <c r="DF29" s="206">
        <v>52431</v>
      </c>
      <c r="DG29" s="206">
        <v>64835</v>
      </c>
      <c r="DH29" s="206">
        <v>62080</v>
      </c>
      <c r="DI29" s="206">
        <v>50320</v>
      </c>
      <c r="DJ29" s="206">
        <v>64045</v>
      </c>
      <c r="DK29" s="206">
        <v>56882</v>
      </c>
      <c r="DL29" s="207">
        <v>60907</v>
      </c>
    </row>
    <row r="30" spans="2:116" x14ac:dyDescent="0.25">
      <c r="B30" s="199" t="s">
        <v>54</v>
      </c>
      <c r="C30" s="200" t="s">
        <v>44</v>
      </c>
      <c r="D30" s="200" t="s">
        <v>44</v>
      </c>
      <c r="E30" s="200" t="s">
        <v>68</v>
      </c>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2">
        <v>3886</v>
      </c>
      <c r="BO30" s="202">
        <v>4643</v>
      </c>
      <c r="BP30" s="202">
        <v>4973</v>
      </c>
      <c r="BQ30" s="202">
        <v>7883</v>
      </c>
      <c r="BR30" s="202">
        <v>6310</v>
      </c>
      <c r="BS30" s="202">
        <v>5051</v>
      </c>
      <c r="BT30" s="202">
        <v>5506</v>
      </c>
      <c r="BU30" s="202">
        <v>5321</v>
      </c>
      <c r="BV30" s="202">
        <v>5330</v>
      </c>
      <c r="BW30" s="202">
        <v>5972</v>
      </c>
      <c r="BX30" s="202">
        <v>5866</v>
      </c>
      <c r="BY30" s="202">
        <v>6259</v>
      </c>
      <c r="BZ30" s="202">
        <v>27121</v>
      </c>
      <c r="CA30" s="202">
        <v>31031</v>
      </c>
      <c r="CB30" s="202">
        <v>26104</v>
      </c>
      <c r="CC30" s="202">
        <v>26038</v>
      </c>
      <c r="CD30" s="202">
        <v>23705</v>
      </c>
      <c r="CE30" s="202">
        <v>22854</v>
      </c>
      <c r="CF30" s="202">
        <v>22956</v>
      </c>
      <c r="CG30" s="202">
        <v>22526</v>
      </c>
      <c r="CH30" s="202">
        <v>26746</v>
      </c>
      <c r="CI30" s="202">
        <v>33475</v>
      </c>
      <c r="CJ30" s="202">
        <v>33597</v>
      </c>
      <c r="CK30" s="202">
        <v>27590</v>
      </c>
      <c r="CL30" s="202">
        <v>33317</v>
      </c>
      <c r="CM30" s="202">
        <v>37543</v>
      </c>
      <c r="CN30" s="202">
        <v>41316</v>
      </c>
      <c r="CO30" s="202">
        <v>42332</v>
      </c>
      <c r="CP30" s="202">
        <v>33914</v>
      </c>
      <c r="CQ30" s="202">
        <v>39387</v>
      </c>
      <c r="CR30" s="202">
        <v>37288</v>
      </c>
      <c r="CS30" s="202">
        <v>38317</v>
      </c>
      <c r="CT30" s="202">
        <v>41109</v>
      </c>
      <c r="CU30" s="202">
        <v>45693</v>
      </c>
      <c r="CV30" s="202">
        <v>44962</v>
      </c>
      <c r="CW30" s="202">
        <v>23519</v>
      </c>
      <c r="CX30" s="202">
        <v>38355</v>
      </c>
      <c r="CY30" s="202">
        <v>45539</v>
      </c>
      <c r="CZ30" s="202">
        <v>44542</v>
      </c>
      <c r="DA30" s="202">
        <v>39234</v>
      </c>
      <c r="DB30" s="202">
        <v>45205</v>
      </c>
      <c r="DC30" s="202">
        <v>39545</v>
      </c>
      <c r="DD30" s="202">
        <v>39245</v>
      </c>
      <c r="DE30" s="202">
        <v>43484</v>
      </c>
      <c r="DF30" s="202">
        <v>39439</v>
      </c>
      <c r="DG30" s="202">
        <v>44232</v>
      </c>
      <c r="DH30" s="202">
        <v>43185</v>
      </c>
      <c r="DI30" s="202">
        <v>41803</v>
      </c>
      <c r="DJ30" s="202">
        <v>41564</v>
      </c>
      <c r="DK30" s="200"/>
      <c r="DL30" s="201"/>
    </row>
    <row r="31" spans="2:116" x14ac:dyDescent="0.25">
      <c r="B31" s="204" t="s">
        <v>54</v>
      </c>
      <c r="C31" s="205" t="s">
        <v>76</v>
      </c>
      <c r="D31" s="205" t="s">
        <v>76</v>
      </c>
      <c r="E31" s="205" t="s">
        <v>68</v>
      </c>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c r="BS31" s="205"/>
      <c r="BT31" s="205"/>
      <c r="BU31" s="205"/>
      <c r="BV31" s="205"/>
      <c r="BW31" s="205"/>
      <c r="BX31" s="205"/>
      <c r="BY31" s="205"/>
      <c r="BZ31" s="205"/>
      <c r="CA31" s="205"/>
      <c r="CB31" s="205"/>
      <c r="CC31" s="205"/>
      <c r="CD31" s="205"/>
      <c r="CE31" s="205"/>
      <c r="CF31" s="205"/>
      <c r="CG31" s="205"/>
      <c r="CH31" s="205"/>
      <c r="CI31" s="205"/>
      <c r="CJ31" s="205"/>
      <c r="CK31" s="205"/>
      <c r="CL31" s="205"/>
      <c r="CM31" s="205"/>
      <c r="CN31" s="205"/>
      <c r="CO31" s="205"/>
      <c r="CP31" s="205"/>
      <c r="CQ31" s="205"/>
      <c r="CR31" s="205"/>
      <c r="CS31" s="206">
        <v>1</v>
      </c>
      <c r="CT31" s="206">
        <v>0</v>
      </c>
      <c r="CU31" s="206">
        <v>0</v>
      </c>
      <c r="CV31" s="206">
        <v>0</v>
      </c>
      <c r="CW31" s="205"/>
      <c r="CX31" s="206">
        <v>1</v>
      </c>
      <c r="CY31" s="205"/>
      <c r="CZ31" s="205"/>
      <c r="DA31" s="205"/>
      <c r="DB31" s="205"/>
      <c r="DC31" s="206">
        <v>1</v>
      </c>
      <c r="DD31" s="206">
        <v>1</v>
      </c>
      <c r="DE31" s="206">
        <v>1</v>
      </c>
      <c r="DF31" s="205"/>
      <c r="DG31" s="205"/>
      <c r="DH31" s="205"/>
      <c r="DI31" s="206">
        <v>0</v>
      </c>
      <c r="DJ31" s="205"/>
      <c r="DK31" s="205"/>
      <c r="DL31" s="208"/>
    </row>
    <row r="32" spans="2:116" x14ac:dyDescent="0.25">
      <c r="B32" s="199" t="s">
        <v>56</v>
      </c>
      <c r="C32" s="200" t="s">
        <v>13</v>
      </c>
      <c r="D32" s="200" t="s">
        <v>13</v>
      </c>
      <c r="E32" s="200" t="s">
        <v>68</v>
      </c>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2">
        <v>5732</v>
      </c>
      <c r="BO32" s="202">
        <v>10420</v>
      </c>
      <c r="BP32" s="202">
        <v>8842</v>
      </c>
      <c r="BQ32" s="202">
        <v>11273</v>
      </c>
      <c r="BR32" s="202">
        <v>15703</v>
      </c>
      <c r="BS32" s="202">
        <v>18720</v>
      </c>
      <c r="BT32" s="202">
        <v>50662</v>
      </c>
      <c r="BU32" s="202">
        <v>36961</v>
      </c>
      <c r="BV32" s="202">
        <v>10937</v>
      </c>
      <c r="BW32" s="202">
        <v>13678</v>
      </c>
      <c r="BX32" s="202">
        <v>14881</v>
      </c>
      <c r="BY32" s="202">
        <v>10172</v>
      </c>
      <c r="BZ32" s="202">
        <v>4708</v>
      </c>
      <c r="CA32" s="202">
        <v>4859</v>
      </c>
      <c r="CB32" s="202">
        <v>5605</v>
      </c>
      <c r="CC32" s="202">
        <v>6383</v>
      </c>
      <c r="CD32" s="202">
        <v>6293</v>
      </c>
      <c r="CE32" s="202">
        <v>8227</v>
      </c>
      <c r="CF32" s="202">
        <v>11042</v>
      </c>
      <c r="CG32" s="202">
        <v>8775</v>
      </c>
      <c r="CH32" s="202">
        <v>8447</v>
      </c>
      <c r="CI32" s="202">
        <v>8595</v>
      </c>
      <c r="CJ32" s="202">
        <v>9748</v>
      </c>
      <c r="CK32" s="202">
        <v>6337</v>
      </c>
      <c r="CL32" s="202">
        <v>8436</v>
      </c>
      <c r="CM32" s="202">
        <v>7773</v>
      </c>
      <c r="CN32" s="202">
        <v>8099</v>
      </c>
      <c r="CO32" s="202">
        <v>7787</v>
      </c>
      <c r="CP32" s="202">
        <v>7083</v>
      </c>
      <c r="CQ32" s="202">
        <v>0</v>
      </c>
      <c r="CR32" s="202">
        <v>14716</v>
      </c>
      <c r="CS32" s="202">
        <v>9030</v>
      </c>
      <c r="CT32" s="202">
        <v>6278</v>
      </c>
      <c r="CU32" s="202">
        <v>7472</v>
      </c>
      <c r="CV32" s="202">
        <v>6252</v>
      </c>
      <c r="CW32" s="202">
        <v>5629</v>
      </c>
      <c r="CX32" s="202">
        <v>7286</v>
      </c>
      <c r="CY32" s="202">
        <v>8649</v>
      </c>
      <c r="CZ32" s="202">
        <v>8464</v>
      </c>
      <c r="DA32" s="202">
        <v>8749</v>
      </c>
      <c r="DB32" s="202">
        <v>10566</v>
      </c>
      <c r="DC32" s="202">
        <v>16287</v>
      </c>
      <c r="DD32" s="202">
        <v>22317</v>
      </c>
      <c r="DE32" s="202">
        <v>14231</v>
      </c>
      <c r="DF32" s="202">
        <v>8664</v>
      </c>
      <c r="DG32" s="202">
        <v>14286</v>
      </c>
      <c r="DH32" s="202">
        <v>8719</v>
      </c>
      <c r="DI32" s="202">
        <v>6986</v>
      </c>
      <c r="DJ32" s="202">
        <v>9703</v>
      </c>
      <c r="DK32" s="202">
        <v>9210</v>
      </c>
      <c r="DL32" s="203">
        <v>9198</v>
      </c>
    </row>
    <row r="33" spans="2:116" x14ac:dyDescent="0.25">
      <c r="B33" s="204" t="s">
        <v>56</v>
      </c>
      <c r="C33" s="205" t="s">
        <v>22</v>
      </c>
      <c r="D33" s="205" t="s">
        <v>22</v>
      </c>
      <c r="E33" s="205" t="s">
        <v>68</v>
      </c>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6">
        <v>4629</v>
      </c>
      <c r="BO33" s="206">
        <v>4181</v>
      </c>
      <c r="BP33" s="206">
        <v>5999</v>
      </c>
      <c r="BQ33" s="206">
        <v>5756</v>
      </c>
      <c r="BR33" s="206">
        <v>10350</v>
      </c>
      <c r="BS33" s="206">
        <v>16332</v>
      </c>
      <c r="BT33" s="206">
        <v>34287</v>
      </c>
      <c r="BU33" s="206">
        <v>27369</v>
      </c>
      <c r="BV33" s="206">
        <v>8250</v>
      </c>
      <c r="BW33" s="206">
        <v>5040</v>
      </c>
      <c r="BX33" s="206">
        <v>4916</v>
      </c>
      <c r="BY33" s="206">
        <v>3118</v>
      </c>
      <c r="BZ33" s="206">
        <v>18085</v>
      </c>
      <c r="CA33" s="206">
        <v>17425</v>
      </c>
      <c r="CB33" s="206">
        <v>17139</v>
      </c>
      <c r="CC33" s="206">
        <v>17696</v>
      </c>
      <c r="CD33" s="206">
        <v>13370</v>
      </c>
      <c r="CE33" s="206">
        <v>14132</v>
      </c>
      <c r="CF33" s="206">
        <v>14180</v>
      </c>
      <c r="CG33" s="206">
        <v>19009</v>
      </c>
      <c r="CH33" s="206">
        <v>13921</v>
      </c>
      <c r="CI33" s="206">
        <v>16477</v>
      </c>
      <c r="CJ33" s="206">
        <v>14841</v>
      </c>
      <c r="CK33" s="206">
        <v>1194</v>
      </c>
      <c r="CL33" s="206">
        <v>24000</v>
      </c>
      <c r="CM33" s="206">
        <v>23908</v>
      </c>
      <c r="CN33" s="206">
        <v>32850</v>
      </c>
      <c r="CO33" s="206">
        <v>22921</v>
      </c>
      <c r="CP33" s="206">
        <v>21107</v>
      </c>
      <c r="CQ33" s="206">
        <v>18471</v>
      </c>
      <c r="CR33" s="206">
        <v>24359</v>
      </c>
      <c r="CS33" s="206">
        <v>28247</v>
      </c>
      <c r="CT33" s="206">
        <v>20429</v>
      </c>
      <c r="CU33" s="206">
        <v>22370</v>
      </c>
      <c r="CV33" s="206">
        <v>19837</v>
      </c>
      <c r="CW33" s="206">
        <v>19614</v>
      </c>
      <c r="CX33" s="206">
        <v>22848</v>
      </c>
      <c r="CY33" s="206">
        <v>22919</v>
      </c>
      <c r="CZ33" s="206">
        <v>21204</v>
      </c>
      <c r="DA33" s="206">
        <v>19369</v>
      </c>
      <c r="DB33" s="206">
        <v>20382</v>
      </c>
      <c r="DC33" s="206">
        <v>19000</v>
      </c>
      <c r="DD33" s="206">
        <v>26785</v>
      </c>
      <c r="DE33" s="206">
        <v>29312</v>
      </c>
      <c r="DF33" s="206">
        <v>25510</v>
      </c>
      <c r="DG33" s="206">
        <v>25429</v>
      </c>
      <c r="DH33" s="206">
        <v>23737</v>
      </c>
      <c r="DI33" s="206">
        <v>18593</v>
      </c>
      <c r="DJ33" s="206">
        <v>25714</v>
      </c>
      <c r="DK33" s="206">
        <v>31374</v>
      </c>
      <c r="DL33" s="207">
        <v>26112</v>
      </c>
    </row>
    <row r="34" spans="2:116" x14ac:dyDescent="0.25">
      <c r="B34" s="199" t="s">
        <v>56</v>
      </c>
      <c r="C34" s="200" t="s">
        <v>29</v>
      </c>
      <c r="D34" s="200" t="s">
        <v>29</v>
      </c>
      <c r="E34" s="200" t="s">
        <v>68</v>
      </c>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2">
        <v>48012</v>
      </c>
      <c r="BO34" s="202">
        <v>34675</v>
      </c>
      <c r="BP34" s="202">
        <v>47539</v>
      </c>
      <c r="BQ34" s="202">
        <v>68600</v>
      </c>
      <c r="BR34" s="202">
        <v>120233</v>
      </c>
      <c r="BS34" s="202">
        <v>185168</v>
      </c>
      <c r="BT34" s="202">
        <v>236295</v>
      </c>
      <c r="BU34" s="202">
        <v>222667</v>
      </c>
      <c r="BV34" s="202">
        <v>96318</v>
      </c>
      <c r="BW34" s="202">
        <v>77036</v>
      </c>
      <c r="BX34" s="202">
        <v>47966</v>
      </c>
      <c r="BY34" s="202">
        <v>43605</v>
      </c>
      <c r="BZ34" s="202">
        <v>44850</v>
      </c>
      <c r="CA34" s="202">
        <v>31702</v>
      </c>
      <c r="CB34" s="202">
        <v>31173</v>
      </c>
      <c r="CC34" s="202">
        <v>40930</v>
      </c>
      <c r="CD34" s="202">
        <v>40180</v>
      </c>
      <c r="CE34" s="202">
        <v>40794</v>
      </c>
      <c r="CF34" s="202">
        <v>49794</v>
      </c>
      <c r="CG34" s="202">
        <v>41545</v>
      </c>
      <c r="CH34" s="202">
        <v>37548</v>
      </c>
      <c r="CI34" s="202">
        <v>48810</v>
      </c>
      <c r="CJ34" s="202">
        <v>50137</v>
      </c>
      <c r="CK34" s="202">
        <v>56941</v>
      </c>
      <c r="CL34" s="202">
        <v>59206</v>
      </c>
      <c r="CM34" s="202">
        <v>41362</v>
      </c>
      <c r="CN34" s="202">
        <v>40334</v>
      </c>
      <c r="CO34" s="202">
        <v>37280</v>
      </c>
      <c r="CP34" s="202">
        <v>48654</v>
      </c>
      <c r="CQ34" s="202">
        <v>55843</v>
      </c>
      <c r="CR34" s="202">
        <v>65762</v>
      </c>
      <c r="CS34" s="202">
        <v>57313</v>
      </c>
      <c r="CT34" s="202">
        <v>42085</v>
      </c>
      <c r="CU34" s="202">
        <v>48127</v>
      </c>
      <c r="CV34" s="202">
        <v>41487</v>
      </c>
      <c r="CW34" s="202">
        <v>44610</v>
      </c>
      <c r="CX34" s="202">
        <v>51487</v>
      </c>
      <c r="CY34" s="202">
        <v>47444</v>
      </c>
      <c r="CZ34" s="202">
        <v>49938</v>
      </c>
      <c r="DA34" s="202">
        <v>55340</v>
      </c>
      <c r="DB34" s="202">
        <v>61544</v>
      </c>
      <c r="DC34" s="202">
        <v>68853</v>
      </c>
      <c r="DD34" s="202">
        <v>78539</v>
      </c>
      <c r="DE34" s="202">
        <v>73055</v>
      </c>
      <c r="DF34" s="202">
        <v>50697</v>
      </c>
      <c r="DG34" s="202">
        <v>63204</v>
      </c>
      <c r="DH34" s="202">
        <v>53075</v>
      </c>
      <c r="DI34" s="202">
        <v>45431</v>
      </c>
      <c r="DJ34" s="202">
        <v>57996</v>
      </c>
      <c r="DK34" s="202">
        <v>61551</v>
      </c>
      <c r="DL34" s="201"/>
    </row>
    <row r="35" spans="2:116" ht="30" x14ac:dyDescent="0.25">
      <c r="B35" s="204" t="s">
        <v>59</v>
      </c>
      <c r="C35" s="205" t="s">
        <v>77</v>
      </c>
      <c r="D35" s="205" t="s">
        <v>77</v>
      </c>
      <c r="E35" s="205" t="s">
        <v>68</v>
      </c>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c r="BZ35" s="205"/>
      <c r="CA35" s="205"/>
      <c r="CB35" s="205"/>
      <c r="CC35" s="205"/>
      <c r="CD35" s="205"/>
      <c r="CE35" s="205"/>
      <c r="CF35" s="205"/>
      <c r="CG35" s="205"/>
      <c r="CH35" s="205"/>
      <c r="CI35" s="205"/>
      <c r="CJ35" s="205"/>
      <c r="CK35" s="205"/>
      <c r="CL35" s="205"/>
      <c r="CM35" s="205"/>
      <c r="CN35" s="205"/>
      <c r="CO35" s="205"/>
      <c r="CP35" s="205"/>
      <c r="CQ35" s="205"/>
      <c r="CR35" s="205"/>
      <c r="CS35" s="205"/>
      <c r="CT35" s="206">
        <v>1497</v>
      </c>
      <c r="CU35" s="206">
        <v>1533</v>
      </c>
      <c r="CV35" s="206">
        <v>1018</v>
      </c>
      <c r="CW35" s="206">
        <v>430</v>
      </c>
      <c r="CX35" s="206">
        <v>1170</v>
      </c>
      <c r="CY35" s="206">
        <v>2429</v>
      </c>
      <c r="CZ35" s="206">
        <v>637</v>
      </c>
      <c r="DA35" s="206">
        <v>440</v>
      </c>
      <c r="DB35" s="206">
        <v>461</v>
      </c>
      <c r="DC35" s="206">
        <v>477</v>
      </c>
      <c r="DD35" s="206">
        <v>296</v>
      </c>
      <c r="DE35" s="206">
        <v>481</v>
      </c>
      <c r="DF35" s="206">
        <v>472</v>
      </c>
      <c r="DG35" s="206">
        <v>656</v>
      </c>
      <c r="DH35" s="206">
        <v>363</v>
      </c>
      <c r="DI35" s="206">
        <v>265</v>
      </c>
      <c r="DJ35" s="206">
        <v>454</v>
      </c>
      <c r="DK35" s="206">
        <v>515</v>
      </c>
      <c r="DL35" s="207">
        <v>859</v>
      </c>
    </row>
    <row r="36" spans="2:116" ht="30" x14ac:dyDescent="0.25">
      <c r="B36" s="199" t="s">
        <v>59</v>
      </c>
      <c r="C36" s="200" t="s">
        <v>4</v>
      </c>
      <c r="D36" s="200" t="s">
        <v>4</v>
      </c>
      <c r="E36" s="200" t="s">
        <v>68</v>
      </c>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2">
        <v>10220</v>
      </c>
      <c r="BO36" s="202">
        <v>21490</v>
      </c>
      <c r="BP36" s="202">
        <v>28625</v>
      </c>
      <c r="BQ36" s="202">
        <v>17758</v>
      </c>
      <c r="BR36" s="202">
        <v>13116</v>
      </c>
      <c r="BS36" s="202">
        <v>12647</v>
      </c>
      <c r="BT36" s="202">
        <v>16229</v>
      </c>
      <c r="BU36" s="202">
        <v>17479</v>
      </c>
      <c r="BV36" s="202">
        <v>8569</v>
      </c>
      <c r="BW36" s="202">
        <v>8977</v>
      </c>
      <c r="BX36" s="202">
        <v>9138</v>
      </c>
      <c r="BY36" s="202">
        <v>10730</v>
      </c>
      <c r="BZ36" s="202">
        <v>16281</v>
      </c>
      <c r="CA36" s="202">
        <v>13346</v>
      </c>
      <c r="CB36" s="202">
        <v>7339</v>
      </c>
      <c r="CC36" s="202">
        <v>5839</v>
      </c>
      <c r="CD36" s="202">
        <v>4563</v>
      </c>
      <c r="CE36" s="202">
        <v>3930</v>
      </c>
      <c r="CF36" s="202">
        <v>4125</v>
      </c>
      <c r="CG36" s="202">
        <v>4327</v>
      </c>
      <c r="CH36" s="202">
        <v>4547</v>
      </c>
      <c r="CI36" s="202">
        <v>8826</v>
      </c>
      <c r="CJ36" s="202">
        <v>7287</v>
      </c>
      <c r="CK36" s="202">
        <v>5089</v>
      </c>
      <c r="CL36" s="202">
        <v>6644</v>
      </c>
      <c r="CM36" s="202">
        <v>6007</v>
      </c>
      <c r="CN36" s="202">
        <v>6207</v>
      </c>
      <c r="CO36" s="202">
        <v>5385</v>
      </c>
      <c r="CP36" s="202">
        <v>4611</v>
      </c>
      <c r="CQ36" s="202">
        <v>3568</v>
      </c>
      <c r="CR36" s="202">
        <v>3771</v>
      </c>
      <c r="CS36" s="202">
        <v>4047</v>
      </c>
      <c r="CT36" s="202">
        <v>4684</v>
      </c>
      <c r="CU36" s="202">
        <v>8806</v>
      </c>
      <c r="CV36" s="202">
        <v>6440</v>
      </c>
      <c r="CW36" s="202">
        <v>4322</v>
      </c>
      <c r="CX36" s="202">
        <v>6669</v>
      </c>
      <c r="CY36" s="202">
        <v>6319</v>
      </c>
      <c r="CZ36" s="202">
        <v>5975</v>
      </c>
      <c r="DA36" s="202">
        <v>4794</v>
      </c>
      <c r="DB36" s="202">
        <v>4908</v>
      </c>
      <c r="DC36" s="202">
        <v>4569</v>
      </c>
      <c r="DD36" s="202">
        <v>3963</v>
      </c>
      <c r="DE36" s="202">
        <v>4624</v>
      </c>
      <c r="DF36" s="202">
        <v>5377</v>
      </c>
      <c r="DG36" s="202">
        <v>8895</v>
      </c>
      <c r="DH36" s="202">
        <v>7314</v>
      </c>
      <c r="DI36" s="202">
        <v>5187</v>
      </c>
      <c r="DJ36" s="202">
        <v>7898</v>
      </c>
      <c r="DK36" s="202">
        <v>7630</v>
      </c>
      <c r="DL36" s="203">
        <v>9383</v>
      </c>
    </row>
    <row r="37" spans="2:116" ht="30" x14ac:dyDescent="0.25">
      <c r="B37" s="204" t="s">
        <v>59</v>
      </c>
      <c r="C37" s="205" t="s">
        <v>14</v>
      </c>
      <c r="D37" s="205" t="s">
        <v>14</v>
      </c>
      <c r="E37" s="205" t="s">
        <v>68</v>
      </c>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6">
        <v>31496</v>
      </c>
      <c r="BO37" s="206">
        <v>24314</v>
      </c>
      <c r="BP37" s="206">
        <v>23693</v>
      </c>
      <c r="BQ37" s="206">
        <v>24972</v>
      </c>
      <c r="BR37" s="206">
        <v>18838</v>
      </c>
      <c r="BS37" s="206">
        <v>13254</v>
      </c>
      <c r="BT37" s="206">
        <v>11388</v>
      </c>
      <c r="BU37" s="206">
        <v>16646</v>
      </c>
      <c r="BV37" s="206">
        <v>18397</v>
      </c>
      <c r="BW37" s="206">
        <v>17381</v>
      </c>
      <c r="BX37" s="206">
        <v>15978</v>
      </c>
      <c r="BY37" s="206">
        <v>20755</v>
      </c>
      <c r="BZ37" s="206">
        <v>6970</v>
      </c>
      <c r="CA37" s="206">
        <v>8813</v>
      </c>
      <c r="CB37" s="206">
        <v>4390</v>
      </c>
      <c r="CC37" s="206">
        <v>5576</v>
      </c>
      <c r="CD37" s="206">
        <v>3959</v>
      </c>
      <c r="CE37" s="206">
        <v>3734</v>
      </c>
      <c r="CF37" s="206">
        <v>3516</v>
      </c>
      <c r="CG37" s="206">
        <v>4210</v>
      </c>
      <c r="CH37" s="206">
        <v>5636</v>
      </c>
      <c r="CI37" s="206">
        <v>5645</v>
      </c>
      <c r="CJ37" s="206">
        <v>5628</v>
      </c>
      <c r="CK37" s="206">
        <v>3156</v>
      </c>
      <c r="CL37" s="206">
        <v>5431</v>
      </c>
      <c r="CM37" s="206">
        <v>6174</v>
      </c>
      <c r="CN37" s="206">
        <v>6006</v>
      </c>
      <c r="CO37" s="206">
        <v>5184</v>
      </c>
      <c r="CP37" s="206">
        <v>3387</v>
      </c>
      <c r="CQ37" s="206">
        <v>3939</v>
      </c>
      <c r="CR37" s="206">
        <v>4249</v>
      </c>
      <c r="CS37" s="206">
        <v>3677</v>
      </c>
      <c r="CT37" s="206">
        <v>4343</v>
      </c>
      <c r="CU37" s="206">
        <v>6441</v>
      </c>
      <c r="CV37" s="206">
        <v>5284</v>
      </c>
      <c r="CW37" s="206">
        <v>3732</v>
      </c>
      <c r="CX37" s="206">
        <v>6878</v>
      </c>
      <c r="CY37" s="206">
        <v>13633</v>
      </c>
      <c r="CZ37" s="206">
        <v>13360</v>
      </c>
      <c r="DA37" s="206">
        <v>8050</v>
      </c>
      <c r="DB37" s="206">
        <v>6255</v>
      </c>
      <c r="DC37" s="206">
        <v>4853</v>
      </c>
      <c r="DD37" s="206">
        <v>4374</v>
      </c>
      <c r="DE37" s="206">
        <v>5366</v>
      </c>
      <c r="DF37" s="206">
        <v>6382</v>
      </c>
      <c r="DG37" s="206">
        <v>9319</v>
      </c>
      <c r="DH37" s="206">
        <v>7100</v>
      </c>
      <c r="DI37" s="206">
        <v>5073</v>
      </c>
      <c r="DJ37" s="206">
        <v>9258</v>
      </c>
      <c r="DK37" s="206">
        <v>10662</v>
      </c>
      <c r="DL37" s="207">
        <v>8505</v>
      </c>
    </row>
    <row r="38" spans="2:116" ht="30" x14ac:dyDescent="0.25">
      <c r="B38" s="199" t="s">
        <v>59</v>
      </c>
      <c r="C38" s="200" t="s">
        <v>30</v>
      </c>
      <c r="D38" s="200" t="s">
        <v>30</v>
      </c>
      <c r="E38" s="200" t="s">
        <v>68</v>
      </c>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2">
        <v>27018</v>
      </c>
      <c r="BO38" s="202">
        <v>31314</v>
      </c>
      <c r="BP38" s="202">
        <v>19843</v>
      </c>
      <c r="BQ38" s="202">
        <v>20170</v>
      </c>
      <c r="BR38" s="202">
        <v>22884</v>
      </c>
      <c r="BS38" s="202">
        <v>13840</v>
      </c>
      <c r="BT38" s="202">
        <v>9703</v>
      </c>
      <c r="BU38" s="202">
        <v>13772</v>
      </c>
      <c r="BV38" s="202">
        <v>19157</v>
      </c>
      <c r="BW38" s="202">
        <v>20644</v>
      </c>
      <c r="BX38" s="202">
        <v>20053</v>
      </c>
      <c r="BY38" s="202">
        <v>15000</v>
      </c>
      <c r="BZ38" s="202">
        <v>8775</v>
      </c>
      <c r="CA38" s="202">
        <v>9629</v>
      </c>
      <c r="CB38" s="202">
        <v>4860</v>
      </c>
      <c r="CC38" s="202">
        <v>6299</v>
      </c>
      <c r="CD38" s="202">
        <v>1193</v>
      </c>
      <c r="CE38" s="202">
        <v>4519</v>
      </c>
      <c r="CF38" s="202">
        <v>4304</v>
      </c>
      <c r="CG38" s="202">
        <v>5648</v>
      </c>
      <c r="CH38" s="202">
        <v>6993</v>
      </c>
      <c r="CI38" s="202">
        <v>7161</v>
      </c>
      <c r="CJ38" s="202">
        <v>11640</v>
      </c>
      <c r="CK38" s="202">
        <v>6875</v>
      </c>
      <c r="CL38" s="202">
        <v>8128</v>
      </c>
      <c r="CM38" s="202">
        <v>8683</v>
      </c>
      <c r="CN38" s="202">
        <v>8355</v>
      </c>
      <c r="CO38" s="202">
        <v>7258</v>
      </c>
      <c r="CP38" s="202">
        <v>8091</v>
      </c>
      <c r="CQ38" s="202">
        <v>5709</v>
      </c>
      <c r="CR38" s="202">
        <v>4771</v>
      </c>
      <c r="CS38" s="202">
        <v>7487</v>
      </c>
      <c r="CT38" s="202">
        <v>6601</v>
      </c>
      <c r="CU38" s="202">
        <v>10107</v>
      </c>
      <c r="CV38" s="202">
        <v>7718</v>
      </c>
      <c r="CW38" s="202">
        <v>5009</v>
      </c>
      <c r="CX38" s="202">
        <v>11197</v>
      </c>
      <c r="CY38" s="202">
        <v>10375</v>
      </c>
      <c r="CZ38" s="202">
        <v>9435</v>
      </c>
      <c r="DA38" s="202">
        <v>9745</v>
      </c>
      <c r="DB38" s="202">
        <v>7146</v>
      </c>
      <c r="DC38" s="202">
        <v>5793</v>
      </c>
      <c r="DD38" s="202">
        <v>5975</v>
      </c>
      <c r="DE38" s="202">
        <v>9268</v>
      </c>
      <c r="DF38" s="202">
        <v>6498</v>
      </c>
      <c r="DG38" s="202">
        <v>12034</v>
      </c>
      <c r="DH38" s="202">
        <v>8385</v>
      </c>
      <c r="DI38" s="202">
        <v>4639</v>
      </c>
      <c r="DJ38" s="202">
        <v>8507</v>
      </c>
      <c r="DK38" s="202">
        <v>9344</v>
      </c>
      <c r="DL38" s="203">
        <v>7781</v>
      </c>
    </row>
    <row r="39" spans="2:116" ht="30" x14ac:dyDescent="0.25">
      <c r="B39" s="204" t="s">
        <v>59</v>
      </c>
      <c r="C39" s="205" t="s">
        <v>31</v>
      </c>
      <c r="D39" s="205" t="s">
        <v>31</v>
      </c>
      <c r="E39" s="205" t="s">
        <v>68</v>
      </c>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6">
        <v>61419</v>
      </c>
      <c r="BO39" s="206">
        <v>49257</v>
      </c>
      <c r="BP39" s="206">
        <v>8121</v>
      </c>
      <c r="BQ39" s="206">
        <v>9836</v>
      </c>
      <c r="BR39" s="206">
        <v>7664</v>
      </c>
      <c r="BS39" s="206">
        <v>4989</v>
      </c>
      <c r="BT39" s="206">
        <v>5297</v>
      </c>
      <c r="BU39" s="206">
        <v>6757</v>
      </c>
      <c r="BV39" s="206">
        <v>25718</v>
      </c>
      <c r="BW39" s="206">
        <v>37045</v>
      </c>
      <c r="BX39" s="206">
        <v>36491</v>
      </c>
      <c r="BY39" s="206">
        <v>13468</v>
      </c>
      <c r="BZ39" s="206">
        <v>10829</v>
      </c>
      <c r="CA39" s="206">
        <v>7854</v>
      </c>
      <c r="CB39" s="206">
        <v>3413</v>
      </c>
      <c r="CC39" s="206">
        <v>4316</v>
      </c>
      <c r="CD39" s="206">
        <v>3067</v>
      </c>
      <c r="CE39" s="206">
        <v>2776</v>
      </c>
      <c r="CF39" s="206">
        <v>3019</v>
      </c>
      <c r="CG39" s="206">
        <v>3122</v>
      </c>
      <c r="CH39" s="206">
        <v>7527</v>
      </c>
      <c r="CI39" s="206">
        <v>10272</v>
      </c>
      <c r="CJ39" s="206">
        <v>7834</v>
      </c>
      <c r="CK39" s="206">
        <v>4884</v>
      </c>
      <c r="CL39" s="205"/>
      <c r="CM39" s="205"/>
      <c r="CN39" s="206">
        <v>6572</v>
      </c>
      <c r="CO39" s="206">
        <v>4812</v>
      </c>
      <c r="CP39" s="206">
        <v>3913</v>
      </c>
      <c r="CQ39" s="206">
        <v>3214</v>
      </c>
      <c r="CR39" s="206">
        <v>3441</v>
      </c>
      <c r="CS39" s="206">
        <v>3395</v>
      </c>
      <c r="CT39" s="206">
        <v>4492</v>
      </c>
      <c r="CU39" s="206">
        <v>5387</v>
      </c>
      <c r="CV39" s="206">
        <v>4793</v>
      </c>
      <c r="CW39" s="206">
        <v>3274</v>
      </c>
      <c r="CX39" s="206">
        <v>6238</v>
      </c>
      <c r="CY39" s="206">
        <v>6215</v>
      </c>
      <c r="CZ39" s="206">
        <v>4837</v>
      </c>
      <c r="DA39" s="206">
        <v>6763</v>
      </c>
      <c r="DB39" s="206">
        <v>6925</v>
      </c>
      <c r="DC39" s="206">
        <v>3413</v>
      </c>
      <c r="DD39" s="206">
        <v>2709</v>
      </c>
      <c r="DE39" s="206">
        <v>4064</v>
      </c>
      <c r="DF39" s="206">
        <v>5310</v>
      </c>
      <c r="DG39" s="206">
        <v>5525</v>
      </c>
      <c r="DH39" s="206">
        <v>5489</v>
      </c>
      <c r="DI39" s="206">
        <v>3467</v>
      </c>
      <c r="DJ39" s="206">
        <v>5588</v>
      </c>
      <c r="DK39" s="206">
        <v>6096</v>
      </c>
      <c r="DL39" s="207">
        <v>4273</v>
      </c>
    </row>
    <row r="40" spans="2:116" x14ac:dyDescent="0.25">
      <c r="B40" s="199" t="s">
        <v>78</v>
      </c>
      <c r="C40" s="200" t="s">
        <v>79</v>
      </c>
      <c r="D40" s="200" t="s">
        <v>79</v>
      </c>
      <c r="E40" s="200" t="s">
        <v>68</v>
      </c>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2">
        <v>4432</v>
      </c>
      <c r="BO40" s="202">
        <v>6024</v>
      </c>
      <c r="BP40" s="202">
        <v>7252</v>
      </c>
      <c r="BQ40" s="202">
        <v>6651</v>
      </c>
      <c r="BR40" s="202">
        <v>7903</v>
      </c>
      <c r="BS40" s="202">
        <v>5368</v>
      </c>
      <c r="BT40" s="202">
        <v>7986</v>
      </c>
      <c r="BU40" s="202">
        <v>8685</v>
      </c>
      <c r="BV40" s="202">
        <v>5302</v>
      </c>
      <c r="BW40" s="202">
        <v>6542</v>
      </c>
      <c r="BX40" s="202">
        <v>8595</v>
      </c>
      <c r="BY40" s="202">
        <v>3435</v>
      </c>
      <c r="BZ40" s="202">
        <v>8733</v>
      </c>
      <c r="CA40" s="202">
        <v>9980</v>
      </c>
      <c r="CB40" s="202">
        <v>9412</v>
      </c>
      <c r="CC40" s="202">
        <v>8954</v>
      </c>
      <c r="CD40" s="202">
        <v>7007</v>
      </c>
      <c r="CE40" s="202">
        <v>6747</v>
      </c>
      <c r="CF40" s="202">
        <v>7184</v>
      </c>
      <c r="CG40" s="202">
        <v>6989</v>
      </c>
      <c r="CH40" s="202">
        <v>6739</v>
      </c>
      <c r="CI40" s="202">
        <v>8244</v>
      </c>
      <c r="CJ40" s="202">
        <v>7548</v>
      </c>
      <c r="CK40" s="202">
        <v>2693</v>
      </c>
      <c r="CL40" s="200"/>
      <c r="CM40" s="200"/>
      <c r="CN40" s="200"/>
      <c r="CO40" s="200"/>
      <c r="CP40" s="202">
        <v>10944</v>
      </c>
      <c r="CQ40" s="202">
        <v>8184</v>
      </c>
      <c r="CR40" s="202">
        <v>12057</v>
      </c>
      <c r="CS40" s="202">
        <v>11878</v>
      </c>
      <c r="CT40" s="202">
        <v>10347</v>
      </c>
      <c r="CU40" s="202">
        <v>15602</v>
      </c>
      <c r="CV40" s="202">
        <v>11894</v>
      </c>
      <c r="CW40" s="202">
        <v>8835</v>
      </c>
      <c r="CX40" s="202">
        <v>14815</v>
      </c>
      <c r="CY40" s="202">
        <v>14098</v>
      </c>
      <c r="CZ40" s="202">
        <v>15867</v>
      </c>
      <c r="DA40" s="200"/>
      <c r="DB40" s="200"/>
      <c r="DC40" s="200"/>
      <c r="DD40" s="200"/>
      <c r="DE40" s="200"/>
      <c r="DF40" s="200"/>
      <c r="DG40" s="200"/>
      <c r="DH40" s="200"/>
      <c r="DI40" s="200"/>
      <c r="DJ40" s="200"/>
      <c r="DK40" s="200"/>
      <c r="DL40" s="201"/>
    </row>
    <row r="41" spans="2:116" x14ac:dyDescent="0.25">
      <c r="B41" s="209" t="s">
        <v>26</v>
      </c>
      <c r="C41" s="210" t="s">
        <v>26</v>
      </c>
      <c r="D41" s="210" t="s">
        <v>26</v>
      </c>
      <c r="E41" s="210" t="s">
        <v>68</v>
      </c>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1">
        <v>25825</v>
      </c>
      <c r="BO41" s="211">
        <v>44102</v>
      </c>
      <c r="BP41" s="211">
        <v>47048</v>
      </c>
      <c r="BQ41" s="211">
        <v>33220</v>
      </c>
      <c r="BR41" s="211">
        <v>28411</v>
      </c>
      <c r="BS41" s="211">
        <v>26786</v>
      </c>
      <c r="BT41" s="211">
        <v>44887</v>
      </c>
      <c r="BU41" s="211">
        <v>32117</v>
      </c>
      <c r="BV41" s="211">
        <v>17153</v>
      </c>
      <c r="BW41" s="211">
        <v>32107</v>
      </c>
      <c r="BX41" s="211">
        <v>30949</v>
      </c>
      <c r="BY41" s="211">
        <v>16938</v>
      </c>
      <c r="BZ41" s="211">
        <v>37237</v>
      </c>
      <c r="CA41" s="211">
        <v>35978</v>
      </c>
      <c r="CB41" s="211">
        <v>75018</v>
      </c>
      <c r="CC41" s="211">
        <v>75859</v>
      </c>
      <c r="CD41" s="211">
        <v>53159</v>
      </c>
      <c r="CE41" s="211">
        <v>43363</v>
      </c>
      <c r="CF41" s="211">
        <v>59286</v>
      </c>
      <c r="CG41" s="211">
        <v>50942</v>
      </c>
      <c r="CH41" s="211">
        <v>49661</v>
      </c>
      <c r="CI41" s="211">
        <v>70563</v>
      </c>
      <c r="CJ41" s="211">
        <v>72192</v>
      </c>
      <c r="CK41" s="211">
        <v>51340</v>
      </c>
      <c r="CL41" s="211">
        <v>71810</v>
      </c>
      <c r="CM41" s="211">
        <v>85561</v>
      </c>
      <c r="CN41" s="211">
        <v>49626</v>
      </c>
      <c r="CO41" s="211">
        <v>43891</v>
      </c>
      <c r="CP41" s="211">
        <v>39910</v>
      </c>
      <c r="CQ41" s="211">
        <v>24882</v>
      </c>
      <c r="CR41" s="211">
        <v>25576</v>
      </c>
      <c r="CS41" s="211">
        <v>28946</v>
      </c>
      <c r="CT41" s="211">
        <v>40818</v>
      </c>
      <c r="CU41" s="211">
        <v>76212</v>
      </c>
      <c r="CV41" s="211">
        <v>62282</v>
      </c>
      <c r="CW41" s="211">
        <v>47757</v>
      </c>
      <c r="CX41" s="211">
        <v>63251</v>
      </c>
      <c r="CY41" s="211">
        <v>63367</v>
      </c>
      <c r="CZ41" s="211">
        <v>61680</v>
      </c>
      <c r="DA41" s="211">
        <v>53440</v>
      </c>
      <c r="DB41" s="211">
        <v>54628</v>
      </c>
      <c r="DC41" s="211">
        <v>54628</v>
      </c>
      <c r="DD41" s="211">
        <v>36458</v>
      </c>
      <c r="DE41" s="211">
        <v>41732</v>
      </c>
      <c r="DF41" s="211">
        <v>53067</v>
      </c>
      <c r="DG41" s="211">
        <v>77279</v>
      </c>
      <c r="DH41" s="211">
        <v>63164</v>
      </c>
      <c r="DI41" s="211">
        <v>50646</v>
      </c>
      <c r="DJ41" s="211">
        <v>64831</v>
      </c>
      <c r="DK41" s="211">
        <v>65846</v>
      </c>
      <c r="DL41" s="212">
        <v>66468</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topLeftCell="B1" workbookViewId="0">
      <pane xSplit="4" ySplit="6" topLeftCell="H7" activePane="bottomRight" state="frozen"/>
      <selection activeCell="B1" sqref="B1"/>
      <selection pane="topRight" activeCell="F1" sqref="F1"/>
      <selection pane="bottomLeft" activeCell="B7" sqref="B7"/>
      <selection pane="bottomRight" activeCell="H7" sqref="H7"/>
    </sheetView>
  </sheetViews>
  <sheetFormatPr defaultRowHeight="15" x14ac:dyDescent="0.25"/>
  <cols>
    <col min="1" max="1" width="0" style="8" hidden="1" customWidth="1"/>
    <col min="2" max="4" width="26.85546875" style="8" customWidth="1"/>
    <col min="5" max="5" width="6.140625" style="8" bestFit="1" customWidth="1"/>
    <col min="6" max="14" width="12" style="8" customWidth="1"/>
    <col min="15" max="15" width="0" style="8" hidden="1" customWidth="1"/>
    <col min="16" max="16384" width="9.140625" style="8"/>
  </cols>
  <sheetData>
    <row r="1" spans="2:14" ht="28.5" x14ac:dyDescent="0.45">
      <c r="B1" s="216" t="s">
        <v>479</v>
      </c>
    </row>
    <row r="5" spans="2:14" x14ac:dyDescent="0.25">
      <c r="B5" s="192" t="s">
        <v>65</v>
      </c>
      <c r="C5" s="193" t="s">
        <v>66</v>
      </c>
      <c r="D5" s="193" t="s">
        <v>347</v>
      </c>
      <c r="E5" s="194"/>
      <c r="F5" s="194" t="s">
        <v>461</v>
      </c>
      <c r="G5" s="194" t="s">
        <v>462</v>
      </c>
      <c r="H5" s="194" t="s">
        <v>463</v>
      </c>
      <c r="I5" s="194" t="s">
        <v>464</v>
      </c>
      <c r="J5" s="194" t="s">
        <v>465</v>
      </c>
      <c r="K5" s="194" t="s">
        <v>466</v>
      </c>
      <c r="L5" s="194" t="s">
        <v>467</v>
      </c>
      <c r="M5" s="194" t="s">
        <v>468</v>
      </c>
      <c r="N5" s="195" t="s">
        <v>469</v>
      </c>
    </row>
    <row r="6" spans="2:14" x14ac:dyDescent="0.25">
      <c r="B6" s="196" t="s">
        <v>0</v>
      </c>
      <c r="C6" s="197" t="s">
        <v>0</v>
      </c>
      <c r="D6" s="197" t="s">
        <v>0</v>
      </c>
      <c r="E6" s="197" t="s">
        <v>68</v>
      </c>
      <c r="F6" s="197"/>
      <c r="G6" s="197"/>
      <c r="H6" s="197"/>
      <c r="I6" s="197"/>
      <c r="J6" s="197"/>
      <c r="K6" s="213">
        <v>231077</v>
      </c>
      <c r="L6" s="213">
        <v>44367</v>
      </c>
      <c r="M6" s="213">
        <v>49753</v>
      </c>
      <c r="N6" s="214">
        <v>55876</v>
      </c>
    </row>
    <row r="7" spans="2:14" ht="30" x14ac:dyDescent="0.25">
      <c r="B7" s="204" t="s">
        <v>69</v>
      </c>
      <c r="C7" s="205" t="s">
        <v>69</v>
      </c>
      <c r="D7" s="205" t="s">
        <v>69</v>
      </c>
      <c r="E7" s="205" t="s">
        <v>68</v>
      </c>
      <c r="F7" s="205"/>
      <c r="G7" s="205"/>
      <c r="H7" s="205"/>
      <c r="I7" s="205"/>
      <c r="J7" s="205"/>
      <c r="K7" s="206">
        <v>136920</v>
      </c>
      <c r="L7" s="206">
        <v>170725</v>
      </c>
      <c r="M7" s="206">
        <v>235828</v>
      </c>
      <c r="N7" s="207">
        <v>195706</v>
      </c>
    </row>
    <row r="8" spans="2:14" x14ac:dyDescent="0.25">
      <c r="B8" s="199" t="s">
        <v>6</v>
      </c>
      <c r="C8" s="200" t="s">
        <v>6</v>
      </c>
      <c r="D8" s="200" t="s">
        <v>6</v>
      </c>
      <c r="E8" s="200" t="s">
        <v>68</v>
      </c>
      <c r="F8" s="200"/>
      <c r="G8" s="200"/>
      <c r="H8" s="200"/>
      <c r="I8" s="200"/>
      <c r="J8" s="200"/>
      <c r="K8" s="200"/>
      <c r="L8" s="202">
        <v>326039</v>
      </c>
      <c r="M8" s="202">
        <v>270828</v>
      </c>
      <c r="N8" s="203">
        <v>374983</v>
      </c>
    </row>
    <row r="9" spans="2:14" ht="60" x14ac:dyDescent="0.25">
      <c r="B9" s="204" t="s">
        <v>47</v>
      </c>
      <c r="C9" s="205" t="s">
        <v>7</v>
      </c>
      <c r="D9" s="205" t="s">
        <v>7</v>
      </c>
      <c r="E9" s="205" t="s">
        <v>68</v>
      </c>
      <c r="F9" s="205"/>
      <c r="G9" s="205"/>
      <c r="H9" s="205"/>
      <c r="I9" s="205"/>
      <c r="J9" s="205"/>
      <c r="K9" s="206">
        <v>108850</v>
      </c>
      <c r="L9" s="206">
        <v>240125</v>
      </c>
      <c r="M9" s="206">
        <v>107162</v>
      </c>
      <c r="N9" s="207">
        <v>116081</v>
      </c>
    </row>
    <row r="10" spans="2:14" ht="60" x14ac:dyDescent="0.25">
      <c r="B10" s="199" t="s">
        <v>47</v>
      </c>
      <c r="C10" s="200" t="s">
        <v>12</v>
      </c>
      <c r="D10" s="200" t="s">
        <v>12</v>
      </c>
      <c r="E10" s="200" t="s">
        <v>68</v>
      </c>
      <c r="F10" s="200"/>
      <c r="G10" s="200"/>
      <c r="H10" s="200"/>
      <c r="I10" s="200"/>
      <c r="J10" s="200"/>
      <c r="K10" s="202">
        <v>251677</v>
      </c>
      <c r="L10" s="202">
        <v>158097</v>
      </c>
      <c r="M10" s="202">
        <v>105717</v>
      </c>
      <c r="N10" s="203">
        <v>136457</v>
      </c>
    </row>
    <row r="11" spans="2:14" ht="60" x14ac:dyDescent="0.25">
      <c r="B11" s="204" t="s">
        <v>47</v>
      </c>
      <c r="C11" s="205" t="s">
        <v>70</v>
      </c>
      <c r="D11" s="205" t="s">
        <v>70</v>
      </c>
      <c r="E11" s="205" t="s">
        <v>68</v>
      </c>
      <c r="F11" s="205"/>
      <c r="G11" s="205"/>
      <c r="H11" s="205"/>
      <c r="I11" s="205"/>
      <c r="J11" s="205"/>
      <c r="K11" s="206">
        <v>45240</v>
      </c>
      <c r="L11" s="206">
        <v>95092</v>
      </c>
      <c r="M11" s="206">
        <v>72168</v>
      </c>
      <c r="N11" s="207">
        <v>74290</v>
      </c>
    </row>
    <row r="12" spans="2:14" x14ac:dyDescent="0.25">
      <c r="B12" s="199" t="s">
        <v>71</v>
      </c>
      <c r="C12" s="200" t="s">
        <v>15</v>
      </c>
      <c r="D12" s="200" t="s">
        <v>15</v>
      </c>
      <c r="E12" s="200" t="s">
        <v>68</v>
      </c>
      <c r="F12" s="200"/>
      <c r="G12" s="200"/>
      <c r="H12" s="200"/>
      <c r="I12" s="200"/>
      <c r="J12" s="200"/>
      <c r="K12" s="200"/>
      <c r="L12" s="200"/>
      <c r="M12" s="200"/>
      <c r="N12" s="201"/>
    </row>
    <row r="13" spans="2:14" x14ac:dyDescent="0.25">
      <c r="B13" s="204" t="s">
        <v>71</v>
      </c>
      <c r="C13" s="205" t="s">
        <v>16</v>
      </c>
      <c r="D13" s="205" t="s">
        <v>16</v>
      </c>
      <c r="E13" s="205" t="s">
        <v>68</v>
      </c>
      <c r="F13" s="205"/>
      <c r="G13" s="205"/>
      <c r="H13" s="205"/>
      <c r="I13" s="205"/>
      <c r="J13" s="205"/>
      <c r="K13" s="206">
        <v>545383</v>
      </c>
      <c r="L13" s="206">
        <v>844617</v>
      </c>
      <c r="M13" s="206">
        <v>1019684</v>
      </c>
      <c r="N13" s="207">
        <v>1018824</v>
      </c>
    </row>
    <row r="14" spans="2:14" ht="30" x14ac:dyDescent="0.25">
      <c r="B14" s="199" t="s">
        <v>51</v>
      </c>
      <c r="C14" s="200" t="s">
        <v>18</v>
      </c>
      <c r="D14" s="200" t="s">
        <v>72</v>
      </c>
      <c r="E14" s="200" t="s">
        <v>68</v>
      </c>
      <c r="F14" s="200"/>
      <c r="G14" s="200"/>
      <c r="H14" s="200"/>
      <c r="I14" s="200"/>
      <c r="J14" s="200"/>
      <c r="K14" s="200"/>
      <c r="L14" s="200"/>
      <c r="M14" s="200"/>
      <c r="N14" s="201"/>
    </row>
    <row r="15" spans="2:14" ht="30" x14ac:dyDescent="0.25">
      <c r="B15" s="204" t="s">
        <v>51</v>
      </c>
      <c r="C15" s="205" t="s">
        <v>18</v>
      </c>
      <c r="D15" s="205" t="s">
        <v>73</v>
      </c>
      <c r="E15" s="205" t="s">
        <v>68</v>
      </c>
      <c r="F15" s="205"/>
      <c r="G15" s="205"/>
      <c r="H15" s="205"/>
      <c r="I15" s="205"/>
      <c r="J15" s="205"/>
      <c r="K15" s="205"/>
      <c r="L15" s="205"/>
      <c r="M15" s="205"/>
      <c r="N15" s="208"/>
    </row>
    <row r="16" spans="2:14" ht="30" x14ac:dyDescent="0.25">
      <c r="B16" s="199" t="s">
        <v>51</v>
      </c>
      <c r="C16" s="200" t="s">
        <v>18</v>
      </c>
      <c r="D16" s="200" t="s">
        <v>18</v>
      </c>
      <c r="E16" s="200" t="s">
        <v>68</v>
      </c>
      <c r="F16" s="200"/>
      <c r="G16" s="200"/>
      <c r="H16" s="200"/>
      <c r="I16" s="200"/>
      <c r="J16" s="200"/>
      <c r="K16" s="202">
        <v>401864</v>
      </c>
      <c r="L16" s="202">
        <v>392811</v>
      </c>
      <c r="M16" s="202">
        <v>189167</v>
      </c>
      <c r="N16" s="203">
        <v>258312</v>
      </c>
    </row>
    <row r="17" spans="2:14" ht="30" x14ac:dyDescent="0.25">
      <c r="B17" s="204" t="s">
        <v>51</v>
      </c>
      <c r="C17" s="205" t="s">
        <v>21</v>
      </c>
      <c r="D17" s="205" t="s">
        <v>21</v>
      </c>
      <c r="E17" s="205" t="s">
        <v>68</v>
      </c>
      <c r="F17" s="205"/>
      <c r="G17" s="205"/>
      <c r="H17" s="205"/>
      <c r="I17" s="205"/>
      <c r="J17" s="205"/>
      <c r="K17" s="206">
        <v>209148</v>
      </c>
      <c r="L17" s="206">
        <v>339753</v>
      </c>
      <c r="M17" s="206">
        <v>293495</v>
      </c>
      <c r="N17" s="207">
        <v>157759</v>
      </c>
    </row>
    <row r="18" spans="2:14" x14ac:dyDescent="0.25">
      <c r="B18" s="199" t="s">
        <v>19</v>
      </c>
      <c r="C18" s="200" t="s">
        <v>19</v>
      </c>
      <c r="D18" s="200" t="s">
        <v>19</v>
      </c>
      <c r="E18" s="200" t="s">
        <v>68</v>
      </c>
      <c r="F18" s="200"/>
      <c r="G18" s="200"/>
      <c r="H18" s="200"/>
      <c r="I18" s="200"/>
      <c r="J18" s="200"/>
      <c r="K18" s="202">
        <v>529106</v>
      </c>
      <c r="L18" s="202">
        <v>3287558</v>
      </c>
      <c r="M18" s="202">
        <v>3868517</v>
      </c>
      <c r="N18" s="203">
        <v>3445331</v>
      </c>
    </row>
    <row r="19" spans="2:14" x14ac:dyDescent="0.25">
      <c r="B19" s="204" t="s">
        <v>20</v>
      </c>
      <c r="C19" s="205" t="s">
        <v>20</v>
      </c>
      <c r="D19" s="205" t="s">
        <v>10</v>
      </c>
      <c r="E19" s="205" t="s">
        <v>68</v>
      </c>
      <c r="F19" s="205"/>
      <c r="G19" s="205"/>
      <c r="H19" s="205"/>
      <c r="I19" s="205"/>
      <c r="J19" s="205"/>
      <c r="K19" s="205"/>
      <c r="L19" s="205"/>
      <c r="M19" s="205"/>
      <c r="N19" s="208"/>
    </row>
    <row r="20" spans="2:14" x14ac:dyDescent="0.25">
      <c r="B20" s="199" t="s">
        <v>20</v>
      </c>
      <c r="C20" s="200" t="s">
        <v>20</v>
      </c>
      <c r="D20" s="200" t="s">
        <v>11</v>
      </c>
      <c r="E20" s="200" t="s">
        <v>68</v>
      </c>
      <c r="F20" s="200"/>
      <c r="G20" s="200"/>
      <c r="H20" s="200"/>
      <c r="I20" s="200"/>
      <c r="J20" s="200"/>
      <c r="K20" s="200"/>
      <c r="L20" s="200"/>
      <c r="M20" s="200"/>
      <c r="N20" s="201"/>
    </row>
    <row r="21" spans="2:14" x14ac:dyDescent="0.25">
      <c r="B21" s="204" t="s">
        <v>20</v>
      </c>
      <c r="C21" s="205" t="s">
        <v>20</v>
      </c>
      <c r="D21" s="205" t="s">
        <v>20</v>
      </c>
      <c r="E21" s="205" t="s">
        <v>68</v>
      </c>
      <c r="F21" s="205"/>
      <c r="G21" s="205"/>
      <c r="H21" s="205"/>
      <c r="I21" s="205"/>
      <c r="J21" s="205"/>
      <c r="K21" s="206">
        <v>209090</v>
      </c>
      <c r="L21" s="206">
        <v>458927</v>
      </c>
      <c r="M21" s="206">
        <v>411076</v>
      </c>
      <c r="N21" s="207">
        <v>469720</v>
      </c>
    </row>
    <row r="22" spans="2:14" x14ac:dyDescent="0.25">
      <c r="B22" s="199" t="s">
        <v>20</v>
      </c>
      <c r="C22" s="200" t="s">
        <v>20</v>
      </c>
      <c r="D22" s="200" t="s">
        <v>25</v>
      </c>
      <c r="E22" s="200" t="s">
        <v>68</v>
      </c>
      <c r="F22" s="200"/>
      <c r="G22" s="200"/>
      <c r="H22" s="200"/>
      <c r="I22" s="200"/>
      <c r="J22" s="200"/>
      <c r="K22" s="200"/>
      <c r="L22" s="200"/>
      <c r="M22" s="200"/>
      <c r="N22" s="201"/>
    </row>
    <row r="23" spans="2:14" x14ac:dyDescent="0.25">
      <c r="B23" s="204" t="s">
        <v>20</v>
      </c>
      <c r="C23" s="205" t="s">
        <v>20</v>
      </c>
      <c r="D23" s="205" t="s">
        <v>28</v>
      </c>
      <c r="E23" s="205" t="s">
        <v>68</v>
      </c>
      <c r="F23" s="205"/>
      <c r="G23" s="205"/>
      <c r="H23" s="205"/>
      <c r="I23" s="205"/>
      <c r="J23" s="205"/>
      <c r="K23" s="205"/>
      <c r="L23" s="205"/>
      <c r="M23" s="205"/>
      <c r="N23" s="208"/>
    </row>
    <row r="24" spans="2:14" x14ac:dyDescent="0.25">
      <c r="B24" s="199" t="s">
        <v>74</v>
      </c>
      <c r="C24" s="200" t="s">
        <v>75</v>
      </c>
      <c r="D24" s="200" t="s">
        <v>75</v>
      </c>
      <c r="E24" s="200" t="s">
        <v>68</v>
      </c>
      <c r="F24" s="200"/>
      <c r="G24" s="200"/>
      <c r="H24" s="200"/>
      <c r="I24" s="200"/>
      <c r="J24" s="200"/>
      <c r="K24" s="200"/>
      <c r="L24" s="200"/>
      <c r="M24" s="200"/>
      <c r="N24" s="201"/>
    </row>
    <row r="25" spans="2:14" x14ac:dyDescent="0.25">
      <c r="B25" s="204" t="s">
        <v>74</v>
      </c>
      <c r="C25" s="205" t="s">
        <v>8</v>
      </c>
      <c r="D25" s="205" t="s">
        <v>8</v>
      </c>
      <c r="E25" s="205" t="s">
        <v>68</v>
      </c>
      <c r="F25" s="205"/>
      <c r="G25" s="205"/>
      <c r="H25" s="205"/>
      <c r="I25" s="205"/>
      <c r="J25" s="205"/>
      <c r="K25" s="205"/>
      <c r="L25" s="205"/>
      <c r="M25" s="205"/>
      <c r="N25" s="207">
        <v>0</v>
      </c>
    </row>
    <row r="26" spans="2:14" x14ac:dyDescent="0.25">
      <c r="B26" s="199" t="s">
        <v>23</v>
      </c>
      <c r="C26" s="200" t="s">
        <v>23</v>
      </c>
      <c r="D26" s="200" t="s">
        <v>23</v>
      </c>
      <c r="E26" s="200" t="s">
        <v>68</v>
      </c>
      <c r="F26" s="200"/>
      <c r="G26" s="200"/>
      <c r="H26" s="200"/>
      <c r="I26" s="200"/>
      <c r="J26" s="200"/>
      <c r="K26" s="202">
        <v>1397958</v>
      </c>
      <c r="L26" s="202">
        <v>1162331</v>
      </c>
      <c r="M26" s="202">
        <v>1065284</v>
      </c>
      <c r="N26" s="203">
        <v>1448118</v>
      </c>
    </row>
    <row r="27" spans="2:14" ht="30" x14ac:dyDescent="0.25">
      <c r="B27" s="204" t="s">
        <v>52</v>
      </c>
      <c r="C27" s="205" t="s">
        <v>2</v>
      </c>
      <c r="D27" s="205" t="s">
        <v>2</v>
      </c>
      <c r="E27" s="205" t="s">
        <v>68</v>
      </c>
      <c r="F27" s="205"/>
      <c r="G27" s="205"/>
      <c r="H27" s="205"/>
      <c r="I27" s="205"/>
      <c r="J27" s="205"/>
      <c r="K27" s="206">
        <v>79614</v>
      </c>
      <c r="L27" s="205"/>
      <c r="M27" s="206">
        <v>0</v>
      </c>
      <c r="N27" s="207">
        <v>11903</v>
      </c>
    </row>
    <row r="28" spans="2:14" ht="30" x14ac:dyDescent="0.25">
      <c r="B28" s="199" t="s">
        <v>52</v>
      </c>
      <c r="C28" s="200" t="s">
        <v>5</v>
      </c>
      <c r="D28" s="200" t="s">
        <v>5</v>
      </c>
      <c r="E28" s="200" t="s">
        <v>68</v>
      </c>
      <c r="F28" s="200"/>
      <c r="G28" s="200"/>
      <c r="H28" s="200"/>
      <c r="I28" s="200"/>
      <c r="J28" s="200"/>
      <c r="K28" s="202">
        <v>142173</v>
      </c>
      <c r="L28" s="202">
        <v>96482</v>
      </c>
      <c r="M28" s="202">
        <v>97837</v>
      </c>
      <c r="N28" s="203">
        <v>111654</v>
      </c>
    </row>
    <row r="29" spans="2:14" x14ac:dyDescent="0.25">
      <c r="B29" s="204" t="s">
        <v>54</v>
      </c>
      <c r="C29" s="205" t="s">
        <v>9</v>
      </c>
      <c r="D29" s="205" t="s">
        <v>9</v>
      </c>
      <c r="E29" s="205" t="s">
        <v>68</v>
      </c>
      <c r="F29" s="205"/>
      <c r="G29" s="205"/>
      <c r="H29" s="205"/>
      <c r="I29" s="205"/>
      <c r="J29" s="205"/>
      <c r="K29" s="206">
        <v>121217</v>
      </c>
      <c r="L29" s="206">
        <v>449575</v>
      </c>
      <c r="M29" s="206">
        <v>561333</v>
      </c>
      <c r="N29" s="207">
        <v>620476</v>
      </c>
    </row>
    <row r="30" spans="2:14" x14ac:dyDescent="0.25">
      <c r="B30" s="199" t="s">
        <v>54</v>
      </c>
      <c r="C30" s="200" t="s">
        <v>44</v>
      </c>
      <c r="D30" s="200" t="s">
        <v>44</v>
      </c>
      <c r="E30" s="200" t="s">
        <v>68</v>
      </c>
      <c r="F30" s="200"/>
      <c r="G30" s="200"/>
      <c r="H30" s="200"/>
      <c r="I30" s="200"/>
      <c r="J30" s="200"/>
      <c r="K30" s="202">
        <v>67000</v>
      </c>
      <c r="L30" s="202">
        <v>323743</v>
      </c>
      <c r="M30" s="202">
        <v>458697</v>
      </c>
      <c r="N30" s="203">
        <v>503808</v>
      </c>
    </row>
    <row r="31" spans="2:14" x14ac:dyDescent="0.25">
      <c r="B31" s="204" t="s">
        <v>54</v>
      </c>
      <c r="C31" s="205" t="s">
        <v>76</v>
      </c>
      <c r="D31" s="205" t="s">
        <v>76</v>
      </c>
      <c r="E31" s="205" t="s">
        <v>68</v>
      </c>
      <c r="F31" s="205"/>
      <c r="G31" s="205"/>
      <c r="H31" s="205"/>
      <c r="I31" s="205"/>
      <c r="J31" s="205"/>
      <c r="K31" s="205"/>
      <c r="L31" s="205"/>
      <c r="M31" s="206">
        <v>1</v>
      </c>
      <c r="N31" s="207">
        <v>4</v>
      </c>
    </row>
    <row r="32" spans="2:14" x14ac:dyDescent="0.25">
      <c r="B32" s="199" t="s">
        <v>56</v>
      </c>
      <c r="C32" s="200" t="s">
        <v>13</v>
      </c>
      <c r="D32" s="200" t="s">
        <v>13</v>
      </c>
      <c r="E32" s="200" t="s">
        <v>68</v>
      </c>
      <c r="F32" s="200"/>
      <c r="G32" s="200"/>
      <c r="H32" s="200"/>
      <c r="I32" s="200"/>
      <c r="J32" s="200"/>
      <c r="K32" s="202">
        <v>207981</v>
      </c>
      <c r="L32" s="202">
        <v>89019</v>
      </c>
      <c r="M32" s="202">
        <v>88555</v>
      </c>
      <c r="N32" s="203">
        <v>135204</v>
      </c>
    </row>
    <row r="33" spans="2:14" x14ac:dyDescent="0.25">
      <c r="B33" s="204" t="s">
        <v>56</v>
      </c>
      <c r="C33" s="205" t="s">
        <v>22</v>
      </c>
      <c r="D33" s="205" t="s">
        <v>22</v>
      </c>
      <c r="E33" s="205" t="s">
        <v>68</v>
      </c>
      <c r="F33" s="205"/>
      <c r="G33" s="205"/>
      <c r="H33" s="205"/>
      <c r="I33" s="205"/>
      <c r="J33" s="205"/>
      <c r="K33" s="206">
        <v>130227</v>
      </c>
      <c r="L33" s="206">
        <v>177469</v>
      </c>
      <c r="M33" s="206">
        <v>278113</v>
      </c>
      <c r="N33" s="207">
        <v>275088</v>
      </c>
    </row>
    <row r="34" spans="2:14" x14ac:dyDescent="0.25">
      <c r="B34" s="199" t="s">
        <v>56</v>
      </c>
      <c r="C34" s="200" t="s">
        <v>29</v>
      </c>
      <c r="D34" s="200" t="s">
        <v>29</v>
      </c>
      <c r="E34" s="200" t="s">
        <v>68</v>
      </c>
      <c r="F34" s="200"/>
      <c r="G34" s="200"/>
      <c r="H34" s="200"/>
      <c r="I34" s="200"/>
      <c r="J34" s="200"/>
      <c r="K34" s="202">
        <v>1228114</v>
      </c>
      <c r="L34" s="202">
        <v>514404</v>
      </c>
      <c r="M34" s="202">
        <v>582063</v>
      </c>
      <c r="N34" s="203">
        <v>698607</v>
      </c>
    </row>
    <row r="35" spans="2:14" ht="30" x14ac:dyDescent="0.25">
      <c r="B35" s="204" t="s">
        <v>59</v>
      </c>
      <c r="C35" s="205" t="s">
        <v>77</v>
      </c>
      <c r="D35" s="205" t="s">
        <v>77</v>
      </c>
      <c r="E35" s="205" t="s">
        <v>68</v>
      </c>
      <c r="F35" s="205"/>
      <c r="G35" s="205"/>
      <c r="H35" s="205"/>
      <c r="I35" s="205"/>
      <c r="J35" s="205"/>
      <c r="K35" s="205"/>
      <c r="L35" s="205"/>
      <c r="M35" s="206">
        <v>4478</v>
      </c>
      <c r="N35" s="207">
        <v>8147</v>
      </c>
    </row>
    <row r="36" spans="2:14" ht="30" x14ac:dyDescent="0.25">
      <c r="B36" s="199" t="s">
        <v>59</v>
      </c>
      <c r="C36" s="200" t="s">
        <v>4</v>
      </c>
      <c r="D36" s="200" t="s">
        <v>4</v>
      </c>
      <c r="E36" s="200" t="s">
        <v>68</v>
      </c>
      <c r="F36" s="200"/>
      <c r="G36" s="200"/>
      <c r="H36" s="200"/>
      <c r="I36" s="200"/>
      <c r="J36" s="200"/>
      <c r="K36" s="202">
        <v>174978</v>
      </c>
      <c r="L36" s="202">
        <v>85499</v>
      </c>
      <c r="M36" s="202">
        <v>64492</v>
      </c>
      <c r="N36" s="203">
        <v>68594</v>
      </c>
    </row>
    <row r="37" spans="2:14" ht="30" x14ac:dyDescent="0.25">
      <c r="B37" s="204" t="s">
        <v>59</v>
      </c>
      <c r="C37" s="205" t="s">
        <v>14</v>
      </c>
      <c r="D37" s="205" t="s">
        <v>14</v>
      </c>
      <c r="E37" s="205" t="s">
        <v>68</v>
      </c>
      <c r="F37" s="205"/>
      <c r="G37" s="205"/>
      <c r="H37" s="205"/>
      <c r="I37" s="205"/>
      <c r="J37" s="205"/>
      <c r="K37" s="206">
        <v>237112</v>
      </c>
      <c r="L37" s="206">
        <v>61233</v>
      </c>
      <c r="M37" s="206">
        <v>57847</v>
      </c>
      <c r="N37" s="207">
        <v>90643</v>
      </c>
    </row>
    <row r="38" spans="2:14" ht="30" x14ac:dyDescent="0.25">
      <c r="B38" s="199" t="s">
        <v>59</v>
      </c>
      <c r="C38" s="200" t="s">
        <v>30</v>
      </c>
      <c r="D38" s="200" t="s">
        <v>30</v>
      </c>
      <c r="E38" s="200" t="s">
        <v>68</v>
      </c>
      <c r="F38" s="200"/>
      <c r="G38" s="200"/>
      <c r="H38" s="200"/>
      <c r="I38" s="200"/>
      <c r="J38" s="200"/>
      <c r="K38" s="202">
        <v>233398</v>
      </c>
      <c r="L38" s="202">
        <v>77896</v>
      </c>
      <c r="M38" s="202">
        <v>87917</v>
      </c>
      <c r="N38" s="203">
        <v>100490</v>
      </c>
    </row>
    <row r="39" spans="2:14" ht="30" x14ac:dyDescent="0.25">
      <c r="B39" s="204" t="s">
        <v>59</v>
      </c>
      <c r="C39" s="205" t="s">
        <v>31</v>
      </c>
      <c r="D39" s="205" t="s">
        <v>31</v>
      </c>
      <c r="E39" s="205" t="s">
        <v>68</v>
      </c>
      <c r="F39" s="205"/>
      <c r="G39" s="205"/>
      <c r="H39" s="205"/>
      <c r="I39" s="205"/>
      <c r="J39" s="205"/>
      <c r="K39" s="206">
        <v>266062</v>
      </c>
      <c r="L39" s="206">
        <v>68913</v>
      </c>
      <c r="M39" s="206">
        <v>43293</v>
      </c>
      <c r="N39" s="207">
        <v>60955</v>
      </c>
    </row>
    <row r="40" spans="2:14" x14ac:dyDescent="0.25">
      <c r="B40" s="199" t="s">
        <v>78</v>
      </c>
      <c r="C40" s="200" t="s">
        <v>79</v>
      </c>
      <c r="D40" s="200" t="s">
        <v>79</v>
      </c>
      <c r="E40" s="200" t="s">
        <v>68</v>
      </c>
      <c r="F40" s="200"/>
      <c r="G40" s="200"/>
      <c r="H40" s="200"/>
      <c r="I40" s="200"/>
      <c r="J40" s="200"/>
      <c r="K40" s="202">
        <v>78175</v>
      </c>
      <c r="L40" s="202">
        <v>90230</v>
      </c>
      <c r="M40" s="202">
        <v>89741</v>
      </c>
      <c r="N40" s="203">
        <v>44780</v>
      </c>
    </row>
    <row r="41" spans="2:14" x14ac:dyDescent="0.25">
      <c r="B41" s="209" t="s">
        <v>26</v>
      </c>
      <c r="C41" s="210" t="s">
        <v>26</v>
      </c>
      <c r="D41" s="210" t="s">
        <v>26</v>
      </c>
      <c r="E41" s="210" t="s">
        <v>68</v>
      </c>
      <c r="F41" s="210"/>
      <c r="G41" s="210"/>
      <c r="H41" s="210"/>
      <c r="I41" s="210"/>
      <c r="J41" s="210"/>
      <c r="K41" s="211">
        <v>379543</v>
      </c>
      <c r="L41" s="211">
        <v>674598</v>
      </c>
      <c r="M41" s="211">
        <v>597271</v>
      </c>
      <c r="N41" s="212">
        <v>673340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B1" workbookViewId="0">
      <selection activeCell="C47" sqref="C47"/>
    </sheetView>
  </sheetViews>
  <sheetFormatPr defaultRowHeight="15" x14ac:dyDescent="0.25"/>
  <cols>
    <col min="1" max="1" width="22.42578125" customWidth="1"/>
    <col min="2" max="2" width="19.28515625" bestFit="1" customWidth="1"/>
    <col min="3" max="3" width="21.5703125" bestFit="1" customWidth="1"/>
  </cols>
  <sheetData>
    <row r="1" spans="1:3" x14ac:dyDescent="0.25">
      <c r="A1" s="9" t="s">
        <v>222</v>
      </c>
    </row>
    <row r="4" spans="1:3" x14ac:dyDescent="0.25">
      <c r="B4" s="5"/>
      <c r="C4" s="5" t="s">
        <v>223</v>
      </c>
    </row>
    <row r="5" spans="1:3" x14ac:dyDescent="0.25">
      <c r="B5" s="5" t="s">
        <v>224</v>
      </c>
      <c r="C5" s="236">
        <v>0.16289694286460424</v>
      </c>
    </row>
    <row r="6" spans="1:3" x14ac:dyDescent="0.25">
      <c r="B6" s="5" t="s">
        <v>225</v>
      </c>
      <c r="C6" s="236">
        <v>0.17710369677484283</v>
      </c>
    </row>
    <row r="7" spans="1:3" x14ac:dyDescent="0.25">
      <c r="B7" s="5" t="s">
        <v>226</v>
      </c>
      <c r="C7" s="236">
        <v>0.18521599050611187</v>
      </c>
    </row>
    <row r="8" spans="1:3" x14ac:dyDescent="0.25">
      <c r="B8" s="5" t="s">
        <v>227</v>
      </c>
      <c r="C8" s="236">
        <v>0.20070988140265777</v>
      </c>
    </row>
    <row r="9" spans="1:3" x14ac:dyDescent="0.25">
      <c r="B9" s="5" t="s">
        <v>228</v>
      </c>
      <c r="C9" s="236">
        <v>0.20700092088140984</v>
      </c>
    </row>
    <row r="10" spans="1:3" x14ac:dyDescent="0.25">
      <c r="B10" s="5" t="s">
        <v>229</v>
      </c>
      <c r="C10" s="236">
        <v>0.21141128305323501</v>
      </c>
    </row>
    <row r="11" spans="1:3" x14ac:dyDescent="0.25">
      <c r="B11" s="5" t="s">
        <v>230</v>
      </c>
      <c r="C11" s="236">
        <v>0.21662952610058708</v>
      </c>
    </row>
    <row r="12" spans="1:3" x14ac:dyDescent="0.25">
      <c r="B12" s="5" t="s">
        <v>231</v>
      </c>
      <c r="C12" s="236">
        <v>0.22962183813935055</v>
      </c>
    </row>
    <row r="13" spans="1:3" x14ac:dyDescent="0.25">
      <c r="B13" s="5" t="s">
        <v>232</v>
      </c>
      <c r="C13" s="236">
        <v>0.23001875956007936</v>
      </c>
    </row>
    <row r="14" spans="1:3" x14ac:dyDescent="0.25">
      <c r="B14" s="5" t="s">
        <v>233</v>
      </c>
      <c r="C14" s="236">
        <v>0.23021679434322165</v>
      </c>
    </row>
    <row r="15" spans="1:3" x14ac:dyDescent="0.25">
      <c r="B15" s="5" t="s">
        <v>234</v>
      </c>
      <c r="C15" s="236">
        <v>0.24146741201157998</v>
      </c>
    </row>
    <row r="16" spans="1:3" x14ac:dyDescent="0.25">
      <c r="B16" s="5" t="s">
        <v>235</v>
      </c>
      <c r="C16" s="236">
        <v>0.25661361096472535</v>
      </c>
    </row>
    <row r="17" spans="1:3" x14ac:dyDescent="0.25">
      <c r="B17" s="5" t="s">
        <v>236</v>
      </c>
      <c r="C17" s="236">
        <v>0.26208344862137756</v>
      </c>
    </row>
    <row r="18" spans="1:3" x14ac:dyDescent="0.25">
      <c r="B18" s="5" t="s">
        <v>237</v>
      </c>
      <c r="C18" s="236">
        <v>0.26282192814144056</v>
      </c>
    </row>
    <row r="19" spans="1:3" x14ac:dyDescent="0.25">
      <c r="B19" s="5" t="s">
        <v>238</v>
      </c>
      <c r="C19" s="236">
        <v>0.28675008436429361</v>
      </c>
    </row>
    <row r="20" spans="1:3" x14ac:dyDescent="0.25">
      <c r="B20" s="5" t="s">
        <v>239</v>
      </c>
      <c r="C20" s="236">
        <v>0.34857754408265595</v>
      </c>
    </row>
    <row r="21" spans="1:3" x14ac:dyDescent="0.25">
      <c r="B21" s="5" t="s">
        <v>240</v>
      </c>
      <c r="C21" s="236">
        <v>0.35047979982710498</v>
      </c>
    </row>
    <row r="22" spans="1:3" x14ac:dyDescent="0.25">
      <c r="B22" s="5" t="s">
        <v>241</v>
      </c>
      <c r="C22" s="236">
        <v>0.45160620231926796</v>
      </c>
    </row>
    <row r="23" spans="1:3" x14ac:dyDescent="0.25">
      <c r="B23" s="5" t="s">
        <v>242</v>
      </c>
      <c r="C23" s="236">
        <v>0.47365254974281668</v>
      </c>
    </row>
    <row r="24" spans="1:3" x14ac:dyDescent="0.25">
      <c r="B24" s="5" t="s">
        <v>243</v>
      </c>
      <c r="C24" s="236">
        <v>0.64714266852054447</v>
      </c>
    </row>
    <row r="25" spans="1:3" x14ac:dyDescent="0.25">
      <c r="B25" s="5" t="s">
        <v>244</v>
      </c>
      <c r="C25" s="236">
        <v>0.98717080123101653</v>
      </c>
    </row>
    <row r="27" spans="1:3" x14ac:dyDescent="0.25">
      <c r="A27" t="s">
        <v>218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A42" sqref="A42"/>
    </sheetView>
  </sheetViews>
  <sheetFormatPr defaultRowHeight="15" x14ac:dyDescent="0.25"/>
  <cols>
    <col min="2" max="2" width="28.5703125" bestFit="1" customWidth="1"/>
    <col min="8" max="8" width="9.140625" style="63"/>
  </cols>
  <sheetData>
    <row r="1" spans="1:8" x14ac:dyDescent="0.25">
      <c r="A1" s="9" t="s">
        <v>258</v>
      </c>
    </row>
    <row r="5" spans="1:8" ht="15.75" thickBot="1" x14ac:dyDescent="0.3"/>
    <row r="6" spans="1:8" ht="15.75" thickBot="1" x14ac:dyDescent="0.3">
      <c r="B6" s="115"/>
      <c r="C6" s="137" t="s">
        <v>145</v>
      </c>
      <c r="D6" s="138" t="s">
        <v>213</v>
      </c>
      <c r="E6" s="138" t="s">
        <v>214</v>
      </c>
      <c r="F6" s="138" t="s">
        <v>215</v>
      </c>
      <c r="G6" s="139" t="s">
        <v>216</v>
      </c>
      <c r="H6" s="129" t="s">
        <v>217</v>
      </c>
    </row>
    <row r="7" spans="1:8" ht="15.75" thickBot="1" x14ac:dyDescent="0.3">
      <c r="B7" s="116" t="s">
        <v>120</v>
      </c>
      <c r="C7" s="117">
        <v>21.429270542332169</v>
      </c>
      <c r="D7" s="118">
        <v>14.786097554097186</v>
      </c>
      <c r="E7" s="118">
        <v>19.18223004492339</v>
      </c>
      <c r="F7" s="118">
        <v>25.190961738807303</v>
      </c>
      <c r="G7" s="119">
        <v>19.411440119839948</v>
      </c>
      <c r="H7" s="130"/>
    </row>
    <row r="8" spans="1:8" ht="15.75" thickBot="1" x14ac:dyDescent="0.3">
      <c r="B8" s="116" t="s">
        <v>68</v>
      </c>
      <c r="C8" s="117">
        <v>24.02147598641524</v>
      </c>
      <c r="D8" s="118">
        <v>14.057570883985838</v>
      </c>
      <c r="E8" s="118">
        <v>23.513594733030605</v>
      </c>
      <c r="F8" s="118">
        <v>22.253383201764198</v>
      </c>
      <c r="G8" s="119">
        <v>14.740925024179594</v>
      </c>
      <c r="H8" s="131"/>
    </row>
    <row r="9" spans="1:8" x14ac:dyDescent="0.25">
      <c r="B9" s="120" t="s">
        <v>21</v>
      </c>
      <c r="C9" s="121">
        <v>3.2726785717167117</v>
      </c>
      <c r="D9" s="122">
        <v>7.7029721273945739</v>
      </c>
      <c r="E9" s="122">
        <v>11.994628026942978</v>
      </c>
      <c r="F9" s="122">
        <v>34.113162278461687</v>
      </c>
      <c r="G9" s="123">
        <v>42.916558995484053</v>
      </c>
      <c r="H9" s="132"/>
    </row>
    <row r="10" spans="1:8" x14ac:dyDescent="0.25">
      <c r="B10" s="124" t="s">
        <v>0</v>
      </c>
      <c r="C10" s="125">
        <v>3.3145275035260928</v>
      </c>
      <c r="D10" s="126">
        <v>17.77150916784203</v>
      </c>
      <c r="E10" s="126">
        <v>24.894217207334275</v>
      </c>
      <c r="F10" s="126">
        <v>34.626234132581104</v>
      </c>
      <c r="G10" s="127">
        <v>19.393511988716501</v>
      </c>
      <c r="H10" s="133"/>
    </row>
    <row r="11" spans="1:8" x14ac:dyDescent="0.25">
      <c r="B11" s="124" t="s">
        <v>7</v>
      </c>
      <c r="C11" s="125">
        <v>5.4215293502874067</v>
      </c>
      <c r="D11" s="126">
        <v>14.338427037274215</v>
      </c>
      <c r="E11" s="126">
        <v>17.923033796592769</v>
      </c>
      <c r="F11" s="126">
        <v>42.739542130336595</v>
      </c>
      <c r="G11" s="127">
        <v>19.577467685509021</v>
      </c>
      <c r="H11" s="133"/>
    </row>
    <row r="12" spans="1:8" x14ac:dyDescent="0.25">
      <c r="B12" s="124" t="s">
        <v>31</v>
      </c>
      <c r="C12" s="125">
        <v>6.8627450980392162</v>
      </c>
      <c r="D12" s="126">
        <v>19.411764705882355</v>
      </c>
      <c r="E12" s="126">
        <v>26.078431372549023</v>
      </c>
      <c r="F12" s="126">
        <v>31.176470588235293</v>
      </c>
      <c r="G12" s="127">
        <v>16.470588235294116</v>
      </c>
      <c r="H12" s="133"/>
    </row>
    <row r="13" spans="1:8" x14ac:dyDescent="0.25">
      <c r="B13" s="124" t="s">
        <v>14</v>
      </c>
      <c r="C13" s="125">
        <v>7.4515795707160839</v>
      </c>
      <c r="D13" s="126">
        <v>13.86555757334037</v>
      </c>
      <c r="E13" s="126">
        <v>24.891181667803796</v>
      </c>
      <c r="F13" s="126">
        <v>31.573378088690724</v>
      </c>
      <c r="G13" s="127">
        <v>22.218303099449027</v>
      </c>
      <c r="H13" s="133"/>
    </row>
    <row r="14" spans="1:8" x14ac:dyDescent="0.25">
      <c r="B14" s="124" t="s">
        <v>16</v>
      </c>
      <c r="C14" s="125">
        <v>8.3042060856507707</v>
      </c>
      <c r="D14" s="126">
        <v>19.049744490037927</v>
      </c>
      <c r="E14" s="126">
        <v>20.712817421707907</v>
      </c>
      <c r="F14" s="126">
        <v>30.010906994226421</v>
      </c>
      <c r="G14" s="127">
        <v>21.92232500837698</v>
      </c>
      <c r="H14" s="133"/>
    </row>
    <row r="15" spans="1:8" x14ac:dyDescent="0.25">
      <c r="B15" s="124" t="s">
        <v>4</v>
      </c>
      <c r="C15" s="125">
        <v>9.4269743528427092</v>
      </c>
      <c r="D15" s="126">
        <v>17.117470902123305</v>
      </c>
      <c r="E15" s="126">
        <v>29.24927066770584</v>
      </c>
      <c r="F15" s="126">
        <v>29.415459705590536</v>
      </c>
      <c r="G15" s="127">
        <v>14.790824371737612</v>
      </c>
      <c r="H15" s="133"/>
    </row>
    <row r="16" spans="1:8" x14ac:dyDescent="0.25">
      <c r="B16" s="124" t="s">
        <v>13</v>
      </c>
      <c r="C16" s="125">
        <v>10.473347371596725</v>
      </c>
      <c r="D16" s="126">
        <v>13.71128914128699</v>
      </c>
      <c r="E16" s="126">
        <v>23.389846182195452</v>
      </c>
      <c r="F16" s="126">
        <v>34.479859458236398</v>
      </c>
      <c r="G16" s="127">
        <v>17.945657846684444</v>
      </c>
      <c r="H16" s="133"/>
    </row>
    <row r="17" spans="2:8" x14ac:dyDescent="0.25">
      <c r="B17" s="124" t="s">
        <v>70</v>
      </c>
      <c r="C17" s="125">
        <v>11.281879275027253</v>
      </c>
      <c r="D17" s="126">
        <v>14.327149930740941</v>
      </c>
      <c r="E17" s="126">
        <v>21.490724896111413</v>
      </c>
      <c r="F17" s="126">
        <v>39.124140195484877</v>
      </c>
      <c r="G17" s="127">
        <v>13.776105702635519</v>
      </c>
      <c r="H17" s="134"/>
    </row>
    <row r="18" spans="2:8" x14ac:dyDescent="0.25">
      <c r="B18" s="124" t="s">
        <v>44</v>
      </c>
      <c r="C18" s="125">
        <v>12.87927957163719</v>
      </c>
      <c r="D18" s="126">
        <v>12.811870651229826</v>
      </c>
      <c r="E18" s="126">
        <v>21.7801801070907</v>
      </c>
      <c r="F18" s="126">
        <v>33.951457225759036</v>
      </c>
      <c r="G18" s="127">
        <v>18.577212444283244</v>
      </c>
      <c r="H18" s="133"/>
    </row>
    <row r="19" spans="2:8" x14ac:dyDescent="0.25">
      <c r="B19" s="124" t="s">
        <v>20</v>
      </c>
      <c r="C19" s="125">
        <v>13.344167389490966</v>
      </c>
      <c r="D19" s="126">
        <v>16.336755328210717</v>
      </c>
      <c r="E19" s="126">
        <v>21.308811297666157</v>
      </c>
      <c r="F19" s="126">
        <v>31.608070091538131</v>
      </c>
      <c r="G19" s="127">
        <v>17.402195893094028</v>
      </c>
      <c r="H19" s="133"/>
    </row>
    <row r="20" spans="2:8" x14ac:dyDescent="0.25">
      <c r="B20" s="124" t="s">
        <v>30</v>
      </c>
      <c r="C20" s="125">
        <v>14.135021097046414</v>
      </c>
      <c r="D20" s="126">
        <v>27.848101265822784</v>
      </c>
      <c r="E20" s="126">
        <v>30.801687763713083</v>
      </c>
      <c r="F20" s="126">
        <v>18.9873417721519</v>
      </c>
      <c r="G20" s="127">
        <v>8.2278481012658222</v>
      </c>
      <c r="H20" s="135"/>
    </row>
    <row r="21" spans="2:8" x14ac:dyDescent="0.25">
      <c r="B21" s="124" t="s">
        <v>18</v>
      </c>
      <c r="C21" s="125">
        <v>16.964473774404418</v>
      </c>
      <c r="D21" s="126">
        <v>10.410424183507505</v>
      </c>
      <c r="E21" s="126">
        <v>13.880565578010007</v>
      </c>
      <c r="F21" s="126">
        <v>29.620135474503499</v>
      </c>
      <c r="G21" s="127">
        <v>29.124400989574571</v>
      </c>
      <c r="H21" s="133"/>
    </row>
    <row r="22" spans="2:8" x14ac:dyDescent="0.25">
      <c r="B22" s="124" t="s">
        <v>12</v>
      </c>
      <c r="C22" s="125">
        <v>17.089091175890179</v>
      </c>
      <c r="D22" s="126">
        <v>10.936101470664791</v>
      </c>
      <c r="E22" s="126">
        <v>32.172484559048748</v>
      </c>
      <c r="F22" s="126">
        <v>24.16115441193384</v>
      </c>
      <c r="G22" s="127">
        <v>15.641168382462434</v>
      </c>
      <c r="H22" s="133"/>
    </row>
    <row r="23" spans="2:8" x14ac:dyDescent="0.25">
      <c r="B23" s="124" t="s">
        <v>29</v>
      </c>
      <c r="C23" s="125">
        <v>18.828677108232426</v>
      </c>
      <c r="D23" s="126">
        <v>0</v>
      </c>
      <c r="E23" s="126">
        <v>0</v>
      </c>
      <c r="F23" s="126">
        <v>0</v>
      </c>
      <c r="G23" s="127">
        <v>0</v>
      </c>
      <c r="H23" s="134">
        <f>100-C23</f>
        <v>81.171322891767574</v>
      </c>
    </row>
    <row r="24" spans="2:8" x14ac:dyDescent="0.25">
      <c r="B24" s="124" t="s">
        <v>69</v>
      </c>
      <c r="C24" s="125">
        <v>21.205995511692254</v>
      </c>
      <c r="D24" s="126">
        <v>15.610132964664745</v>
      </c>
      <c r="E24" s="126">
        <v>24.901878776965184</v>
      </c>
      <c r="F24" s="126">
        <v>27.131897771917291</v>
      </c>
      <c r="G24" s="127">
        <v>11.150094974760529</v>
      </c>
      <c r="H24" s="133"/>
    </row>
    <row r="25" spans="2:8" x14ac:dyDescent="0.25">
      <c r="B25" s="124" t="s">
        <v>15</v>
      </c>
      <c r="C25" s="125">
        <v>23.920993475519492</v>
      </c>
      <c r="D25" s="126">
        <v>13.591841072819024</v>
      </c>
      <c r="E25" s="126">
        <v>17.651741653011719</v>
      </c>
      <c r="F25" s="126">
        <v>20.476020317493592</v>
      </c>
      <c r="G25" s="127">
        <v>24.359403481156171</v>
      </c>
      <c r="H25" s="133"/>
    </row>
    <row r="26" spans="2:8" x14ac:dyDescent="0.25">
      <c r="B26" s="124" t="s">
        <v>22</v>
      </c>
      <c r="C26" s="125">
        <v>27.171230990311777</v>
      </c>
      <c r="D26" s="126">
        <v>10.95654047048407</v>
      </c>
      <c r="E26" s="126">
        <v>21.268578560351429</v>
      </c>
      <c r="F26" s="126">
        <v>25.350426970923923</v>
      </c>
      <c r="G26" s="127">
        <v>15.253223007928801</v>
      </c>
      <c r="H26" s="133"/>
    </row>
    <row r="27" spans="2:8" x14ac:dyDescent="0.25">
      <c r="B27" s="124" t="s">
        <v>5</v>
      </c>
      <c r="C27" s="125">
        <v>29.761475344478661</v>
      </c>
      <c r="D27" s="126">
        <v>7.6557561475741265</v>
      </c>
      <c r="E27" s="126">
        <v>24.425507708926972</v>
      </c>
      <c r="F27" s="126">
        <v>20.658389604565102</v>
      </c>
      <c r="G27" s="127">
        <v>17.498871194455141</v>
      </c>
      <c r="H27" s="133"/>
    </row>
    <row r="28" spans="2:8" x14ac:dyDescent="0.25">
      <c r="B28" s="124" t="s">
        <v>23</v>
      </c>
      <c r="C28" s="125">
        <v>30.047356776617079</v>
      </c>
      <c r="D28" s="126">
        <v>16.200810350149276</v>
      </c>
      <c r="E28" s="126">
        <v>27.628521318408598</v>
      </c>
      <c r="F28" s="126">
        <v>16.29983730827977</v>
      </c>
      <c r="G28" s="127">
        <v>9.8234742465452811</v>
      </c>
      <c r="H28" s="133"/>
    </row>
    <row r="29" spans="2:8" x14ac:dyDescent="0.25">
      <c r="B29" s="124" t="s">
        <v>9</v>
      </c>
      <c r="C29" s="125">
        <v>31.17521679465094</v>
      </c>
      <c r="D29" s="126">
        <v>13.98003408858653</v>
      </c>
      <c r="E29" s="126">
        <v>28.228914986568949</v>
      </c>
      <c r="F29" s="126">
        <v>18.281583038920846</v>
      </c>
      <c r="G29" s="127">
        <v>8.334251091272737</v>
      </c>
      <c r="H29" s="133"/>
    </row>
    <row r="30" spans="2:8" x14ac:dyDescent="0.25">
      <c r="B30" s="124" t="s">
        <v>2</v>
      </c>
      <c r="C30" s="125">
        <v>32.105328761047836</v>
      </c>
      <c r="D30" s="126">
        <v>14.529988008336064</v>
      </c>
      <c r="E30" s="126">
        <v>23.776344013640834</v>
      </c>
      <c r="F30" s="126">
        <v>14.265806408184501</v>
      </c>
      <c r="G30" s="127">
        <v>15.322532808790761</v>
      </c>
      <c r="H30" s="133"/>
    </row>
    <row r="31" spans="2:8" x14ac:dyDescent="0.25">
      <c r="B31" s="124" t="s">
        <v>76</v>
      </c>
      <c r="C31" s="125">
        <v>34.610999035172355</v>
      </c>
      <c r="D31" s="126">
        <v>6.3279678353059019</v>
      </c>
      <c r="E31" s="126">
        <v>13.359043207868016</v>
      </c>
      <c r="F31" s="126">
        <v>16.874580894149069</v>
      </c>
      <c r="G31" s="127">
        <v>28.827409027504665</v>
      </c>
      <c r="H31" s="133"/>
    </row>
    <row r="32" spans="2:8" x14ac:dyDescent="0.25">
      <c r="B32" s="124" t="s">
        <v>205</v>
      </c>
      <c r="C32" s="125">
        <v>35.960987619250531</v>
      </c>
      <c r="D32" s="126">
        <v>5.2490993754712685</v>
      </c>
      <c r="E32" s="126">
        <v>23.096037252073582</v>
      </c>
      <c r="F32" s="126">
        <v>28.345136627544846</v>
      </c>
      <c r="G32" s="127">
        <v>7.3487391256597761</v>
      </c>
      <c r="H32" s="133"/>
    </row>
    <row r="33" spans="1:8" x14ac:dyDescent="0.25">
      <c r="B33" s="124" t="s">
        <v>75</v>
      </c>
      <c r="C33" s="125">
        <v>36.446726327669246</v>
      </c>
      <c r="D33" s="126">
        <v>11.78810721341619</v>
      </c>
      <c r="E33" s="126">
        <v>21.526108824499126</v>
      </c>
      <c r="F33" s="126">
        <v>18.963476821582564</v>
      </c>
      <c r="G33" s="127">
        <v>11.275580812832876</v>
      </c>
      <c r="H33" s="133"/>
    </row>
    <row r="34" spans="1:8" x14ac:dyDescent="0.25">
      <c r="B34" s="124" t="s">
        <v>79</v>
      </c>
      <c r="C34" s="125">
        <v>49.587524959589238</v>
      </c>
      <c r="D34" s="126">
        <v>8.1151789089441717</v>
      </c>
      <c r="E34" s="126">
        <v>21.886391602910038</v>
      </c>
      <c r="F34" s="126">
        <v>11.066153057651142</v>
      </c>
      <c r="G34" s="127">
        <v>9.3447514709054111</v>
      </c>
      <c r="H34" s="133"/>
    </row>
    <row r="35" spans="1:8" x14ac:dyDescent="0.25">
      <c r="B35" s="124" t="s">
        <v>26</v>
      </c>
      <c r="C35" s="125">
        <v>51.400104653750255</v>
      </c>
      <c r="D35" s="126">
        <v>7.5023674995345804</v>
      </c>
      <c r="E35" s="126">
        <v>21.348648693528549</v>
      </c>
      <c r="F35" s="126">
        <v>12.081018252927008</v>
      </c>
      <c r="G35" s="127">
        <v>7.6678609002596074</v>
      </c>
      <c r="H35" s="133"/>
    </row>
    <row r="36" spans="1:8" x14ac:dyDescent="0.25">
      <c r="B36" s="124" t="s">
        <v>19</v>
      </c>
      <c r="C36" s="125">
        <v>54.273441083836772</v>
      </c>
      <c r="D36" s="126">
        <v>10.390319193162217</v>
      </c>
      <c r="E36" s="126">
        <v>19.773647098881398</v>
      </c>
      <c r="F36" s="126">
        <v>11.763489130584533</v>
      </c>
      <c r="G36" s="127">
        <v>3.7991034935350831</v>
      </c>
      <c r="H36" s="133"/>
    </row>
    <row r="37" spans="1:8" ht="15.75" thickBot="1" x14ac:dyDescent="0.3">
      <c r="B37" s="128" t="s">
        <v>6</v>
      </c>
      <c r="C37" s="140">
        <v>59.99533720486626</v>
      </c>
      <c r="D37" s="141">
        <v>11.429903655752497</v>
      </c>
      <c r="E37" s="141">
        <v>11.429903655752497</v>
      </c>
      <c r="F37" s="141">
        <v>10.55068029761769</v>
      </c>
      <c r="G37" s="142">
        <v>6.5941751860110562</v>
      </c>
      <c r="H37" s="136"/>
    </row>
    <row r="40" spans="1:8" x14ac:dyDescent="0.25">
      <c r="A40" t="s">
        <v>218</v>
      </c>
    </row>
    <row r="41" spans="1:8" x14ac:dyDescent="0.25">
      <c r="A41" t="s">
        <v>220</v>
      </c>
    </row>
    <row r="42" spans="1:8" x14ac:dyDescent="0.25">
      <c r="A42" t="s">
        <v>259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workbookViewId="0"/>
  </sheetViews>
  <sheetFormatPr defaultRowHeight="15" x14ac:dyDescent="0.25"/>
  <cols>
    <col min="2" max="2" width="28.5703125" bestFit="1" customWidth="1"/>
  </cols>
  <sheetData>
    <row r="1" spans="1:16" x14ac:dyDescent="0.25">
      <c r="A1" s="9" t="s">
        <v>245</v>
      </c>
    </row>
    <row r="2" spans="1:16" ht="15.75" thickBot="1" x14ac:dyDescent="0.3">
      <c r="A2" s="8"/>
      <c r="B2" s="8"/>
      <c r="C2" s="257"/>
      <c r="D2" s="257"/>
      <c r="E2" s="8"/>
      <c r="F2" s="8"/>
      <c r="G2" s="8"/>
      <c r="H2" s="8"/>
      <c r="I2" s="8"/>
      <c r="J2" s="8"/>
      <c r="K2" s="8"/>
      <c r="L2" s="8"/>
      <c r="M2" s="8"/>
      <c r="N2" s="8"/>
      <c r="O2" s="8"/>
      <c r="P2" s="8"/>
    </row>
    <row r="3" spans="1:16" ht="15.75" thickBot="1" x14ac:dyDescent="0.3">
      <c r="A3" s="8"/>
      <c r="B3" s="146"/>
      <c r="C3" s="147" t="s">
        <v>246</v>
      </c>
      <c r="D3" s="148" t="s">
        <v>247</v>
      </c>
      <c r="E3" s="8"/>
      <c r="F3" s="8"/>
      <c r="G3" s="8"/>
      <c r="H3" s="8"/>
      <c r="I3" s="8"/>
      <c r="J3" s="8"/>
      <c r="K3" s="8"/>
      <c r="L3" s="8"/>
      <c r="M3" s="8"/>
      <c r="N3" s="8"/>
      <c r="O3" s="8"/>
      <c r="P3" s="8"/>
    </row>
    <row r="4" spans="1:16" x14ac:dyDescent="0.25">
      <c r="A4" s="111"/>
      <c r="B4" s="149" t="s">
        <v>68</v>
      </c>
      <c r="C4" s="150">
        <v>40.981359649122808</v>
      </c>
      <c r="D4" s="151">
        <v>59.018640350877192</v>
      </c>
      <c r="E4" s="8"/>
      <c r="F4" s="152"/>
      <c r="G4" s="8"/>
      <c r="H4" s="8"/>
      <c r="I4" s="8"/>
      <c r="J4" s="8"/>
      <c r="K4" s="8"/>
      <c r="L4" s="8"/>
      <c r="M4" s="8"/>
      <c r="N4" s="8"/>
      <c r="O4" s="8"/>
      <c r="P4" s="8"/>
    </row>
    <row r="5" spans="1:16" x14ac:dyDescent="0.25">
      <c r="A5" s="111"/>
      <c r="B5" s="153" t="s">
        <v>21</v>
      </c>
      <c r="C5" s="154">
        <v>25.221238938053098</v>
      </c>
      <c r="D5" s="155">
        <v>74.778761061946909</v>
      </c>
      <c r="E5" s="8"/>
      <c r="F5" s="152"/>
      <c r="G5" s="8"/>
      <c r="H5" s="8"/>
      <c r="I5" s="8"/>
      <c r="J5" s="8"/>
      <c r="K5" s="8"/>
      <c r="L5" s="8"/>
      <c r="M5" s="8"/>
      <c r="N5" s="8"/>
      <c r="O5" s="8"/>
      <c r="P5" s="8"/>
    </row>
    <row r="6" spans="1:16" x14ac:dyDescent="0.25">
      <c r="A6" s="111"/>
      <c r="B6" s="153" t="s">
        <v>7</v>
      </c>
      <c r="C6" s="154">
        <v>26.704545454545453</v>
      </c>
      <c r="D6" s="155">
        <v>73.295454545454547</v>
      </c>
      <c r="E6" s="8"/>
      <c r="F6" s="152"/>
      <c r="G6" s="8"/>
      <c r="H6" s="8"/>
      <c r="I6" s="8"/>
      <c r="J6" s="8"/>
      <c r="K6" s="8"/>
      <c r="L6" s="8"/>
      <c r="M6" s="8"/>
      <c r="N6" s="8"/>
      <c r="O6" s="8"/>
      <c r="P6" s="8"/>
    </row>
    <row r="7" spans="1:16" x14ac:dyDescent="0.25">
      <c r="A7" s="111"/>
      <c r="B7" s="153" t="s">
        <v>205</v>
      </c>
      <c r="C7" s="154">
        <v>28.571428571428569</v>
      </c>
      <c r="D7" s="155">
        <v>71.428571428571431</v>
      </c>
      <c r="E7" s="8"/>
      <c r="F7" s="152"/>
      <c r="G7" s="8"/>
      <c r="H7" s="8"/>
      <c r="I7" s="8"/>
      <c r="J7" s="8"/>
      <c r="K7" s="8"/>
      <c r="L7" s="8"/>
      <c r="M7" s="8"/>
      <c r="N7" s="8"/>
      <c r="O7" s="8"/>
      <c r="P7" s="8"/>
    </row>
    <row r="8" spans="1:16" x14ac:dyDescent="0.25">
      <c r="A8" s="111"/>
      <c r="B8" s="153" t="s">
        <v>75</v>
      </c>
      <c r="C8" s="154">
        <v>33.333333333333329</v>
      </c>
      <c r="D8" s="155">
        <v>66.666666666666657</v>
      </c>
      <c r="E8" s="8"/>
      <c r="F8" s="152"/>
      <c r="G8" s="8"/>
      <c r="H8" s="8"/>
      <c r="I8" s="8"/>
      <c r="J8" s="8"/>
      <c r="K8" s="8"/>
      <c r="L8" s="8"/>
      <c r="M8" s="8"/>
      <c r="N8" s="8"/>
      <c r="O8" s="8"/>
      <c r="P8" s="8"/>
    </row>
    <row r="9" spans="1:16" x14ac:dyDescent="0.25">
      <c r="A9" s="111"/>
      <c r="B9" s="153" t="s">
        <v>20</v>
      </c>
      <c r="C9" s="154">
        <v>34.225621414913959</v>
      </c>
      <c r="D9" s="155">
        <v>65.774378585086041</v>
      </c>
      <c r="E9" s="8"/>
      <c r="F9" s="152"/>
      <c r="G9" s="8"/>
      <c r="H9" s="8"/>
      <c r="I9" s="8"/>
      <c r="J9" s="8"/>
      <c r="K9" s="8"/>
      <c r="L9" s="8"/>
      <c r="M9" s="8"/>
      <c r="N9" s="8"/>
      <c r="O9" s="8"/>
      <c r="P9" s="8"/>
    </row>
    <row r="10" spans="1:16" x14ac:dyDescent="0.25">
      <c r="A10" s="111"/>
      <c r="B10" s="153" t="s">
        <v>16</v>
      </c>
      <c r="C10" s="154">
        <v>35.108958837772398</v>
      </c>
      <c r="D10" s="155">
        <v>64.891041162227609</v>
      </c>
      <c r="E10" s="8"/>
      <c r="F10" s="152"/>
      <c r="G10" s="8"/>
      <c r="H10" s="8"/>
      <c r="I10" s="8"/>
      <c r="J10" s="8"/>
      <c r="K10" s="8"/>
      <c r="L10" s="8"/>
      <c r="M10" s="8"/>
      <c r="N10" s="8"/>
      <c r="O10" s="8"/>
      <c r="P10" s="8"/>
    </row>
    <row r="11" spans="1:16" x14ac:dyDescent="0.25">
      <c r="A11" s="111"/>
      <c r="B11" s="153" t="s">
        <v>15</v>
      </c>
      <c r="C11" s="154">
        <v>35.388127853881279</v>
      </c>
      <c r="D11" s="155">
        <v>64.611872146118714</v>
      </c>
      <c r="E11" s="8"/>
      <c r="F11" s="152"/>
      <c r="G11" s="8"/>
      <c r="H11" s="8"/>
      <c r="I11" s="8"/>
      <c r="J11" s="8"/>
      <c r="K11" s="8"/>
      <c r="L11" s="8"/>
      <c r="M11" s="8"/>
      <c r="N11" s="8"/>
      <c r="O11" s="8"/>
      <c r="P11" s="8"/>
    </row>
    <row r="12" spans="1:16" x14ac:dyDescent="0.25">
      <c r="A12" s="111"/>
      <c r="B12" s="153" t="s">
        <v>18</v>
      </c>
      <c r="C12" s="154">
        <v>36.337209302325576</v>
      </c>
      <c r="D12" s="155">
        <v>63.662790697674424</v>
      </c>
      <c r="E12" s="8"/>
      <c r="F12" s="152"/>
      <c r="G12" s="8"/>
      <c r="H12" s="8"/>
      <c r="I12" s="8"/>
      <c r="J12" s="8"/>
      <c r="K12" s="8"/>
      <c r="L12" s="8"/>
      <c r="M12" s="8"/>
      <c r="N12" s="8"/>
      <c r="O12" s="8"/>
      <c r="P12" s="8"/>
    </row>
    <row r="13" spans="1:16" x14ac:dyDescent="0.25">
      <c r="A13" s="111"/>
      <c r="B13" s="153" t="s">
        <v>27</v>
      </c>
      <c r="C13" s="154">
        <v>36.697247706422019</v>
      </c>
      <c r="D13" s="155">
        <v>63.302752293577981</v>
      </c>
      <c r="E13" s="8"/>
      <c r="F13" s="152"/>
      <c r="G13" s="8"/>
      <c r="H13" s="8"/>
      <c r="I13" s="8"/>
      <c r="J13" s="8"/>
      <c r="K13" s="8"/>
      <c r="L13" s="8"/>
      <c r="M13" s="8"/>
      <c r="N13" s="8"/>
      <c r="O13" s="8"/>
      <c r="P13" s="8"/>
    </row>
    <row r="14" spans="1:16" x14ac:dyDescent="0.25">
      <c r="A14" s="111"/>
      <c r="B14" s="153" t="s">
        <v>12</v>
      </c>
      <c r="C14" s="154">
        <v>36.770691994572587</v>
      </c>
      <c r="D14" s="155">
        <v>63.229308005427413</v>
      </c>
      <c r="E14" s="8"/>
      <c r="F14" s="152"/>
      <c r="G14" s="8"/>
      <c r="H14" s="8"/>
      <c r="I14" s="8"/>
      <c r="J14" s="8"/>
      <c r="K14" s="8"/>
      <c r="L14" s="8"/>
      <c r="M14" s="8"/>
      <c r="N14" s="8"/>
      <c r="O14" s="8"/>
      <c r="P14" s="8"/>
    </row>
    <row r="15" spans="1:16" x14ac:dyDescent="0.25">
      <c r="A15" s="111"/>
      <c r="B15" s="153" t="s">
        <v>0</v>
      </c>
      <c r="C15" s="154">
        <v>36.871903750884641</v>
      </c>
      <c r="D15" s="155">
        <v>63.128096249115352</v>
      </c>
      <c r="E15" s="8"/>
      <c r="F15" s="152"/>
      <c r="G15" s="8"/>
      <c r="H15" s="8"/>
      <c r="I15" s="8"/>
      <c r="J15" s="8"/>
      <c r="K15" s="8"/>
      <c r="L15" s="8"/>
      <c r="M15" s="8"/>
      <c r="N15" s="8"/>
      <c r="O15" s="8"/>
      <c r="P15" s="8"/>
    </row>
    <row r="16" spans="1:16" x14ac:dyDescent="0.25">
      <c r="A16" s="111"/>
      <c r="B16" s="153" t="s">
        <v>30</v>
      </c>
      <c r="C16" s="154">
        <v>38.282078472958645</v>
      </c>
      <c r="D16" s="155">
        <v>61.717921527041355</v>
      </c>
      <c r="E16" s="8"/>
      <c r="F16" s="152"/>
      <c r="G16" s="8"/>
      <c r="H16" s="8"/>
      <c r="I16" s="8"/>
      <c r="J16" s="8"/>
      <c r="K16" s="8"/>
      <c r="L16" s="8"/>
      <c r="M16" s="8"/>
      <c r="N16" s="8"/>
      <c r="O16" s="8"/>
      <c r="P16" s="8"/>
    </row>
    <row r="17" spans="1:16" x14ac:dyDescent="0.25">
      <c r="A17" s="111"/>
      <c r="B17" s="153" t="s">
        <v>24</v>
      </c>
      <c r="C17" s="154">
        <v>38.323353293413177</v>
      </c>
      <c r="D17" s="155">
        <v>61.676646706586823</v>
      </c>
      <c r="E17" s="8"/>
      <c r="F17" s="152"/>
      <c r="G17" s="8"/>
      <c r="H17" s="8"/>
      <c r="I17" s="8"/>
      <c r="J17" s="8"/>
      <c r="K17" s="8"/>
      <c r="L17" s="8"/>
      <c r="M17" s="8"/>
      <c r="N17" s="8"/>
      <c r="O17" s="8"/>
      <c r="P17" s="8"/>
    </row>
    <row r="18" spans="1:16" x14ac:dyDescent="0.25">
      <c r="A18" s="111"/>
      <c r="B18" s="153" t="s">
        <v>79</v>
      </c>
      <c r="C18" s="154">
        <v>38.914027149321271</v>
      </c>
      <c r="D18" s="155">
        <v>61.085972850678736</v>
      </c>
      <c r="E18" s="8"/>
      <c r="F18" s="152"/>
      <c r="G18" s="8"/>
      <c r="H18" s="8"/>
      <c r="I18" s="8"/>
      <c r="J18" s="8"/>
      <c r="K18" s="8"/>
      <c r="L18" s="8"/>
      <c r="M18" s="8"/>
      <c r="N18" s="8"/>
      <c r="O18" s="8"/>
      <c r="P18" s="8"/>
    </row>
    <row r="19" spans="1:16" x14ac:dyDescent="0.25">
      <c r="A19" s="111"/>
      <c r="B19" s="105" t="s">
        <v>31</v>
      </c>
      <c r="C19" s="154">
        <v>39.019607843137258</v>
      </c>
      <c r="D19" s="155">
        <v>60.980392156862749</v>
      </c>
      <c r="E19" s="8"/>
      <c r="F19" s="152"/>
      <c r="G19" s="8"/>
      <c r="H19" s="8"/>
      <c r="I19" s="8"/>
      <c r="J19" s="8"/>
      <c r="K19" s="8"/>
      <c r="L19" s="8"/>
      <c r="M19" s="8"/>
      <c r="N19" s="8"/>
      <c r="O19" s="8"/>
      <c r="P19" s="8"/>
    </row>
    <row r="20" spans="1:16" x14ac:dyDescent="0.25">
      <c r="A20" s="111"/>
      <c r="B20" s="153" t="s">
        <v>4</v>
      </c>
      <c r="C20" s="154">
        <v>40.207972270363953</v>
      </c>
      <c r="D20" s="155">
        <v>59.792027729636047</v>
      </c>
      <c r="E20" s="8"/>
      <c r="F20" s="152"/>
      <c r="G20" s="8"/>
      <c r="H20" s="8"/>
      <c r="I20" s="8"/>
      <c r="J20" s="8"/>
      <c r="K20" s="8"/>
      <c r="L20" s="8"/>
      <c r="M20" s="8"/>
      <c r="N20" s="8"/>
      <c r="O20" s="8"/>
      <c r="P20" s="8"/>
    </row>
    <row r="21" spans="1:16" x14ac:dyDescent="0.25">
      <c r="A21" s="111"/>
      <c r="B21" s="153" t="s">
        <v>14</v>
      </c>
      <c r="C21" s="154">
        <v>40.972222222222229</v>
      </c>
      <c r="D21" s="155">
        <v>59.027777777777779</v>
      </c>
      <c r="E21" s="8"/>
      <c r="F21" s="152"/>
      <c r="G21" s="8"/>
      <c r="H21" s="8"/>
      <c r="I21" s="8"/>
      <c r="J21" s="8"/>
      <c r="K21" s="8"/>
      <c r="L21" s="8"/>
      <c r="M21" s="8"/>
      <c r="N21" s="8"/>
      <c r="O21" s="8"/>
      <c r="P21" s="8"/>
    </row>
    <row r="22" spans="1:16" x14ac:dyDescent="0.25">
      <c r="A22" s="111"/>
      <c r="B22" s="153" t="s">
        <v>23</v>
      </c>
      <c r="C22" s="154">
        <v>41.204437400950866</v>
      </c>
      <c r="D22" s="155">
        <v>58.795562599049134</v>
      </c>
      <c r="E22" s="8"/>
      <c r="F22" s="152"/>
      <c r="G22" s="8"/>
      <c r="H22" s="8"/>
      <c r="I22" s="8"/>
      <c r="J22" s="8"/>
      <c r="K22" s="8"/>
      <c r="L22" s="8"/>
      <c r="M22" s="8"/>
      <c r="N22" s="8"/>
      <c r="O22" s="8"/>
      <c r="P22" s="8"/>
    </row>
    <row r="23" spans="1:16" x14ac:dyDescent="0.25">
      <c r="A23" s="111"/>
      <c r="B23" s="153" t="s">
        <v>19</v>
      </c>
      <c r="C23" s="154">
        <v>45.867393278837419</v>
      </c>
      <c r="D23" s="155">
        <v>54.132606721162581</v>
      </c>
      <c r="E23" s="8"/>
      <c r="F23" s="152"/>
      <c r="G23" s="8"/>
      <c r="H23" s="8"/>
      <c r="I23" s="8"/>
      <c r="J23" s="8"/>
      <c r="K23" s="8"/>
      <c r="L23" s="8"/>
      <c r="M23" s="8"/>
      <c r="N23" s="8"/>
      <c r="O23" s="8"/>
      <c r="P23" s="8"/>
    </row>
    <row r="24" spans="1:16" x14ac:dyDescent="0.25">
      <c r="A24" s="111"/>
      <c r="B24" s="153" t="s">
        <v>69</v>
      </c>
      <c r="C24" s="154">
        <v>46.606334841628957</v>
      </c>
      <c r="D24" s="155">
        <v>53.393665158371043</v>
      </c>
      <c r="E24" s="8"/>
      <c r="F24" s="152"/>
      <c r="G24" s="8"/>
      <c r="H24" s="8"/>
      <c r="I24" s="8"/>
      <c r="J24" s="8"/>
      <c r="K24" s="8"/>
      <c r="L24" s="8"/>
      <c r="M24" s="8"/>
      <c r="N24" s="8"/>
      <c r="O24" s="8"/>
      <c r="P24" s="8"/>
    </row>
    <row r="25" spans="1:16" x14ac:dyDescent="0.25">
      <c r="A25" s="111"/>
      <c r="B25" s="153" t="s">
        <v>9</v>
      </c>
      <c r="C25" s="154">
        <v>48.449612403100772</v>
      </c>
      <c r="D25" s="155">
        <v>51.550387596899228</v>
      </c>
      <c r="E25" s="8"/>
      <c r="F25" s="152"/>
      <c r="G25" s="8"/>
      <c r="H25" s="8"/>
      <c r="I25" s="8"/>
      <c r="J25" s="8"/>
      <c r="K25" s="8"/>
      <c r="L25" s="8"/>
      <c r="M25" s="8"/>
      <c r="N25" s="8"/>
      <c r="O25" s="8"/>
      <c r="P25" s="8"/>
    </row>
    <row r="26" spans="1:16" x14ac:dyDescent="0.25">
      <c r="A26" s="111"/>
      <c r="B26" s="153" t="s">
        <v>26</v>
      </c>
      <c r="C26" s="154">
        <v>49.478079331941544</v>
      </c>
      <c r="D26" s="155">
        <v>50.521920668058449</v>
      </c>
      <c r="E26" s="8"/>
      <c r="F26" s="152"/>
      <c r="G26" s="8"/>
      <c r="H26" s="8"/>
      <c r="I26" s="8"/>
      <c r="J26" s="8"/>
      <c r="K26" s="8"/>
      <c r="L26" s="8"/>
      <c r="M26" s="8"/>
      <c r="N26" s="8"/>
      <c r="O26" s="8"/>
      <c r="P26" s="8"/>
    </row>
    <row r="27" spans="1:16" x14ac:dyDescent="0.25">
      <c r="A27" s="111"/>
      <c r="B27" s="153" t="s">
        <v>6</v>
      </c>
      <c r="C27" s="154">
        <v>49.673202614379086</v>
      </c>
      <c r="D27" s="155">
        <v>50.326797385620914</v>
      </c>
      <c r="E27" s="8"/>
      <c r="F27" s="152"/>
      <c r="G27" s="8"/>
      <c r="H27" s="8"/>
      <c r="I27" s="8"/>
      <c r="J27" s="8"/>
      <c r="K27" s="8"/>
      <c r="L27" s="8"/>
      <c r="M27" s="8"/>
      <c r="N27" s="8"/>
      <c r="O27" s="8"/>
      <c r="P27" s="8"/>
    </row>
    <row r="28" spans="1:16" x14ac:dyDescent="0.25">
      <c r="A28" s="111"/>
      <c r="B28" s="153" t="s">
        <v>22</v>
      </c>
      <c r="C28" s="154">
        <v>52.162162162162161</v>
      </c>
      <c r="D28" s="155">
        <v>47.837837837837839</v>
      </c>
      <c r="E28" s="8"/>
      <c r="F28" s="152"/>
      <c r="G28" s="8"/>
      <c r="H28" s="8"/>
      <c r="I28" s="8"/>
      <c r="J28" s="8"/>
      <c r="K28" s="8"/>
      <c r="L28" s="8"/>
      <c r="M28" s="8"/>
      <c r="N28" s="8"/>
      <c r="O28" s="8"/>
      <c r="P28" s="8"/>
    </row>
    <row r="29" spans="1:16" x14ac:dyDescent="0.25">
      <c r="A29" s="111"/>
      <c r="B29" s="153" t="s">
        <v>44</v>
      </c>
      <c r="C29" s="154">
        <v>53.061224489795919</v>
      </c>
      <c r="D29" s="155">
        <v>46.938775510204081</v>
      </c>
      <c r="E29" s="8"/>
      <c r="F29" s="152"/>
      <c r="G29" s="8"/>
      <c r="H29" s="8"/>
      <c r="I29" s="8"/>
      <c r="J29" s="8"/>
      <c r="K29" s="8"/>
      <c r="L29" s="8"/>
      <c r="M29" s="8"/>
      <c r="N29" s="8"/>
      <c r="O29" s="8"/>
      <c r="P29" s="8"/>
    </row>
    <row r="30" spans="1:16" x14ac:dyDescent="0.25">
      <c r="A30" s="111"/>
      <c r="B30" s="153" t="s">
        <v>13</v>
      </c>
      <c r="C30" s="154">
        <v>56.25</v>
      </c>
      <c r="D30" s="155">
        <v>43.75</v>
      </c>
      <c r="E30" s="8"/>
      <c r="F30" s="152"/>
      <c r="G30" s="8"/>
      <c r="H30" s="8"/>
      <c r="I30" s="8"/>
      <c r="J30" s="8"/>
      <c r="K30" s="8"/>
      <c r="L30" s="8"/>
      <c r="M30" s="8"/>
      <c r="N30" s="8"/>
      <c r="O30" s="8"/>
      <c r="P30" s="8"/>
    </row>
    <row r="31" spans="1:16" x14ac:dyDescent="0.25">
      <c r="A31" s="111"/>
      <c r="B31" s="153" t="s">
        <v>5</v>
      </c>
      <c r="C31" s="154">
        <v>59.33884297520661</v>
      </c>
      <c r="D31" s="155">
        <v>40.66115702479339</v>
      </c>
      <c r="E31" s="8"/>
      <c r="F31" s="152"/>
      <c r="G31" s="8"/>
      <c r="H31" s="8"/>
      <c r="I31" s="8"/>
      <c r="J31" s="8"/>
      <c r="K31" s="8"/>
      <c r="L31" s="8"/>
      <c r="M31" s="8"/>
      <c r="N31" s="8"/>
      <c r="O31" s="8"/>
      <c r="P31" s="8"/>
    </row>
    <row r="32" spans="1:16" ht="15.75" thickBot="1" x14ac:dyDescent="0.3">
      <c r="A32" s="111"/>
      <c r="B32" s="156" t="s">
        <v>2</v>
      </c>
      <c r="C32" s="157">
        <v>65.483870967741936</v>
      </c>
      <c r="D32" s="158">
        <v>34.516129032258064</v>
      </c>
      <c r="E32" s="8"/>
      <c r="F32" s="152"/>
      <c r="G32" s="8"/>
      <c r="H32" s="8"/>
      <c r="I32" s="8"/>
      <c r="J32" s="8"/>
      <c r="K32" s="8"/>
      <c r="L32" s="8"/>
      <c r="M32" s="8"/>
      <c r="N32" s="8"/>
      <c r="O32" s="8"/>
      <c r="P32" s="8"/>
    </row>
    <row r="33" spans="1:16" x14ac:dyDescent="0.25">
      <c r="A33" s="8"/>
      <c r="B33" s="8"/>
      <c r="C33" s="63"/>
      <c r="D33" s="63"/>
      <c r="E33" s="8"/>
      <c r="F33" s="8"/>
      <c r="G33" s="8"/>
      <c r="H33" s="8"/>
      <c r="I33" s="8"/>
      <c r="J33" s="8"/>
      <c r="K33" s="8"/>
      <c r="L33" s="8"/>
      <c r="M33" s="8"/>
      <c r="N33" s="8"/>
      <c r="O33" s="8"/>
      <c r="P33" s="8"/>
    </row>
    <row r="34" spans="1:16" x14ac:dyDescent="0.25">
      <c r="A34" s="8"/>
      <c r="B34" s="14"/>
      <c r="C34" s="159"/>
      <c r="D34" s="159"/>
      <c r="E34" s="14"/>
      <c r="F34" s="14"/>
      <c r="G34" s="8"/>
      <c r="H34" s="8"/>
      <c r="I34" s="8"/>
      <c r="J34" s="8"/>
      <c r="K34" s="8"/>
      <c r="L34" s="8"/>
      <c r="M34" s="8"/>
      <c r="N34" s="8"/>
      <c r="O34" s="8"/>
      <c r="P34" s="8"/>
    </row>
    <row r="35" spans="1:16" x14ac:dyDescent="0.25">
      <c r="A35" t="s">
        <v>218</v>
      </c>
      <c r="B35" s="14"/>
      <c r="C35" s="159"/>
      <c r="D35" s="159"/>
      <c r="E35" s="14"/>
      <c r="F35" s="14"/>
      <c r="G35" s="8"/>
      <c r="H35" s="8"/>
      <c r="I35" s="8"/>
      <c r="J35" s="8"/>
      <c r="K35" s="8"/>
      <c r="L35" s="8"/>
      <c r="M35" s="8"/>
      <c r="N35" s="8"/>
      <c r="O35" s="8"/>
      <c r="P35" s="8"/>
    </row>
    <row r="36" spans="1:16" x14ac:dyDescent="0.25">
      <c r="A36" t="s">
        <v>220</v>
      </c>
      <c r="B36" s="160"/>
      <c r="C36" s="50"/>
      <c r="D36" s="50"/>
      <c r="E36" s="14"/>
      <c r="F36" s="14"/>
      <c r="G36" s="8"/>
      <c r="H36" s="8"/>
      <c r="I36" s="8"/>
      <c r="J36" s="8"/>
      <c r="K36" s="8"/>
      <c r="L36" s="8"/>
      <c r="M36" s="8"/>
      <c r="N36" s="8"/>
      <c r="O36" s="8"/>
      <c r="P36" s="8"/>
    </row>
    <row r="37" spans="1:16" x14ac:dyDescent="0.25">
      <c r="A37" s="160"/>
      <c r="B37" s="14"/>
      <c r="C37" s="63"/>
      <c r="D37" s="63"/>
      <c r="E37" s="14"/>
      <c r="F37" s="14"/>
      <c r="G37" s="8"/>
      <c r="H37" s="8"/>
      <c r="I37" s="8"/>
      <c r="J37" s="8"/>
      <c r="K37" s="8"/>
      <c r="L37" s="8"/>
      <c r="M37" s="8"/>
      <c r="N37" s="8"/>
      <c r="O37" s="8"/>
      <c r="P37" s="8"/>
    </row>
    <row r="38" spans="1:16" x14ac:dyDescent="0.25">
      <c r="A38" s="14"/>
      <c r="B38" s="8"/>
      <c r="C38" s="63"/>
      <c r="D38" s="63"/>
      <c r="E38" s="8"/>
      <c r="F38" s="8"/>
      <c r="G38" s="8"/>
      <c r="H38" s="8"/>
      <c r="I38" s="8"/>
      <c r="J38" s="8"/>
      <c r="K38" s="8"/>
      <c r="L38" s="8"/>
      <c r="M38" s="8"/>
      <c r="N38" s="8"/>
      <c r="O38" s="8"/>
      <c r="P38" s="8"/>
    </row>
    <row r="39" spans="1:16" x14ac:dyDescent="0.25">
      <c r="A39" s="8"/>
      <c r="B39" s="8"/>
      <c r="C39" s="63"/>
      <c r="D39" s="63"/>
      <c r="E39" s="8"/>
      <c r="F39" s="8"/>
      <c r="G39" s="8"/>
      <c r="H39" s="8"/>
      <c r="I39" s="8"/>
      <c r="J39" s="8"/>
      <c r="K39" s="8"/>
      <c r="L39" s="8"/>
      <c r="M39" s="8"/>
      <c r="N39" s="8"/>
      <c r="O39" s="8"/>
      <c r="P39" s="8"/>
    </row>
    <row r="40" spans="1:16" x14ac:dyDescent="0.25">
      <c r="A40" s="8"/>
      <c r="B40" s="8"/>
      <c r="C40" s="63"/>
      <c r="D40" s="63"/>
      <c r="E40" s="8"/>
      <c r="F40" s="8"/>
      <c r="G40" s="8"/>
      <c r="H40" s="8"/>
      <c r="I40" s="8"/>
      <c r="J40" s="8"/>
      <c r="K40" s="8"/>
      <c r="L40" s="8"/>
      <c r="M40" s="8"/>
      <c r="N40" s="8"/>
      <c r="O40" s="8"/>
      <c r="P40" s="8"/>
    </row>
    <row r="41" spans="1:16" x14ac:dyDescent="0.25">
      <c r="A41" s="8"/>
      <c r="B41" s="8"/>
      <c r="C41" s="63"/>
      <c r="D41" s="63"/>
      <c r="E41" s="8"/>
      <c r="F41" s="8"/>
      <c r="G41" s="8"/>
      <c r="H41" s="8"/>
      <c r="I41" s="8"/>
      <c r="J41" s="8"/>
      <c r="K41" s="8"/>
      <c r="L41" s="8"/>
      <c r="M41" s="8"/>
      <c r="N41" s="8"/>
      <c r="O41" s="8"/>
      <c r="P41" s="8"/>
    </row>
    <row r="42" spans="1:16" x14ac:dyDescent="0.25">
      <c r="A42" s="8"/>
      <c r="B42" s="8"/>
      <c r="C42" s="63"/>
      <c r="D42" s="63"/>
      <c r="E42" s="8"/>
      <c r="F42" s="8"/>
      <c r="G42" s="8"/>
      <c r="H42" s="8"/>
      <c r="I42" s="8"/>
      <c r="J42" s="8"/>
      <c r="K42" s="8"/>
      <c r="L42" s="8"/>
      <c r="M42" s="8"/>
      <c r="N42" s="8"/>
      <c r="O42" s="8"/>
      <c r="P42" s="8"/>
    </row>
    <row r="43" spans="1:16" x14ac:dyDescent="0.25">
      <c r="A43" s="8"/>
      <c r="B43" s="8"/>
      <c r="C43" s="63"/>
      <c r="D43" s="63"/>
      <c r="E43" s="8"/>
      <c r="F43" s="8"/>
      <c r="G43" s="8"/>
      <c r="H43" s="8"/>
      <c r="I43" s="8"/>
      <c r="J43" s="8"/>
      <c r="K43" s="8"/>
      <c r="L43" s="8"/>
      <c r="M43" s="8"/>
      <c r="N43" s="8"/>
      <c r="O43" s="8"/>
      <c r="P43" s="8"/>
    </row>
    <row r="44" spans="1:16" x14ac:dyDescent="0.25">
      <c r="A44" s="8"/>
      <c r="B44" s="8"/>
      <c r="C44" s="63"/>
      <c r="D44" s="63"/>
      <c r="E44" s="8"/>
      <c r="F44" s="8"/>
      <c r="G44" s="8"/>
      <c r="H44" s="8"/>
      <c r="I44" s="8"/>
      <c r="J44" s="8"/>
      <c r="K44" s="8"/>
      <c r="L44" s="8"/>
      <c r="M44" s="8"/>
      <c r="N44" s="8"/>
      <c r="O44" s="8"/>
      <c r="P44" s="8"/>
    </row>
    <row r="45" spans="1:16" x14ac:dyDescent="0.25">
      <c r="A45" s="8"/>
      <c r="B45" s="8"/>
      <c r="C45" s="63"/>
      <c r="D45" s="63"/>
      <c r="E45" s="8"/>
      <c r="F45" s="8"/>
      <c r="G45" s="8"/>
      <c r="H45" s="8"/>
      <c r="I45" s="8"/>
      <c r="J45" s="8"/>
      <c r="K45" s="8"/>
      <c r="L45" s="8"/>
      <c r="M45" s="8"/>
      <c r="N45" s="8"/>
      <c r="O45" s="8"/>
      <c r="P45" s="8"/>
    </row>
    <row r="46" spans="1:16" x14ac:dyDescent="0.25">
      <c r="A46" s="8"/>
      <c r="B46" s="8"/>
      <c r="C46" s="63"/>
      <c r="D46" s="63"/>
      <c r="E46" s="8"/>
      <c r="F46" s="8"/>
      <c r="G46" s="8"/>
      <c r="H46" s="8"/>
      <c r="I46" s="8"/>
      <c r="J46" s="8"/>
      <c r="K46" s="8"/>
      <c r="L46" s="8"/>
      <c r="M46" s="8"/>
      <c r="N46" s="8"/>
      <c r="O46" s="8"/>
      <c r="P46" s="8"/>
    </row>
  </sheetData>
  <mergeCells count="1">
    <mergeCell ref="C2:D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workbookViewId="0"/>
  </sheetViews>
  <sheetFormatPr defaultRowHeight="15" x14ac:dyDescent="0.25"/>
  <cols>
    <col min="2" max="2" width="28.5703125" bestFit="1" customWidth="1"/>
    <col min="3" max="3" width="11.28515625" bestFit="1" customWidth="1"/>
    <col min="4" max="4" width="11.7109375" bestFit="1" customWidth="1"/>
    <col min="5" max="5" width="14.5703125" bestFit="1" customWidth="1"/>
  </cols>
  <sheetData>
    <row r="1" spans="1:14" x14ac:dyDescent="0.25">
      <c r="A1" s="9" t="s">
        <v>257</v>
      </c>
      <c r="B1" s="8"/>
      <c r="C1" s="63"/>
      <c r="D1" s="63"/>
      <c r="E1" s="63"/>
      <c r="F1" s="8"/>
      <c r="G1" s="8"/>
      <c r="H1" s="8"/>
      <c r="I1" s="8"/>
      <c r="J1" s="8"/>
      <c r="K1" s="8"/>
      <c r="L1" s="8"/>
      <c r="M1" s="8"/>
      <c r="N1" s="8"/>
    </row>
    <row r="2" spans="1:14" x14ac:dyDescent="0.25">
      <c r="A2" s="8"/>
      <c r="B2" s="8"/>
      <c r="C2" s="63"/>
      <c r="D2" s="63"/>
      <c r="E2" s="63"/>
      <c r="F2" s="8"/>
      <c r="G2" s="8"/>
      <c r="H2" s="8"/>
      <c r="I2" s="8"/>
      <c r="J2" s="8"/>
      <c r="K2" s="8"/>
      <c r="L2" s="8"/>
      <c r="M2" s="8"/>
      <c r="N2" s="8"/>
    </row>
    <row r="3" spans="1:14" x14ac:dyDescent="0.25">
      <c r="A3" s="8"/>
      <c r="B3" s="8"/>
      <c r="C3" s="63"/>
      <c r="D3" s="63"/>
      <c r="E3" s="63"/>
      <c r="F3" s="8"/>
      <c r="G3" s="8"/>
      <c r="H3" s="8"/>
      <c r="I3" s="8"/>
      <c r="J3" s="8"/>
      <c r="K3" s="8"/>
      <c r="L3" s="8"/>
      <c r="M3" s="8"/>
      <c r="N3" s="8"/>
    </row>
    <row r="4" spans="1:14" x14ac:dyDescent="0.25">
      <c r="A4" s="8"/>
      <c r="B4" s="8"/>
      <c r="C4" s="63"/>
      <c r="D4" s="63"/>
      <c r="E4" s="63"/>
      <c r="F4" s="8"/>
      <c r="G4" s="8"/>
      <c r="H4" s="8"/>
      <c r="I4" s="8"/>
      <c r="J4" s="8"/>
      <c r="K4" s="8"/>
      <c r="L4" s="8"/>
      <c r="M4" s="8"/>
      <c r="N4" s="8"/>
    </row>
    <row r="5" spans="1:14" x14ac:dyDescent="0.25">
      <c r="A5" s="8"/>
      <c r="B5" s="8"/>
      <c r="C5" s="8"/>
      <c r="D5" s="8"/>
      <c r="E5" s="8"/>
      <c r="F5" s="8"/>
      <c r="G5" s="8"/>
      <c r="H5" s="8"/>
      <c r="I5" s="8"/>
      <c r="J5" s="8"/>
      <c r="K5" s="8"/>
      <c r="L5" s="8"/>
      <c r="M5" s="8"/>
      <c r="N5" s="8"/>
    </row>
    <row r="6" spans="1:14" x14ac:dyDescent="0.25">
      <c r="A6" s="8"/>
      <c r="B6" s="8"/>
      <c r="C6" s="63"/>
      <c r="D6" s="63"/>
      <c r="E6" s="63"/>
      <c r="F6" s="8"/>
      <c r="G6" s="8"/>
      <c r="H6" s="8"/>
      <c r="I6" s="8"/>
      <c r="J6" s="8"/>
      <c r="K6" s="8"/>
      <c r="L6" s="8"/>
      <c r="M6" s="8"/>
      <c r="N6" s="8"/>
    </row>
    <row r="7" spans="1:14" x14ac:dyDescent="0.25">
      <c r="A7" s="8"/>
      <c r="B7" s="5"/>
      <c r="C7" s="161" t="s">
        <v>248</v>
      </c>
      <c r="D7" s="161" t="s">
        <v>249</v>
      </c>
      <c r="E7" s="161" t="s">
        <v>250</v>
      </c>
      <c r="F7" s="8"/>
      <c r="G7" s="8"/>
      <c r="H7" s="8"/>
      <c r="I7" s="8"/>
      <c r="J7" s="8"/>
      <c r="K7" s="8"/>
      <c r="L7" s="8"/>
      <c r="M7" s="8"/>
      <c r="N7" s="8"/>
    </row>
    <row r="8" spans="1:14" x14ac:dyDescent="0.25">
      <c r="A8" s="8"/>
      <c r="B8" s="5" t="s">
        <v>69</v>
      </c>
      <c r="C8" s="154">
        <v>1.2048192771084338</v>
      </c>
      <c r="D8" s="154">
        <v>10.843373493975902</v>
      </c>
      <c r="E8" s="154">
        <v>87.951807228915655</v>
      </c>
      <c r="F8" s="8"/>
      <c r="G8" s="8"/>
      <c r="H8" s="8"/>
      <c r="I8" s="8"/>
      <c r="J8" s="8"/>
      <c r="K8" s="8"/>
      <c r="L8" s="8"/>
      <c r="M8" s="8"/>
      <c r="N8" s="8"/>
    </row>
    <row r="9" spans="1:14" x14ac:dyDescent="0.25">
      <c r="A9" s="8"/>
      <c r="B9" s="5" t="s">
        <v>15</v>
      </c>
      <c r="C9" s="154">
        <v>2.6706231454005933</v>
      </c>
      <c r="D9" s="154">
        <v>13.649851632047477</v>
      </c>
      <c r="E9" s="154">
        <v>83.679525222551931</v>
      </c>
      <c r="F9" s="8"/>
      <c r="G9" s="8"/>
      <c r="H9" s="8"/>
      <c r="I9" s="8"/>
      <c r="J9" s="8"/>
      <c r="K9" s="8"/>
      <c r="L9" s="8"/>
      <c r="M9" s="8"/>
      <c r="N9" s="8"/>
    </row>
    <row r="10" spans="1:14" x14ac:dyDescent="0.25">
      <c r="A10" s="8"/>
      <c r="B10" s="5" t="s">
        <v>16</v>
      </c>
      <c r="C10" s="154">
        <v>2.1671826625386994</v>
      </c>
      <c r="D10" s="154">
        <v>15.170278637770899</v>
      </c>
      <c r="E10" s="154">
        <v>82.662538699690401</v>
      </c>
      <c r="F10" s="8"/>
      <c r="G10" s="8"/>
      <c r="H10" s="8"/>
      <c r="I10" s="8"/>
      <c r="J10" s="8"/>
      <c r="K10" s="8"/>
      <c r="L10" s="8"/>
      <c r="M10" s="8"/>
      <c r="N10" s="8"/>
    </row>
    <row r="11" spans="1:14" x14ac:dyDescent="0.25">
      <c r="A11" s="8"/>
      <c r="B11" s="5" t="s">
        <v>251</v>
      </c>
      <c r="C11" s="154">
        <v>1.4285714285714284</v>
      </c>
      <c r="D11" s="154">
        <v>17.142857142857142</v>
      </c>
      <c r="E11" s="154">
        <v>81.428571428571431</v>
      </c>
      <c r="F11" s="8"/>
      <c r="G11" s="8"/>
      <c r="H11" s="8"/>
      <c r="I11" s="8"/>
      <c r="J11" s="8"/>
      <c r="K11" s="8"/>
      <c r="L11" s="8"/>
      <c r="M11" s="8"/>
      <c r="N11" s="8"/>
    </row>
    <row r="12" spans="1:14" x14ac:dyDescent="0.25">
      <c r="A12" s="8"/>
      <c r="B12" s="5" t="s">
        <v>18</v>
      </c>
      <c r="C12" s="154">
        <v>1.6260162601626018</v>
      </c>
      <c r="D12" s="154">
        <v>17.615176151761517</v>
      </c>
      <c r="E12" s="154">
        <v>80.758807588075882</v>
      </c>
      <c r="F12" s="8"/>
      <c r="G12" s="8"/>
      <c r="H12" s="8"/>
      <c r="I12" s="8"/>
      <c r="J12" s="8"/>
      <c r="K12" s="8"/>
      <c r="L12" s="8"/>
      <c r="M12" s="8"/>
      <c r="N12" s="8"/>
    </row>
    <row r="13" spans="1:14" x14ac:dyDescent="0.25">
      <c r="A13" s="8"/>
      <c r="B13" s="5" t="s">
        <v>79</v>
      </c>
      <c r="C13" s="154">
        <v>4.6153846153846159</v>
      </c>
      <c r="D13" s="154">
        <v>15.384615384615385</v>
      </c>
      <c r="E13" s="154">
        <v>80</v>
      </c>
      <c r="F13" s="8"/>
      <c r="G13" s="8"/>
      <c r="H13" s="8"/>
      <c r="I13" s="8"/>
      <c r="J13" s="8"/>
      <c r="K13" s="8"/>
      <c r="L13" s="8"/>
      <c r="M13" s="8"/>
      <c r="N13" s="8"/>
    </row>
    <row r="14" spans="1:14" x14ac:dyDescent="0.25">
      <c r="A14" s="8"/>
      <c r="B14" s="5" t="s">
        <v>75</v>
      </c>
      <c r="C14" s="154">
        <v>1.8018018018018018</v>
      </c>
      <c r="D14" s="154">
        <v>18.918918918918919</v>
      </c>
      <c r="E14" s="154">
        <v>79.27927927927928</v>
      </c>
      <c r="F14" s="8"/>
      <c r="G14" s="8"/>
      <c r="H14" s="8"/>
      <c r="I14" s="8"/>
      <c r="J14" s="8"/>
      <c r="K14" s="8"/>
      <c r="L14" s="8"/>
      <c r="M14" s="8"/>
      <c r="N14" s="8"/>
    </row>
    <row r="15" spans="1:14" x14ac:dyDescent="0.25">
      <c r="A15" s="8"/>
      <c r="B15" s="5" t="s">
        <v>30</v>
      </c>
      <c r="C15" s="154">
        <v>4.3256997455470731</v>
      </c>
      <c r="D15" s="154">
        <v>19.083969465648853</v>
      </c>
      <c r="E15" s="154">
        <v>76.590330788804067</v>
      </c>
      <c r="F15" s="8"/>
      <c r="G15" s="8"/>
      <c r="H15" s="8"/>
      <c r="I15" s="8"/>
      <c r="J15" s="8"/>
      <c r="K15" s="8"/>
      <c r="L15" s="8"/>
      <c r="M15" s="8"/>
      <c r="N15" s="8"/>
    </row>
    <row r="16" spans="1:14" x14ac:dyDescent="0.25">
      <c r="A16" s="8"/>
      <c r="B16" s="5" t="s">
        <v>14</v>
      </c>
      <c r="C16" s="154">
        <v>2.112676056338028</v>
      </c>
      <c r="D16" s="154">
        <v>23.943661971830984</v>
      </c>
      <c r="E16" s="154">
        <v>73.943661971830991</v>
      </c>
      <c r="F16" s="8"/>
      <c r="G16" s="8"/>
      <c r="H16" s="8"/>
      <c r="I16" s="8"/>
      <c r="J16" s="8"/>
      <c r="K16" s="8"/>
      <c r="L16" s="8"/>
      <c r="M16" s="8"/>
      <c r="N16" s="8"/>
    </row>
    <row r="17" spans="1:14" x14ac:dyDescent="0.25">
      <c r="A17" s="8"/>
      <c r="B17" s="5" t="s">
        <v>4</v>
      </c>
      <c r="C17" s="154">
        <v>3.8338658146964857</v>
      </c>
      <c r="D17" s="154">
        <v>22.683706070287542</v>
      </c>
      <c r="E17" s="154">
        <v>73.482428115015978</v>
      </c>
      <c r="F17" s="8"/>
      <c r="G17" s="8"/>
      <c r="H17" s="8"/>
      <c r="I17" s="8"/>
      <c r="J17" s="8"/>
      <c r="K17" s="8"/>
      <c r="L17" s="8"/>
      <c r="M17" s="8"/>
      <c r="N17" s="8"/>
    </row>
    <row r="18" spans="1:14" x14ac:dyDescent="0.25">
      <c r="A18" s="8"/>
      <c r="B18" s="5" t="s">
        <v>31</v>
      </c>
      <c r="C18" s="154">
        <v>3.8869257950530036</v>
      </c>
      <c r="D18" s="154">
        <v>23.674911660777383</v>
      </c>
      <c r="E18" s="154">
        <v>72.438162544169614</v>
      </c>
      <c r="F18" s="8"/>
      <c r="G18" s="8"/>
      <c r="H18" s="8"/>
      <c r="I18" s="8"/>
      <c r="J18" s="8"/>
      <c r="K18" s="8"/>
      <c r="L18" s="8"/>
      <c r="M18" s="8"/>
      <c r="N18" s="8"/>
    </row>
    <row r="19" spans="1:14" x14ac:dyDescent="0.25">
      <c r="A19" s="8"/>
      <c r="B19" s="5" t="s">
        <v>9</v>
      </c>
      <c r="C19" s="154">
        <v>2.8409090909090908</v>
      </c>
      <c r="D19" s="154">
        <v>25.568181818181817</v>
      </c>
      <c r="E19" s="154">
        <v>71.590909090909093</v>
      </c>
      <c r="F19" s="8"/>
      <c r="G19" s="8"/>
      <c r="H19" s="8"/>
      <c r="I19" s="8"/>
      <c r="J19" s="8"/>
      <c r="K19" s="8"/>
      <c r="L19" s="8"/>
      <c r="M19" s="8"/>
      <c r="N19" s="8"/>
    </row>
    <row r="20" spans="1:14" x14ac:dyDescent="0.25">
      <c r="A20" s="8"/>
      <c r="B20" s="5" t="s">
        <v>21</v>
      </c>
      <c r="C20" s="154">
        <v>7.3756432246998278</v>
      </c>
      <c r="D20" s="154">
        <v>21.783876500857634</v>
      </c>
      <c r="E20" s="154">
        <v>70.840480274442541</v>
      </c>
      <c r="F20" s="8"/>
      <c r="G20" s="8"/>
      <c r="H20" s="8"/>
      <c r="I20" s="8"/>
      <c r="J20" s="8"/>
      <c r="K20" s="8"/>
      <c r="L20" s="8"/>
      <c r="M20" s="8"/>
      <c r="N20" s="8"/>
    </row>
    <row r="21" spans="1:14" x14ac:dyDescent="0.25">
      <c r="A21" s="8"/>
      <c r="B21" s="5" t="s">
        <v>2</v>
      </c>
      <c r="C21" s="154">
        <v>2.4390243902439024</v>
      </c>
      <c r="D21" s="154">
        <v>27.804878048780491</v>
      </c>
      <c r="E21" s="154">
        <v>69.756097560975604</v>
      </c>
      <c r="F21" s="8"/>
      <c r="G21" s="8"/>
      <c r="H21" s="8"/>
      <c r="I21" s="8"/>
      <c r="J21" s="8"/>
      <c r="K21" s="8"/>
      <c r="L21" s="8"/>
      <c r="M21" s="8"/>
      <c r="N21" s="8"/>
    </row>
    <row r="22" spans="1:14" x14ac:dyDescent="0.25">
      <c r="A22" s="8"/>
      <c r="B22" s="5" t="s">
        <v>0</v>
      </c>
      <c r="C22" s="154">
        <v>7.5245365321701199</v>
      </c>
      <c r="D22" s="154">
        <v>23.991275899672843</v>
      </c>
      <c r="E22" s="154">
        <v>68.484187568157026</v>
      </c>
      <c r="F22" s="8"/>
      <c r="G22" s="8"/>
      <c r="H22" s="8"/>
      <c r="I22" s="8"/>
      <c r="J22" s="8"/>
      <c r="K22" s="8"/>
      <c r="L22" s="8"/>
      <c r="M22" s="8"/>
      <c r="N22" s="8"/>
    </row>
    <row r="23" spans="1:14" x14ac:dyDescent="0.25">
      <c r="A23" s="8"/>
      <c r="B23" s="5" t="s">
        <v>26</v>
      </c>
      <c r="C23" s="154">
        <v>2.5295109612141653</v>
      </c>
      <c r="D23" s="154">
        <v>29.679595278246207</v>
      </c>
      <c r="E23" s="154">
        <v>67.790893760539632</v>
      </c>
      <c r="F23" s="8"/>
      <c r="G23" s="8"/>
      <c r="H23" s="8"/>
      <c r="I23" s="8"/>
      <c r="J23" s="8"/>
      <c r="K23" s="8"/>
      <c r="L23" s="8"/>
      <c r="M23" s="8"/>
      <c r="N23" s="8"/>
    </row>
    <row r="24" spans="1:14" x14ac:dyDescent="0.25">
      <c r="A24" s="8"/>
      <c r="B24" s="5" t="s">
        <v>22</v>
      </c>
      <c r="C24" s="154">
        <v>7.2555205047318623</v>
      </c>
      <c r="D24" s="154">
        <v>26.813880126182966</v>
      </c>
      <c r="E24" s="154">
        <v>65.930599369085172</v>
      </c>
      <c r="F24" s="8"/>
      <c r="G24" s="8"/>
      <c r="H24" s="8"/>
      <c r="I24" s="8"/>
      <c r="J24" s="8"/>
      <c r="K24" s="8"/>
      <c r="L24" s="8"/>
      <c r="M24" s="8"/>
      <c r="N24" s="8"/>
    </row>
    <row r="25" spans="1:14" x14ac:dyDescent="0.25">
      <c r="A25" s="8"/>
      <c r="B25" s="5" t="s">
        <v>20</v>
      </c>
      <c r="C25" s="154">
        <v>4.6511627906976747</v>
      </c>
      <c r="D25" s="154">
        <v>30.813953488372093</v>
      </c>
      <c r="E25" s="154">
        <v>64.534883720930239</v>
      </c>
      <c r="F25" s="8"/>
      <c r="G25" s="8"/>
      <c r="H25" s="8"/>
      <c r="I25" s="8"/>
      <c r="J25" s="8"/>
      <c r="K25" s="8"/>
      <c r="L25" s="8"/>
      <c r="M25" s="8"/>
      <c r="N25" s="8"/>
    </row>
    <row r="26" spans="1:14" x14ac:dyDescent="0.25">
      <c r="A26" s="8"/>
      <c r="B26" s="5" t="s">
        <v>12</v>
      </c>
      <c r="C26" s="154">
        <v>5.9999999999999991</v>
      </c>
      <c r="D26" s="154">
        <v>31.25</v>
      </c>
      <c r="E26" s="154">
        <v>62.749999999999993</v>
      </c>
      <c r="F26" s="8"/>
      <c r="G26" s="8"/>
      <c r="H26" s="8"/>
      <c r="I26" s="8"/>
      <c r="J26" s="8"/>
      <c r="K26" s="8"/>
      <c r="L26" s="8"/>
      <c r="M26" s="8"/>
      <c r="N26" s="8"/>
    </row>
    <row r="27" spans="1:14" x14ac:dyDescent="0.25">
      <c r="A27" s="8"/>
      <c r="B27" s="5" t="s">
        <v>7</v>
      </c>
      <c r="C27" s="154">
        <v>6.666666666666667</v>
      </c>
      <c r="D27" s="154">
        <v>32.820512820512818</v>
      </c>
      <c r="E27" s="154">
        <v>60.512820512820511</v>
      </c>
      <c r="F27" s="8"/>
      <c r="G27" s="8"/>
      <c r="H27" s="8"/>
      <c r="I27" s="8"/>
      <c r="J27" s="8"/>
      <c r="K27" s="8"/>
      <c r="L27" s="8"/>
      <c r="M27" s="8"/>
      <c r="N27" s="8"/>
    </row>
    <row r="28" spans="1:14" x14ac:dyDescent="0.25">
      <c r="A28" s="8"/>
      <c r="B28" s="5" t="s">
        <v>19</v>
      </c>
      <c r="C28" s="154">
        <v>5.8947368421052628</v>
      </c>
      <c r="D28" s="154">
        <v>37.894736842105267</v>
      </c>
      <c r="E28" s="154">
        <v>56.21052631578948</v>
      </c>
      <c r="F28" s="8"/>
      <c r="G28" s="8"/>
      <c r="H28" s="8"/>
      <c r="I28" s="8"/>
      <c r="J28" s="8"/>
      <c r="K28" s="8"/>
      <c r="L28" s="8"/>
      <c r="M28" s="8"/>
      <c r="N28" s="8"/>
    </row>
    <row r="29" spans="1:14" x14ac:dyDescent="0.25">
      <c r="A29" s="8"/>
      <c r="B29" s="5" t="s">
        <v>13</v>
      </c>
      <c r="C29" s="154">
        <v>13.075060532687651</v>
      </c>
      <c r="D29" s="154">
        <v>30.750605326876514</v>
      </c>
      <c r="E29" s="154">
        <v>56.174334140435832</v>
      </c>
      <c r="F29" s="8"/>
      <c r="G29" s="8"/>
      <c r="H29" s="8"/>
      <c r="I29" s="8"/>
      <c r="J29" s="8"/>
      <c r="K29" s="8"/>
      <c r="L29" s="8"/>
      <c r="M29" s="8"/>
      <c r="N29" s="8"/>
    </row>
    <row r="30" spans="1:14" x14ac:dyDescent="0.25">
      <c r="A30" s="8"/>
      <c r="B30" s="5" t="s">
        <v>44</v>
      </c>
      <c r="C30" s="154">
        <v>10.989010989010989</v>
      </c>
      <c r="D30" s="154">
        <v>32.967032967032964</v>
      </c>
      <c r="E30" s="154">
        <v>56.043956043956044</v>
      </c>
      <c r="F30" s="8"/>
      <c r="G30" s="8"/>
      <c r="H30" s="8"/>
      <c r="I30" s="8"/>
      <c r="J30" s="8"/>
      <c r="K30" s="8"/>
      <c r="L30" s="8"/>
      <c r="M30" s="8"/>
      <c r="N30" s="8"/>
    </row>
    <row r="31" spans="1:14" x14ac:dyDescent="0.25">
      <c r="A31" s="8"/>
      <c r="B31" s="5" t="s">
        <v>252</v>
      </c>
      <c r="C31" s="154">
        <v>19.31818181818182</v>
      </c>
      <c r="D31" s="154">
        <v>25</v>
      </c>
      <c r="E31" s="154">
        <v>55.68181818181818</v>
      </c>
      <c r="F31" s="8"/>
      <c r="G31" s="8"/>
      <c r="H31" s="8"/>
      <c r="I31" s="8"/>
      <c r="J31" s="8"/>
      <c r="K31" s="8"/>
      <c r="L31" s="8"/>
      <c r="M31" s="8"/>
      <c r="N31" s="8"/>
    </row>
    <row r="32" spans="1:14" x14ac:dyDescent="0.25">
      <c r="A32" s="8"/>
      <c r="B32" s="5" t="s">
        <v>253</v>
      </c>
      <c r="C32" s="154">
        <v>5.9523809523809517</v>
      </c>
      <c r="D32" s="154">
        <v>39.285714285714285</v>
      </c>
      <c r="E32" s="154">
        <v>54.761904761904766</v>
      </c>
      <c r="F32" s="8"/>
      <c r="G32" s="8"/>
      <c r="H32" s="8"/>
      <c r="I32" s="8"/>
      <c r="J32" s="8"/>
      <c r="K32" s="8"/>
      <c r="L32" s="8"/>
      <c r="M32" s="8"/>
      <c r="N32" s="8"/>
    </row>
    <row r="33" spans="1:14" x14ac:dyDescent="0.25">
      <c r="A33" s="8"/>
      <c r="B33" s="5" t="s">
        <v>23</v>
      </c>
      <c r="C33" s="154">
        <v>15.248065543923531</v>
      </c>
      <c r="D33" s="154">
        <v>35.68502503413746</v>
      </c>
      <c r="E33" s="154">
        <v>49.066909421939009</v>
      </c>
      <c r="F33" s="8"/>
      <c r="G33" s="8"/>
      <c r="H33" s="8"/>
      <c r="I33" s="8"/>
      <c r="J33" s="8"/>
      <c r="K33" s="8"/>
      <c r="L33" s="8"/>
      <c r="M33" s="8"/>
      <c r="N33" s="8"/>
    </row>
    <row r="34" spans="1:14" x14ac:dyDescent="0.25">
      <c r="A34" s="8"/>
      <c r="B34" s="5" t="s">
        <v>5</v>
      </c>
      <c r="C34" s="154">
        <v>10.25</v>
      </c>
      <c r="D34" s="154">
        <v>41</v>
      </c>
      <c r="E34" s="154">
        <v>48.75</v>
      </c>
      <c r="F34" s="8"/>
      <c r="G34" s="8"/>
      <c r="H34" s="8"/>
      <c r="I34" s="8"/>
      <c r="J34" s="8"/>
      <c r="K34" s="8"/>
      <c r="L34" s="8"/>
      <c r="M34" s="8"/>
      <c r="N34" s="8"/>
    </row>
    <row r="35" spans="1:14" x14ac:dyDescent="0.25">
      <c r="A35" s="8"/>
      <c r="B35" s="5" t="s">
        <v>205</v>
      </c>
      <c r="C35" s="154">
        <v>10.16949152542373</v>
      </c>
      <c r="D35" s="154">
        <v>45.762711864406782</v>
      </c>
      <c r="E35" s="154">
        <v>44.067796610169495</v>
      </c>
      <c r="F35" s="8"/>
      <c r="G35" s="8"/>
      <c r="H35" s="8"/>
      <c r="I35" s="8"/>
      <c r="J35" s="8"/>
      <c r="K35" s="8"/>
      <c r="L35" s="8"/>
      <c r="M35" s="8"/>
      <c r="N35" s="8"/>
    </row>
    <row r="36" spans="1:14" x14ac:dyDescent="0.25">
      <c r="A36" s="8"/>
      <c r="B36" s="5" t="s">
        <v>68</v>
      </c>
      <c r="C36" s="154">
        <v>7.4839486518431668</v>
      </c>
      <c r="D36" s="154">
        <v>27.761493052412572</v>
      </c>
      <c r="E36" s="154">
        <v>64.754558295744275</v>
      </c>
      <c r="F36" s="8"/>
      <c r="G36" s="8"/>
      <c r="H36" s="8"/>
      <c r="I36" s="8"/>
      <c r="J36" s="8"/>
      <c r="K36" s="8"/>
      <c r="L36" s="8"/>
      <c r="M36" s="8"/>
      <c r="N36" s="8"/>
    </row>
    <row r="37" spans="1:14" x14ac:dyDescent="0.25">
      <c r="A37" s="8"/>
      <c r="B37" s="5" t="s">
        <v>254</v>
      </c>
      <c r="C37" s="154">
        <v>19.718205593484534</v>
      </c>
      <c r="D37" s="154">
        <v>57.477661121823878</v>
      </c>
      <c r="E37" s="154">
        <v>22.804133284691591</v>
      </c>
      <c r="F37" s="8"/>
      <c r="G37" s="8"/>
      <c r="H37" s="8"/>
      <c r="I37" s="8"/>
      <c r="J37" s="8"/>
      <c r="K37" s="8"/>
      <c r="L37" s="8"/>
      <c r="M37" s="8"/>
      <c r="N37" s="8"/>
    </row>
    <row r="38" spans="1:14" x14ac:dyDescent="0.25">
      <c r="A38" s="8"/>
      <c r="B38" s="8"/>
      <c r="C38" s="63"/>
      <c r="D38" s="63"/>
      <c r="E38" s="63"/>
      <c r="F38" s="8"/>
      <c r="G38" s="8"/>
      <c r="H38" s="8"/>
      <c r="I38" s="8"/>
      <c r="J38" s="8"/>
      <c r="K38" s="8"/>
      <c r="L38" s="8"/>
      <c r="M38" s="8"/>
      <c r="N38" s="8"/>
    </row>
    <row r="39" spans="1:14" x14ac:dyDescent="0.25">
      <c r="A39" s="8"/>
      <c r="B39" s="8"/>
      <c r="C39" s="63"/>
      <c r="D39" s="63"/>
      <c r="E39" s="63"/>
      <c r="F39" s="8"/>
      <c r="G39" s="8"/>
      <c r="H39" s="8"/>
      <c r="I39" s="8"/>
      <c r="J39" s="8"/>
      <c r="K39" s="8"/>
      <c r="L39" s="8"/>
      <c r="M39" s="8"/>
      <c r="N39" s="8"/>
    </row>
    <row r="40" spans="1:14" x14ac:dyDescent="0.25">
      <c r="A40" s="8"/>
      <c r="B40" s="8"/>
      <c r="C40" s="63"/>
      <c r="D40" s="63"/>
      <c r="E40" s="63"/>
      <c r="F40" s="8"/>
      <c r="G40" s="8"/>
      <c r="H40" s="8"/>
      <c r="I40" s="8"/>
      <c r="J40" s="8"/>
      <c r="K40" s="8"/>
      <c r="L40" s="8"/>
      <c r="M40" s="8"/>
      <c r="N40" s="8"/>
    </row>
    <row r="41" spans="1:14" x14ac:dyDescent="0.25">
      <c r="B41" s="8"/>
      <c r="C41" s="63"/>
      <c r="D41" s="63"/>
      <c r="E41" s="63"/>
      <c r="F41" s="8"/>
      <c r="G41" s="8"/>
      <c r="H41" s="8"/>
      <c r="I41" s="8"/>
      <c r="J41" s="8"/>
      <c r="K41" s="8"/>
      <c r="L41" s="8"/>
      <c r="M41" s="8"/>
      <c r="N41" s="8"/>
    </row>
    <row r="42" spans="1:14" x14ac:dyDescent="0.25">
      <c r="A42" s="8" t="s">
        <v>255</v>
      </c>
      <c r="B42" s="8"/>
      <c r="C42" s="63"/>
      <c r="D42" s="63"/>
      <c r="E42" s="63"/>
      <c r="F42" s="8"/>
      <c r="G42" s="8"/>
      <c r="H42" s="8"/>
      <c r="I42" s="8"/>
      <c r="J42" s="8"/>
      <c r="K42" s="8"/>
      <c r="L42" s="8"/>
      <c r="M42" s="8"/>
      <c r="N42" s="8"/>
    </row>
    <row r="43" spans="1:14" x14ac:dyDescent="0.25">
      <c r="A43" t="s">
        <v>220</v>
      </c>
    </row>
    <row r="44" spans="1:14" x14ac:dyDescent="0.25">
      <c r="A44" t="s">
        <v>256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53</vt:i4>
      </vt:variant>
      <vt:variant>
        <vt:lpstr>Namngivna områden</vt:lpstr>
      </vt:variant>
      <vt:variant>
        <vt:i4>4</vt:i4>
      </vt:variant>
    </vt:vector>
  </HeadingPairs>
  <TitlesOfParts>
    <vt:vector size="57" baseType="lpstr">
      <vt:lpstr>Innehåll</vt:lpstr>
      <vt:lpstr>T1</vt:lpstr>
      <vt:lpstr>T2</vt:lpstr>
      <vt:lpstr>F1</vt:lpstr>
      <vt:lpstr>F2</vt:lpstr>
      <vt:lpstr>F3</vt:lpstr>
      <vt:lpstr>F4</vt:lpstr>
      <vt:lpstr>F5</vt:lpstr>
      <vt:lpstr>F6</vt:lpstr>
      <vt:lpstr>F7</vt:lpstr>
      <vt:lpstr>F8-9</vt:lpstr>
      <vt:lpstr>F10-11</vt:lpstr>
      <vt:lpstr>F12</vt:lpstr>
      <vt:lpstr>F13-14</vt:lpstr>
      <vt:lpstr>F15-16</vt:lpstr>
      <vt:lpstr>F17-18</vt:lpstr>
      <vt:lpstr>F19-20</vt:lpstr>
      <vt:lpstr>F21-22</vt:lpstr>
      <vt:lpstr>F23-24</vt:lpstr>
      <vt:lpstr>F25-26</vt:lpstr>
      <vt:lpstr>F27-28</vt:lpstr>
      <vt:lpstr>F29-30</vt:lpstr>
      <vt:lpstr>F31-32</vt:lpstr>
      <vt:lpstr>F33-34</vt:lpstr>
      <vt:lpstr>F35-36</vt:lpstr>
      <vt:lpstr>F37-38</vt:lpstr>
      <vt:lpstr>F39-40</vt:lpstr>
      <vt:lpstr>F41-42</vt:lpstr>
      <vt:lpstr>F43-44</vt:lpstr>
      <vt:lpstr>F45</vt:lpstr>
      <vt:lpstr>F46-47</vt:lpstr>
      <vt:lpstr>F48-49</vt:lpstr>
      <vt:lpstr>F50-51</vt:lpstr>
      <vt:lpstr>F52</vt:lpstr>
      <vt:lpstr>F53-54</vt:lpstr>
      <vt:lpstr>F55-56</vt:lpstr>
      <vt:lpstr>F57-58</vt:lpstr>
      <vt:lpstr>F59-60</vt:lpstr>
      <vt:lpstr>F61-62</vt:lpstr>
      <vt:lpstr>F63-64</vt:lpstr>
      <vt:lpstr>T3</vt:lpstr>
      <vt:lpstr>T4</vt:lpstr>
      <vt:lpstr>T5</vt:lpstr>
      <vt:lpstr>T6</vt:lpstr>
      <vt:lpstr>T7</vt:lpstr>
      <vt:lpstr>T8</vt:lpstr>
      <vt:lpstr>T9</vt:lpstr>
      <vt:lpstr>HTS1</vt:lpstr>
      <vt:lpstr>HTS2</vt:lpstr>
      <vt:lpstr>HTS3</vt:lpstr>
      <vt:lpstr>HTS4</vt:lpstr>
      <vt:lpstr>HTS5</vt:lpstr>
      <vt:lpstr>HTS6</vt:lpstr>
      <vt:lpstr>'T1'!OLE_LINK1</vt:lpstr>
      <vt:lpstr>Innehåll!OLE_LINK2</vt:lpstr>
      <vt:lpstr>'T3'!OLE_LINK5</vt:lpstr>
      <vt:lpstr>Innehåll!OLE_LINK6</vt:lpstr>
    </vt:vector>
  </TitlesOfParts>
  <Company>Statskontoret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Junkka</dc:creator>
  <cp:lastModifiedBy>Anna Sundin</cp:lastModifiedBy>
  <dcterms:created xsi:type="dcterms:W3CDTF">2014-04-17T14:32:59Z</dcterms:created>
  <dcterms:modified xsi:type="dcterms:W3CDTF">2015-04-29T07:06:08Z</dcterms:modified>
</cp:coreProperties>
</file>