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3 Projekt\01 Pågående projekt\Officiell statistik Kulturmiljö 2019-2020\04 Slutproduktion och kommunikation\"/>
    </mc:Choice>
  </mc:AlternateContent>
  <xr:revisionPtr revIDLastSave="0" documentId="8_{D7AE67A9-C94E-415C-AA6B-99EECD63EFFC}" xr6:coauthVersionLast="44" xr6:coauthVersionMax="44" xr10:uidLastSave="{00000000-0000-0000-0000-000000000000}"/>
  <bookViews>
    <workbookView xWindow="-103" yWindow="-103" windowWidth="22149" windowHeight="11949" xr2:uid="{4C184504-96DD-4B2C-BAD3-0D1523C05DAE}"/>
  </bookViews>
  <sheets>
    <sheet name="Innehåll" sheetId="9" r:id="rId1"/>
    <sheet name="Tabell 1" sheetId="1" r:id="rId2"/>
    <sheet name="Tabell 2" sheetId="2" r:id="rId3"/>
    <sheet name="Tabell 3" sheetId="3" r:id="rId4"/>
    <sheet name="Tabell 4" sheetId="4" r:id="rId5"/>
    <sheet name="Tabell 5" sheetId="5" r:id="rId6"/>
    <sheet name="Tabell 6" sheetId="7" r:id="rId7"/>
    <sheet name="Tabell 7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7" l="1"/>
  <c r="E27" i="7"/>
  <c r="G27" i="7" s="1"/>
  <c r="C27" i="7"/>
  <c r="B27" i="7"/>
  <c r="D27" i="7" s="1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</calcChain>
</file>

<file path=xl/sharedStrings.xml><?xml version="1.0" encoding="utf-8"?>
<sst xmlns="http://schemas.openxmlformats.org/spreadsheetml/2006/main" count="165" uniqueCount="104">
  <si>
    <t>Table 1. Listed buildings and state-owned listed buildings, until and including 2018.</t>
  </si>
  <si>
    <t>Beslutsår</t>
  </si>
  <si>
    <t>Byggnadsminnen</t>
  </si>
  <si>
    <t>Statliga byggnadsminnen*</t>
  </si>
  <si>
    <t>Totalt</t>
  </si>
  <si>
    <t>–1969</t>
  </si>
  <si>
    <t>1970–1979</t>
  </si>
  <si>
    <t>1980–1989</t>
  </si>
  <si>
    <t>1990–1999</t>
  </si>
  <si>
    <t>2000–2009</t>
  </si>
  <si>
    <t>Källa: Bebyggelseregistret, Riksantikvarieämbetet</t>
  </si>
  <si>
    <t>*Statliga byggnadsminnen som sålts och övergått till att vara byggnadsminnen ingår här som byggnadsminnen.</t>
  </si>
  <si>
    <t>Table 2. Number of revoked listed buildings and state-owned listed buildings, until and including 2018.</t>
  </si>
  <si>
    <t>Hävningsår</t>
  </si>
  <si>
    <t>Statliga byggnadsminnen</t>
  </si>
  <si>
    <t>1**</t>
  </si>
  <si>
    <t>27*</t>
  </si>
  <si>
    <t>*Här ingår 12 byggnadsminnen som tidigare varit statliga byggnadsminnen. Ett statligt byggnadsminne som säljs övergår automatiskt till att vara byggnadsminne.</t>
  </si>
  <si>
    <t>**År 2014 hävdes skyddet för det statliga byggnadsminnet Hallwylska palatset då det övergick till en stiftelse., 2016 fattades ett nytt beslut och byggnaden blev istället ett byggnadsminne.</t>
  </si>
  <si>
    <t>År</t>
  </si>
  <si>
    <t>Fornlämningar</t>
  </si>
  <si>
    <t>Övrig kulturhistorisk lämning</t>
  </si>
  <si>
    <t>Källa: Kulturmiljöregistret, Riksantikvarieämbetet</t>
  </si>
  <si>
    <t>Kategori*</t>
  </si>
  <si>
    <t>Kult, offer och folktro</t>
  </si>
  <si>
    <t>Jakt och fångst</t>
  </si>
  <si>
    <t>Befästningsanläggningar</t>
  </si>
  <si>
    <t>Ristningar hällmålningar och monument</t>
  </si>
  <si>
    <t>Kommunikations-/maritima lämningar</t>
  </si>
  <si>
    <t>Metallframställning och bergsbruk</t>
  </si>
  <si>
    <t>Agrara lämningar</t>
  </si>
  <si>
    <t>Övriga lämningstyper</t>
  </si>
  <si>
    <t>Industriell verksamhet och skogsbruk</t>
  </si>
  <si>
    <t>Bebyggelselämningar</t>
  </si>
  <si>
    <t>Boplatser och visten</t>
  </si>
  <si>
    <t>Gravar</t>
  </si>
  <si>
    <t>Län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</si>
  <si>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</si>
  <si>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</si>
  <si>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</si>
  <si>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</si>
  <si>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</si>
  <si>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</si>
  <si>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</si>
  <si>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</si>
  <si>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</si>
  <si>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</si>
  <si>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</si>
  <si>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</si>
  <si>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</si>
  <si>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</si>
  <si>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</si>
  <si>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</si>
  <si>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</si>
  <si>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</si>
  <si>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</si>
  <si>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</si>
  <si>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</si>
  <si>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 xml:space="preserve">Nytillkomna objekt, antal </t>
  </si>
  <si>
    <t>Borttagna objekt, antal</t>
  </si>
  <si>
    <t>Summa</t>
  </si>
  <si>
    <t>Källa: Kulturmiljöregistret, Riksantikvarieämbetet.</t>
  </si>
  <si>
    <t>Övriga kulturhistoriska lämningar</t>
  </si>
  <si>
    <t>Antal nytillkomna</t>
  </si>
  <si>
    <t>Fornlämning</t>
  </si>
  <si>
    <t>Antal borttagna</t>
  </si>
  <si>
    <t>**</t>
  </si>
  <si>
    <t>*År då ärendet registrerades.</t>
  </si>
  <si>
    <t>**Uppgift saknas.</t>
  </si>
  <si>
    <t>Tabell 3. Antal fornlämningar och övriga kulturhistoriska lämningar per år, 2005–2018.</t>
  </si>
  <si>
    <t>Table 3. Number of ancient remains and other historical remains per year, 2005–2018.</t>
  </si>
  <si>
    <t>Tabell 4. Antal fornlämningar samt övriga kulturhistoriska lämningar, uppdelade i kategorier per huvudobjekt 2015 och 2018.</t>
  </si>
  <si>
    <t>Tabell 1. Byggnadsminnen och statliga byggnadsminnen, t.o.m. 2018, antal beslut.</t>
  </si>
  <si>
    <t>Tabell 5. Antal fornlämningar samt övriga kulturhistoriska lämningar per län och huvudobjekt 2015 och 2018.</t>
  </si>
  <si>
    <t>Table 5. Number of ancient remains and other historical remains per county and main object, 2015 and 2018.</t>
  </si>
  <si>
    <t>Tabell 6. Nytillkomna och borttagna fornlämningar samt övriga kulturhistoriska lämningar per län, totalt antal huvudobjekt för perioden 2005–2018.</t>
  </si>
  <si>
    <t>Table 6. Number of ancient remains and historical remains added and removed per year, 2005-2018.</t>
  </si>
  <si>
    <t>Tabell 7. Antal nytillkomna och borttagna fornlämningar samt övriga kulturhistoriska lämningar, huvudobjekt per år*, 2005–2018.</t>
  </si>
  <si>
    <t>Table 7. Number of ancient remains and historical remains added and removed, main objects per year*, 2005-2018.</t>
  </si>
  <si>
    <t>Officiell kulturmiljöstatistik</t>
  </si>
  <si>
    <t>Tabell 1</t>
  </si>
  <si>
    <t>Byggnadsminnen och statliga byggnadsminnen, t.o.m. 2018, antal beslut.</t>
  </si>
  <si>
    <t>Tabell 2</t>
  </si>
  <si>
    <t>Antal hävda byggnadsminnen och statliga byggnadsminnen t.o.m. 2018.</t>
  </si>
  <si>
    <t>Tabell 3</t>
  </si>
  <si>
    <t>Antal fornlämningar och övriga kulturhistoriska lämningar per år, 2005–2018.</t>
  </si>
  <si>
    <t>Tabell 4</t>
  </si>
  <si>
    <t>Antal fornlämningar samt övriga kulturhistoriska lämningar, uppdelade i kategorier per huvudobjekt 2015 och 2018.</t>
  </si>
  <si>
    <t>Tabell 5</t>
  </si>
  <si>
    <t>Antal fornlämningar samt övriga kulturhistoriska lämningar per län och huvudobjekt 2015 och 2018.</t>
  </si>
  <si>
    <t>Tabell 6</t>
  </si>
  <si>
    <t>Nytillkomna och borttagna fornlämningar samt övriga kulturhistoriska lämningar per län, totalt antal huvudobjekt för perioden 2005–2018.</t>
  </si>
  <si>
    <t>Tabell 7</t>
  </si>
  <si>
    <t>Antal nytillkomna och borttagna fornlämningar samt övriga kulturhistoriska lämningar, huvudobjekt per år*, 2005–2018.</t>
  </si>
  <si>
    <t>Listed buildings and state-owned listed buildings, until and including 2018.</t>
  </si>
  <si>
    <r>
      <rPr>
        <sz val="9"/>
        <color theme="1"/>
        <rFont val="Calibri"/>
        <family val="2"/>
        <scheme val="minor"/>
      </rPr>
      <t>Tabell 2.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Antal hävda byggnadsminnen och statliga byggnadsminnen t.o.m. 2018.</t>
    </r>
  </si>
  <si>
    <t>Number of revoked listed buildings and state-owned listed buildings, until and including 2018.</t>
  </si>
  <si>
    <t>Number of ancient remains and other historical remains per year, 2005–2018.</t>
  </si>
  <si>
    <t>Table 4. Number of ancient remains and other historical remains broken down per category and main object, 2015 and 2018.</t>
  </si>
  <si>
    <t>Number of ancient remains and other historical remains broken down per category and main object, 2015 and 2018.</t>
  </si>
  <si>
    <t>Number of ancient remains and other historical remains per county and main object, 2015 and 2018.</t>
  </si>
  <si>
    <t>Number of ancient remains and historical remains added and removed per year, 2005-2018.</t>
  </si>
  <si>
    <t>Number of ancient remains and historical remains added and removed, main objects per year*, 2005-2018.</t>
  </si>
  <si>
    <t>Följande tabeller ingår även i rapporten Kulturmiljöstatistik Kulturfakta 2020:1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</si>
</sst>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9"/>
      <color rgb="FF70645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i/>
      <sz val="8"/>
      <color theme="1"/>
      <name val="Times New Roman"/>
      <family val="1"/>
    </font>
    <font>
      <b/>
      <sz val="9"/>
      <color rgb="FF706457"/>
      <name val="Calibri"/>
      <family val="2"/>
      <scheme val="minor"/>
    </font>
    <font>
      <b/>
      <i/>
      <sz val="9"/>
      <color rgb="FF706457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i/>
      <sz val="8"/>
      <color theme="1"/>
      <name val="Arial"/>
      <family val="2"/>
    </font>
    <font>
      <b/>
      <i/>
      <sz val="8"/>
      <color rgb="FF000000"/>
      <name val="Arial"/>
      <family val="2"/>
    </font>
    <font>
      <i/>
      <sz val="8"/>
      <name val="Times New Roman"/>
      <family val="1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3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justify" vertical="center"/>
    </xf>
    <xf numFmtId="0" fontId="13" fillId="0" borderId="6" xfId="0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3" fontId="5" fillId="0" borderId="13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9" fillId="0" borderId="0" xfId="0" applyFont="1"/>
    <xf numFmtId="0" fontId="18" fillId="0" borderId="0" xfId="1" applyFill="1"/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Font="1"/>
    <xf numFmtId="0" fontId="21" fillId="0" borderId="0" xfId="0" applyFont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991046</xdr:colOff>
      <xdr:row>13</xdr:row>
      <xdr:rowOff>44450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0DDF9A2-EFE4-441F-B3CD-23BCC6C4F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6886"/>
          <a:ext cx="1644189" cy="229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2</xdr:col>
      <xdr:colOff>11332</xdr:colOff>
      <xdr:row>23</xdr:row>
      <xdr:rowOff>44450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7D195D8-BC61-4D02-905C-B59402E75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0350"/>
          <a:ext cx="158613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976532</xdr:colOff>
      <xdr:row>24</xdr:row>
      <xdr:rowOff>44450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2681ECB-EBC7-4A67-8989-9E2355EF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7050"/>
          <a:ext cx="158613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</xdr:col>
      <xdr:colOff>119282</xdr:colOff>
      <xdr:row>11</xdr:row>
      <xdr:rowOff>44450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124ECA1-B42F-4ABD-914C-2D124173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0550"/>
          <a:ext cx="158613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1586132</xdr:colOff>
      <xdr:row>21</xdr:row>
      <xdr:rowOff>44450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900F2CF-AEBE-43B5-B8E7-F2B8233D8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"/>
          <a:ext cx="158613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</xdr:col>
      <xdr:colOff>678082</xdr:colOff>
      <xdr:row>31</xdr:row>
      <xdr:rowOff>44450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595BD2E-EBCD-4736-9A87-E2AF914DF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2450"/>
          <a:ext cx="158613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176432</xdr:colOff>
      <xdr:row>30</xdr:row>
      <xdr:rowOff>44450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B23E76C-9B26-4E8A-967E-5749D9A4E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158613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</xdr:col>
      <xdr:colOff>4982</xdr:colOff>
      <xdr:row>18</xdr:row>
      <xdr:rowOff>44450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A26E1CB-BA47-496A-BF11-207F4ADE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00"/>
          <a:ext cx="158613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1B7C-C1CF-4EAE-A08E-B4593784933A}">
  <dimension ref="A1:C10"/>
  <sheetViews>
    <sheetView tabSelected="1" workbookViewId="0">
      <selection activeCell="B19" sqref="B19"/>
    </sheetView>
  </sheetViews>
  <sheetFormatPr defaultRowHeight="14.6" x14ac:dyDescent="0.4"/>
  <cols>
    <col min="2" max="2" width="89.23046875" customWidth="1"/>
    <col min="3" max="3" width="82.3046875" customWidth="1"/>
  </cols>
  <sheetData>
    <row r="1" spans="1:3" ht="20.6" x14ac:dyDescent="0.55000000000000004">
      <c r="A1" s="74" t="s">
        <v>79</v>
      </c>
    </row>
    <row r="2" spans="1:3" x14ac:dyDescent="0.4">
      <c r="A2" s="78" t="s">
        <v>103</v>
      </c>
    </row>
    <row r="4" spans="1:3" x14ac:dyDescent="0.4">
      <c r="A4" s="75" t="s">
        <v>80</v>
      </c>
      <c r="B4" t="s">
        <v>81</v>
      </c>
      <c r="C4" s="79" t="s">
        <v>94</v>
      </c>
    </row>
    <row r="5" spans="1:3" x14ac:dyDescent="0.4">
      <c r="A5" s="75" t="s">
        <v>82</v>
      </c>
      <c r="B5" t="s">
        <v>83</v>
      </c>
      <c r="C5" s="79" t="s">
        <v>96</v>
      </c>
    </row>
    <row r="6" spans="1:3" x14ac:dyDescent="0.4">
      <c r="A6" s="75" t="s">
        <v>84</v>
      </c>
      <c r="B6" t="s">
        <v>85</v>
      </c>
      <c r="C6" s="79" t="s">
        <v>97</v>
      </c>
    </row>
    <row r="7" spans="1:3" x14ac:dyDescent="0.4">
      <c r="A7" s="75" t="s">
        <v>86</v>
      </c>
      <c r="B7" t="s">
        <v>87</v>
      </c>
      <c r="C7" s="79" t="s">
        <v>99</v>
      </c>
    </row>
    <row r="8" spans="1:3" x14ac:dyDescent="0.4">
      <c r="A8" s="75" t="s">
        <v>88</v>
      </c>
      <c r="B8" t="s">
        <v>89</v>
      </c>
      <c r="C8" s="79" t="s">
        <v>100</v>
      </c>
    </row>
    <row r="9" spans="1:3" x14ac:dyDescent="0.4">
      <c r="A9" s="75" t="s">
        <v>90</v>
      </c>
      <c r="B9" t="s">
        <v>91</v>
      </c>
      <c r="C9" s="79" t="s">
        <v>101</v>
      </c>
    </row>
    <row r="10" spans="1:3" x14ac:dyDescent="0.4">
      <c r="A10" s="75" t="s">
        <v>92</v>
      </c>
      <c r="B10" t="s">
        <v>93</v>
      </c>
      <c r="C10" s="79" t="s">
        <v>102</v>
      </c>
    </row>
  </sheetData>
  <hyperlinks>
    <hyperlink ref="A4" location="'Tabell 1'!A1" display="Tabell 1" xr:uid="{CDB76E86-42DF-499A-B644-8D1EDB958022}"/>
    <hyperlink ref="A5" location="'Tabell 2'!A1" display="Tabell 2" xr:uid="{F6BB5232-B796-446C-BE9B-6A846B0E12C6}"/>
    <hyperlink ref="A6" location="'Tabell 3'!A1" display="Tabell 3" xr:uid="{F14099D2-300B-4A31-AA17-ECAB203AB34D}"/>
    <hyperlink ref="A7" location="'Tabell 4'!A1" display="Tabell 4" xr:uid="{A0722E59-4D34-4208-872F-6BA6C0A32FF0}"/>
    <hyperlink ref="A8" location="'Tabell 5'!A1" display="Tabell 5" xr:uid="{63559443-4F0E-4395-9263-B9E2FD163E3D}"/>
    <hyperlink ref="A9" location="'Tabell 6'!A1" display="Tabell 6" xr:uid="{AC542CB0-7FF0-4B14-87F6-FC5B054298D8}"/>
    <hyperlink ref="A10" location="'Tabell 7'!A1" display="Tabell 7" xr:uid="{DB6B9F54-CB7A-4D4C-A49D-39ED5F1FEC07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75A2-566C-4D7F-8EE4-02E7E0C01039}">
  <dimension ref="A1:D21"/>
  <sheetViews>
    <sheetView workbookViewId="0">
      <selection activeCell="A2" sqref="A2"/>
    </sheetView>
  </sheetViews>
  <sheetFormatPr defaultRowHeight="14.6" x14ac:dyDescent="0.4"/>
  <cols>
    <col min="2" max="2" width="13.84375" customWidth="1"/>
    <col min="3" max="3" width="20.15234375" customWidth="1"/>
  </cols>
  <sheetData>
    <row r="1" spans="1:4" x14ac:dyDescent="0.4">
      <c r="A1" s="76" t="s">
        <v>72</v>
      </c>
      <c r="D1" s="2"/>
    </row>
    <row r="2" spans="1:4" x14ac:dyDescent="0.4">
      <c r="A2" s="76" t="s">
        <v>0</v>
      </c>
      <c r="D2" s="2"/>
    </row>
    <row r="3" spans="1:4" ht="15" thickBot="1" x14ac:dyDescent="0.45">
      <c r="A3" s="1"/>
      <c r="D3" s="2"/>
    </row>
    <row r="4" spans="1:4" ht="15" thickBot="1" x14ac:dyDescent="0.45">
      <c r="A4" s="3" t="s">
        <v>1</v>
      </c>
      <c r="B4" s="3" t="s">
        <v>2</v>
      </c>
      <c r="C4" s="3" t="s">
        <v>3</v>
      </c>
      <c r="D4" s="4" t="s">
        <v>4</v>
      </c>
    </row>
    <row r="5" spans="1:4" x14ac:dyDescent="0.4">
      <c r="A5" s="5" t="s">
        <v>5</v>
      </c>
      <c r="B5" s="6">
        <v>184</v>
      </c>
      <c r="C5" s="6">
        <v>152</v>
      </c>
      <c r="D5" s="7">
        <v>336</v>
      </c>
    </row>
    <row r="6" spans="1:4" x14ac:dyDescent="0.4">
      <c r="A6" s="5" t="s">
        <v>6</v>
      </c>
      <c r="B6" s="6">
        <v>284</v>
      </c>
      <c r="C6" s="6">
        <v>20</v>
      </c>
      <c r="D6" s="7">
        <v>304</v>
      </c>
    </row>
    <row r="7" spans="1:4" x14ac:dyDescent="0.4">
      <c r="A7" s="5" t="s">
        <v>7</v>
      </c>
      <c r="B7" s="6">
        <v>475</v>
      </c>
      <c r="C7" s="6">
        <v>7</v>
      </c>
      <c r="D7" s="7">
        <v>482</v>
      </c>
    </row>
    <row r="8" spans="1:4" x14ac:dyDescent="0.4">
      <c r="A8" s="5" t="s">
        <v>8</v>
      </c>
      <c r="B8" s="6">
        <v>746</v>
      </c>
      <c r="C8" s="6">
        <v>45</v>
      </c>
      <c r="D8" s="7">
        <v>791</v>
      </c>
    </row>
    <row r="9" spans="1:4" x14ac:dyDescent="0.4">
      <c r="A9" s="5" t="s">
        <v>9</v>
      </c>
      <c r="B9" s="6">
        <v>394</v>
      </c>
      <c r="C9" s="6">
        <v>38</v>
      </c>
      <c r="D9" s="7">
        <v>432</v>
      </c>
    </row>
    <row r="10" spans="1:4" x14ac:dyDescent="0.4">
      <c r="A10" s="5">
        <v>2010</v>
      </c>
      <c r="B10" s="6">
        <v>32</v>
      </c>
      <c r="C10" s="6">
        <v>0</v>
      </c>
      <c r="D10" s="7">
        <v>32</v>
      </c>
    </row>
    <row r="11" spans="1:4" x14ac:dyDescent="0.4">
      <c r="A11" s="5">
        <v>2011</v>
      </c>
      <c r="B11" s="6">
        <v>18</v>
      </c>
      <c r="C11" s="6">
        <v>0</v>
      </c>
      <c r="D11" s="7">
        <v>18</v>
      </c>
    </row>
    <row r="12" spans="1:4" x14ac:dyDescent="0.4">
      <c r="A12" s="5">
        <v>2012</v>
      </c>
      <c r="B12" s="6">
        <v>18</v>
      </c>
      <c r="C12" s="6">
        <v>0</v>
      </c>
      <c r="D12" s="7">
        <v>18</v>
      </c>
    </row>
    <row r="13" spans="1:4" x14ac:dyDescent="0.4">
      <c r="A13" s="5">
        <v>2013</v>
      </c>
      <c r="B13" s="6">
        <v>23</v>
      </c>
      <c r="C13" s="6">
        <v>0</v>
      </c>
      <c r="D13" s="7">
        <v>23</v>
      </c>
    </row>
    <row r="14" spans="1:4" x14ac:dyDescent="0.4">
      <c r="A14" s="5">
        <v>2014</v>
      </c>
      <c r="B14" s="6">
        <v>10</v>
      </c>
      <c r="C14" s="6">
        <v>0</v>
      </c>
      <c r="D14" s="7">
        <v>10</v>
      </c>
    </row>
    <row r="15" spans="1:4" x14ac:dyDescent="0.4">
      <c r="A15" s="5">
        <v>2015</v>
      </c>
      <c r="B15" s="6">
        <v>10</v>
      </c>
      <c r="C15" s="6">
        <v>3</v>
      </c>
      <c r="D15" s="7">
        <v>13</v>
      </c>
    </row>
    <row r="16" spans="1:4" x14ac:dyDescent="0.4">
      <c r="A16" s="8">
        <v>2016</v>
      </c>
      <c r="B16" s="6">
        <v>15</v>
      </c>
      <c r="C16" s="6">
        <v>0</v>
      </c>
      <c r="D16" s="7">
        <v>15</v>
      </c>
    </row>
    <row r="17" spans="1:4" x14ac:dyDescent="0.4">
      <c r="A17" s="8">
        <v>2017</v>
      </c>
      <c r="B17" s="6">
        <v>19</v>
      </c>
      <c r="C17" s="6">
        <v>8</v>
      </c>
      <c r="D17" s="7">
        <v>27</v>
      </c>
    </row>
    <row r="18" spans="1:4" x14ac:dyDescent="0.4">
      <c r="A18" s="8">
        <v>2018</v>
      </c>
      <c r="B18" s="6">
        <v>13</v>
      </c>
      <c r="C18" s="6">
        <v>8</v>
      </c>
      <c r="D18" s="7">
        <v>21</v>
      </c>
    </row>
    <row r="19" spans="1:4" ht="15" thickBot="1" x14ac:dyDescent="0.45">
      <c r="A19" s="9" t="s">
        <v>4</v>
      </c>
      <c r="B19" s="10">
        <v>2241</v>
      </c>
      <c r="C19" s="10">
        <v>281</v>
      </c>
      <c r="D19" s="10">
        <v>2522</v>
      </c>
    </row>
    <row r="20" spans="1:4" x14ac:dyDescent="0.4">
      <c r="A20" s="11" t="s">
        <v>10</v>
      </c>
      <c r="D20" s="2"/>
    </row>
    <row r="21" spans="1:4" x14ac:dyDescent="0.4">
      <c r="A21" s="11" t="s">
        <v>11</v>
      </c>
      <c r="D21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D8EB-D48B-43AE-AEBD-9CC8E6B97919}">
  <dimension ref="A1:D22"/>
  <sheetViews>
    <sheetView workbookViewId="0">
      <selection activeCell="A2" sqref="A2"/>
    </sheetView>
  </sheetViews>
  <sheetFormatPr defaultRowHeight="14.6" x14ac:dyDescent="0.4"/>
  <cols>
    <col min="2" max="3" width="21.23046875" customWidth="1"/>
    <col min="4" max="4" width="17.69140625" customWidth="1"/>
  </cols>
  <sheetData>
    <row r="1" spans="1:4" x14ac:dyDescent="0.4">
      <c r="A1" s="77" t="s">
        <v>95</v>
      </c>
    </row>
    <row r="2" spans="1:4" x14ac:dyDescent="0.4">
      <c r="A2" s="76" t="s">
        <v>12</v>
      </c>
    </row>
    <row r="3" spans="1:4" ht="15" thickBot="1" x14ac:dyDescent="0.45">
      <c r="A3" s="12"/>
    </row>
    <row r="4" spans="1:4" ht="15" thickBot="1" x14ac:dyDescent="0.45">
      <c r="A4" s="13" t="s">
        <v>13</v>
      </c>
      <c r="B4" s="14" t="s">
        <v>2</v>
      </c>
      <c r="C4" s="14" t="s">
        <v>14</v>
      </c>
      <c r="D4" s="14" t="s">
        <v>4</v>
      </c>
    </row>
    <row r="5" spans="1:4" x14ac:dyDescent="0.4">
      <c r="A5" s="15" t="s">
        <v>5</v>
      </c>
      <c r="B5" s="16">
        <v>1</v>
      </c>
      <c r="C5" s="16">
        <v>0</v>
      </c>
      <c r="D5" s="16">
        <v>1</v>
      </c>
    </row>
    <row r="6" spans="1:4" x14ac:dyDescent="0.4">
      <c r="A6" s="15" t="s">
        <v>6</v>
      </c>
      <c r="B6" s="16">
        <v>1</v>
      </c>
      <c r="C6" s="16">
        <v>1</v>
      </c>
      <c r="D6" s="16">
        <v>2</v>
      </c>
    </row>
    <row r="7" spans="1:4" x14ac:dyDescent="0.4">
      <c r="A7" s="15" t="s">
        <v>7</v>
      </c>
      <c r="B7" s="16">
        <v>1</v>
      </c>
      <c r="C7" s="16">
        <v>2</v>
      </c>
      <c r="D7" s="16">
        <v>3</v>
      </c>
    </row>
    <row r="8" spans="1:4" x14ac:dyDescent="0.4">
      <c r="A8" s="15" t="s">
        <v>8</v>
      </c>
      <c r="B8" s="16">
        <v>2</v>
      </c>
      <c r="C8" s="16">
        <v>0</v>
      </c>
      <c r="D8" s="16">
        <v>2</v>
      </c>
    </row>
    <row r="9" spans="1:4" x14ac:dyDescent="0.4">
      <c r="A9" s="15" t="s">
        <v>9</v>
      </c>
      <c r="B9" s="16">
        <v>14</v>
      </c>
      <c r="C9" s="16">
        <v>2</v>
      </c>
      <c r="D9" s="16">
        <v>16</v>
      </c>
    </row>
    <row r="10" spans="1:4" x14ac:dyDescent="0.4">
      <c r="A10" s="15">
        <v>2010</v>
      </c>
      <c r="B10" s="16">
        <v>2</v>
      </c>
      <c r="C10" s="16">
        <v>0</v>
      </c>
      <c r="D10" s="16">
        <v>2</v>
      </c>
    </row>
    <row r="11" spans="1:4" x14ac:dyDescent="0.4">
      <c r="A11" s="15">
        <v>2011</v>
      </c>
      <c r="B11" s="16">
        <v>2</v>
      </c>
      <c r="C11" s="16">
        <v>0</v>
      </c>
      <c r="D11" s="16">
        <v>2</v>
      </c>
    </row>
    <row r="12" spans="1:4" x14ac:dyDescent="0.4">
      <c r="A12" s="15">
        <v>2012</v>
      </c>
      <c r="B12" s="16">
        <v>1</v>
      </c>
      <c r="C12" s="16">
        <v>0</v>
      </c>
      <c r="D12" s="16">
        <v>1</v>
      </c>
    </row>
    <row r="13" spans="1:4" x14ac:dyDescent="0.4">
      <c r="A13" s="15">
        <v>2013</v>
      </c>
      <c r="B13" s="16">
        <v>0</v>
      </c>
      <c r="C13" s="16">
        <v>0</v>
      </c>
      <c r="D13" s="16">
        <v>0</v>
      </c>
    </row>
    <row r="14" spans="1:4" x14ac:dyDescent="0.4">
      <c r="A14" s="15">
        <v>2014</v>
      </c>
      <c r="B14" s="16">
        <v>1</v>
      </c>
      <c r="C14" s="16" t="s">
        <v>15</v>
      </c>
      <c r="D14" s="16">
        <v>2</v>
      </c>
    </row>
    <row r="15" spans="1:4" x14ac:dyDescent="0.4">
      <c r="A15" s="15">
        <v>2015</v>
      </c>
      <c r="B15" s="16">
        <v>0</v>
      </c>
      <c r="C15" s="16">
        <v>1</v>
      </c>
      <c r="D15" s="16">
        <v>1</v>
      </c>
    </row>
    <row r="16" spans="1:4" x14ac:dyDescent="0.4">
      <c r="A16" s="17">
        <v>2016</v>
      </c>
      <c r="B16" s="16">
        <v>0</v>
      </c>
      <c r="C16" s="16">
        <v>0</v>
      </c>
      <c r="D16" s="16">
        <v>0</v>
      </c>
    </row>
    <row r="17" spans="1:4" x14ac:dyDescent="0.4">
      <c r="A17" s="17">
        <v>2017</v>
      </c>
      <c r="B17" s="16">
        <v>2</v>
      </c>
      <c r="C17" s="16">
        <v>0</v>
      </c>
      <c r="D17" s="16">
        <v>2</v>
      </c>
    </row>
    <row r="18" spans="1:4" x14ac:dyDescent="0.4">
      <c r="A18" s="17">
        <v>2018</v>
      </c>
      <c r="B18" s="16">
        <v>0</v>
      </c>
      <c r="C18" s="16">
        <v>5</v>
      </c>
      <c r="D18" s="16">
        <v>5</v>
      </c>
    </row>
    <row r="19" spans="1:4" ht="15" thickBot="1" x14ac:dyDescent="0.45">
      <c r="A19" s="18" t="s">
        <v>4</v>
      </c>
      <c r="B19" s="19" t="s">
        <v>16</v>
      </c>
      <c r="C19" s="19">
        <v>12</v>
      </c>
      <c r="D19" s="19">
        <v>39</v>
      </c>
    </row>
    <row r="20" spans="1:4" x14ac:dyDescent="0.4">
      <c r="A20" s="11" t="s">
        <v>10</v>
      </c>
    </row>
    <row r="21" spans="1:4" x14ac:dyDescent="0.4">
      <c r="A21" s="11" t="s">
        <v>17</v>
      </c>
    </row>
    <row r="22" spans="1:4" x14ac:dyDescent="0.4">
      <c r="A22" s="11" t="s">
        <v>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FA3A-263B-4DD9-8EC3-BABE4664E04C}">
  <dimension ref="A1:O9"/>
  <sheetViews>
    <sheetView workbookViewId="0">
      <selection activeCell="A2" sqref="A2"/>
    </sheetView>
  </sheetViews>
  <sheetFormatPr defaultRowHeight="14.6" x14ac:dyDescent="0.4"/>
  <cols>
    <col min="1" max="1" width="21" customWidth="1"/>
  </cols>
  <sheetData>
    <row r="1" spans="1:15" x14ac:dyDescent="0.4">
      <c r="A1" t="s">
        <v>69</v>
      </c>
    </row>
    <row r="2" spans="1:15" x14ac:dyDescent="0.4">
      <c r="A2" t="s">
        <v>70</v>
      </c>
    </row>
    <row r="3" spans="1:15" ht="15" thickBot="1" x14ac:dyDescent="0.45">
      <c r="A3" s="20"/>
    </row>
    <row r="4" spans="1:15" ht="15" thickBot="1" x14ac:dyDescent="0.45">
      <c r="A4" s="21" t="s">
        <v>19</v>
      </c>
      <c r="B4" s="22">
        <v>2005</v>
      </c>
      <c r="C4" s="22">
        <v>2006</v>
      </c>
      <c r="D4" s="22">
        <v>2007</v>
      </c>
      <c r="E4" s="22">
        <v>2008</v>
      </c>
      <c r="F4" s="22">
        <v>2009</v>
      </c>
      <c r="G4" s="22">
        <v>2010</v>
      </c>
      <c r="H4" s="22">
        <v>2011</v>
      </c>
      <c r="I4" s="22">
        <v>2012</v>
      </c>
      <c r="J4" s="22">
        <v>2013</v>
      </c>
      <c r="K4" s="22">
        <v>2014</v>
      </c>
      <c r="L4" s="22">
        <v>2015</v>
      </c>
      <c r="M4" s="22">
        <v>2016</v>
      </c>
      <c r="N4" s="22">
        <v>2017</v>
      </c>
      <c r="O4" s="22">
        <v>2018</v>
      </c>
    </row>
    <row r="5" spans="1:15" x14ac:dyDescent="0.4">
      <c r="A5" s="23" t="s">
        <v>20</v>
      </c>
      <c r="B5" s="24">
        <v>254172</v>
      </c>
      <c r="C5" s="24">
        <v>258932</v>
      </c>
      <c r="D5" s="24">
        <v>262004</v>
      </c>
      <c r="E5" s="24">
        <v>266549</v>
      </c>
      <c r="F5" s="24">
        <v>270623</v>
      </c>
      <c r="G5" s="24">
        <v>273284</v>
      </c>
      <c r="H5" s="24">
        <v>275198</v>
      </c>
      <c r="I5" s="24">
        <v>277691</v>
      </c>
      <c r="J5" s="24">
        <v>279626</v>
      </c>
      <c r="K5" s="24">
        <v>281611</v>
      </c>
      <c r="L5" s="24">
        <v>283669</v>
      </c>
      <c r="M5" s="24">
        <v>287099</v>
      </c>
      <c r="N5" s="24">
        <v>291052</v>
      </c>
      <c r="O5" s="24">
        <v>295584</v>
      </c>
    </row>
    <row r="6" spans="1:15" x14ac:dyDescent="0.4">
      <c r="A6" s="23" t="s">
        <v>21</v>
      </c>
      <c r="B6" s="24">
        <v>273945</v>
      </c>
      <c r="C6" s="24">
        <v>285076</v>
      </c>
      <c r="D6" s="24">
        <v>299049</v>
      </c>
      <c r="E6" s="24">
        <v>311480</v>
      </c>
      <c r="F6" s="24">
        <v>325757</v>
      </c>
      <c r="G6" s="24">
        <v>330276</v>
      </c>
      <c r="H6" s="24">
        <v>334258</v>
      </c>
      <c r="I6" s="24">
        <v>340123</v>
      </c>
      <c r="J6" s="24">
        <v>345801</v>
      </c>
      <c r="K6" s="24">
        <v>350568</v>
      </c>
      <c r="L6" s="24">
        <v>355500</v>
      </c>
      <c r="M6" s="24">
        <v>362556</v>
      </c>
      <c r="N6" s="24">
        <v>367497</v>
      </c>
      <c r="O6" s="24">
        <v>350622</v>
      </c>
    </row>
    <row r="7" spans="1:15" ht="15" thickBot="1" x14ac:dyDescent="0.45">
      <c r="A7" s="25" t="s">
        <v>4</v>
      </c>
      <c r="B7" s="10">
        <v>528117</v>
      </c>
      <c r="C7" s="10">
        <v>544008</v>
      </c>
      <c r="D7" s="10">
        <v>561053</v>
      </c>
      <c r="E7" s="10">
        <v>578029</v>
      </c>
      <c r="F7" s="10">
        <v>596380</v>
      </c>
      <c r="G7" s="10">
        <v>603560</v>
      </c>
      <c r="H7" s="10">
        <v>609456</v>
      </c>
      <c r="I7" s="10">
        <v>617814</v>
      </c>
      <c r="J7" s="10">
        <v>625427</v>
      </c>
      <c r="K7" s="10">
        <v>632179</v>
      </c>
      <c r="L7" s="10">
        <v>639169</v>
      </c>
      <c r="M7" s="10">
        <v>649655</v>
      </c>
      <c r="N7" s="10">
        <v>658549</v>
      </c>
      <c r="O7" s="10">
        <v>646206</v>
      </c>
    </row>
    <row r="9" spans="1:15" x14ac:dyDescent="0.4">
      <c r="A9" t="s">
        <v>22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7B90-E80C-4EF9-AF70-D920739532A1}">
  <dimension ref="A1:G25"/>
  <sheetViews>
    <sheetView workbookViewId="0">
      <selection activeCell="A2" sqref="A2"/>
    </sheetView>
  </sheetViews>
  <sheetFormatPr defaultRowHeight="14.6" x14ac:dyDescent="0.4"/>
  <cols>
    <col min="1" max="1" width="27" customWidth="1"/>
    <col min="2" max="7" width="18.3828125" customWidth="1"/>
  </cols>
  <sheetData>
    <row r="1" spans="1:7" x14ac:dyDescent="0.4">
      <c r="A1" t="s">
        <v>71</v>
      </c>
    </row>
    <row r="2" spans="1:7" x14ac:dyDescent="0.4">
      <c r="A2" s="78" t="s">
        <v>98</v>
      </c>
    </row>
    <row r="3" spans="1:7" ht="15" thickBot="1" x14ac:dyDescent="0.45"/>
    <row r="4" spans="1:7" ht="15" thickBot="1" x14ac:dyDescent="0.45">
      <c r="A4" s="26"/>
      <c r="B4" s="65">
        <v>2015</v>
      </c>
      <c r="C4" s="65"/>
      <c r="D4" s="66"/>
      <c r="E4" s="67">
        <v>2018</v>
      </c>
      <c r="F4" s="65"/>
      <c r="G4" s="65"/>
    </row>
    <row r="5" spans="1:7" ht="21" thickBot="1" x14ac:dyDescent="0.45">
      <c r="A5" s="25" t="s">
        <v>23</v>
      </c>
      <c r="B5" s="27" t="s">
        <v>20</v>
      </c>
      <c r="C5" s="27" t="s">
        <v>21</v>
      </c>
      <c r="D5" s="28" t="s">
        <v>4</v>
      </c>
      <c r="E5" s="27" t="s">
        <v>20</v>
      </c>
      <c r="F5" s="27" t="s">
        <v>21</v>
      </c>
      <c r="G5" s="27" t="s">
        <v>4</v>
      </c>
    </row>
    <row r="6" spans="1:7" x14ac:dyDescent="0.4">
      <c r="A6" s="23" t="s">
        <v>24</v>
      </c>
      <c r="B6" s="29">
        <v>2352</v>
      </c>
      <c r="C6" s="29">
        <v>12403</v>
      </c>
      <c r="D6" s="30">
        <v>14755</v>
      </c>
      <c r="E6" s="31">
        <v>2486</v>
      </c>
      <c r="F6" s="29">
        <v>12796</v>
      </c>
      <c r="G6" s="30">
        <v>15282</v>
      </c>
    </row>
    <row r="7" spans="1:7" x14ac:dyDescent="0.4">
      <c r="A7" s="23" t="s">
        <v>25</v>
      </c>
      <c r="B7" s="32">
        <v>20814</v>
      </c>
      <c r="C7" s="32">
        <v>3154</v>
      </c>
      <c r="D7" s="33">
        <v>23968</v>
      </c>
      <c r="E7" s="34">
        <v>22085</v>
      </c>
      <c r="F7" s="32">
        <v>3068</v>
      </c>
      <c r="G7" s="33">
        <v>25153</v>
      </c>
    </row>
    <row r="8" spans="1:7" x14ac:dyDescent="0.4">
      <c r="A8" s="23" t="s">
        <v>26</v>
      </c>
      <c r="B8" s="32">
        <v>2484</v>
      </c>
      <c r="C8" s="32">
        <v>22419</v>
      </c>
      <c r="D8" s="33">
        <v>24903</v>
      </c>
      <c r="E8" s="34">
        <v>2597</v>
      </c>
      <c r="F8" s="32">
        <v>24863</v>
      </c>
      <c r="G8" s="33">
        <v>27460</v>
      </c>
    </row>
    <row r="9" spans="1:7" x14ac:dyDescent="0.4">
      <c r="A9" s="23" t="s">
        <v>27</v>
      </c>
      <c r="B9" s="32">
        <v>20979</v>
      </c>
      <c r="C9" s="32">
        <v>9060</v>
      </c>
      <c r="D9" s="33">
        <v>30039</v>
      </c>
      <c r="E9" s="34">
        <v>21816</v>
      </c>
      <c r="F9" s="32">
        <v>9125</v>
      </c>
      <c r="G9" s="33">
        <v>30941</v>
      </c>
    </row>
    <row r="10" spans="1:7" x14ac:dyDescent="0.4">
      <c r="A10" s="23" t="s">
        <v>28</v>
      </c>
      <c r="B10" s="32">
        <v>18578</v>
      </c>
      <c r="C10" s="32">
        <v>38341</v>
      </c>
      <c r="D10" s="33">
        <v>56919</v>
      </c>
      <c r="E10" s="34">
        <v>19262</v>
      </c>
      <c r="F10" s="32">
        <v>41223</v>
      </c>
      <c r="G10" s="33">
        <v>60485</v>
      </c>
    </row>
    <row r="11" spans="1:7" x14ac:dyDescent="0.4">
      <c r="A11" s="23" t="s">
        <v>29</v>
      </c>
      <c r="B11" s="32">
        <v>15755</v>
      </c>
      <c r="C11" s="32">
        <v>56601</v>
      </c>
      <c r="D11" s="33">
        <v>72356</v>
      </c>
      <c r="E11" s="34">
        <v>17927</v>
      </c>
      <c r="F11" s="32">
        <v>63138</v>
      </c>
      <c r="G11" s="33">
        <v>81065</v>
      </c>
    </row>
    <row r="12" spans="1:7" x14ac:dyDescent="0.4">
      <c r="A12" s="23" t="s">
        <v>30</v>
      </c>
      <c r="B12" s="32">
        <v>18772</v>
      </c>
      <c r="C12" s="32">
        <v>58875</v>
      </c>
      <c r="D12" s="33">
        <v>77647</v>
      </c>
      <c r="E12" s="34">
        <v>20453</v>
      </c>
      <c r="F12" s="32">
        <v>64631</v>
      </c>
      <c r="G12" s="33">
        <v>85084</v>
      </c>
    </row>
    <row r="13" spans="1:7" x14ac:dyDescent="0.4">
      <c r="A13" s="23" t="s">
        <v>31</v>
      </c>
      <c r="B13" s="32">
        <v>4880</v>
      </c>
      <c r="C13" s="32">
        <v>105302</v>
      </c>
      <c r="D13" s="33">
        <v>110182</v>
      </c>
      <c r="E13" s="34">
        <v>2594</v>
      </c>
      <c r="F13" s="32">
        <v>91307</v>
      </c>
      <c r="G13" s="33">
        <v>93901</v>
      </c>
    </row>
    <row r="14" spans="1:7" x14ac:dyDescent="0.4">
      <c r="A14" s="23" t="s">
        <v>32</v>
      </c>
      <c r="B14" s="32">
        <v>13834</v>
      </c>
      <c r="C14" s="32">
        <v>73467</v>
      </c>
      <c r="D14" s="33">
        <v>87301</v>
      </c>
      <c r="E14" s="34">
        <v>16344</v>
      </c>
      <c r="F14" s="32">
        <v>83131</v>
      </c>
      <c r="G14" s="33">
        <v>99475</v>
      </c>
    </row>
    <row r="15" spans="1:7" x14ac:dyDescent="0.4">
      <c r="A15" s="23" t="s">
        <v>33</v>
      </c>
      <c r="B15" s="32">
        <v>15354</v>
      </c>
      <c r="C15" s="32">
        <v>89344</v>
      </c>
      <c r="D15" s="33">
        <v>104698</v>
      </c>
      <c r="E15" s="34">
        <v>17751</v>
      </c>
      <c r="F15" s="32">
        <v>94024</v>
      </c>
      <c r="G15" s="33">
        <v>111775</v>
      </c>
    </row>
    <row r="16" spans="1:7" x14ac:dyDescent="0.4">
      <c r="A16" s="23" t="s">
        <v>34</v>
      </c>
      <c r="B16" s="32">
        <v>57040</v>
      </c>
      <c r="C16" s="32">
        <v>67011</v>
      </c>
      <c r="D16" s="33">
        <v>124051</v>
      </c>
      <c r="E16" s="34">
        <v>60044</v>
      </c>
      <c r="F16" s="32">
        <v>65547</v>
      </c>
      <c r="G16" s="33">
        <v>125591</v>
      </c>
    </row>
    <row r="17" spans="1:7" ht="15" thickBot="1" x14ac:dyDescent="0.45">
      <c r="A17" s="35" t="s">
        <v>35</v>
      </c>
      <c r="B17" s="36">
        <v>119327</v>
      </c>
      <c r="C17" s="36">
        <v>21586</v>
      </c>
      <c r="D17" s="37">
        <v>140913</v>
      </c>
      <c r="E17" s="38">
        <v>120451</v>
      </c>
      <c r="F17" s="36">
        <v>17426</v>
      </c>
      <c r="G17" s="37">
        <v>137877</v>
      </c>
    </row>
    <row r="19" spans="1:7" x14ac:dyDescent="0.4">
      <c r="A19" s="45" t="s">
        <v>22</v>
      </c>
    </row>
    <row r="22" spans="1:7" x14ac:dyDescent="0.4">
      <c r="A22" s="39"/>
    </row>
    <row r="24" spans="1:7" x14ac:dyDescent="0.4">
      <c r="A24" s="40"/>
    </row>
    <row r="25" spans="1:7" x14ac:dyDescent="0.4">
      <c r="A25" s="39"/>
    </row>
  </sheetData>
  <mergeCells count="2">
    <mergeCell ref="B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5DB0-BECD-47CE-8FD0-35A6FCA81604}">
  <dimension ref="A1:G29"/>
  <sheetViews>
    <sheetView workbookViewId="0">
      <selection activeCell="A2" sqref="A2"/>
    </sheetView>
  </sheetViews>
  <sheetFormatPr defaultRowHeight="14.6" x14ac:dyDescent="0.4"/>
  <cols>
    <col min="1" max="1" width="13" customWidth="1"/>
    <col min="2" max="7" width="18.23046875" customWidth="1"/>
  </cols>
  <sheetData>
    <row r="1" spans="1:7" x14ac:dyDescent="0.4">
      <c r="A1" t="s">
        <v>73</v>
      </c>
    </row>
    <row r="2" spans="1:7" x14ac:dyDescent="0.4">
      <c r="A2" t="s">
        <v>74</v>
      </c>
    </row>
    <row r="3" spans="1:7" ht="15" thickBot="1" x14ac:dyDescent="0.45">
      <c r="A3" s="20"/>
    </row>
    <row r="4" spans="1:7" ht="15" thickBot="1" x14ac:dyDescent="0.45">
      <c r="A4" s="41"/>
      <c r="B4" s="68">
        <v>2015</v>
      </c>
      <c r="C4" s="68"/>
      <c r="D4" s="69"/>
      <c r="E4" s="70">
        <v>2018</v>
      </c>
      <c r="F4" s="68"/>
      <c r="G4" s="68"/>
    </row>
    <row r="5" spans="1:7" ht="21" thickBot="1" x14ac:dyDescent="0.45">
      <c r="A5" s="3" t="s">
        <v>36</v>
      </c>
      <c r="B5" s="27" t="s">
        <v>20</v>
      </c>
      <c r="C5" s="27" t="s">
        <v>21</v>
      </c>
      <c r="D5" s="28" t="s">
        <v>4</v>
      </c>
      <c r="E5" s="27" t="s">
        <v>20</v>
      </c>
      <c r="F5" s="27" t="s">
        <v>21</v>
      </c>
      <c r="G5" s="27" t="s">
        <v>4</v>
      </c>
    </row>
    <row r="6" spans="1:7" x14ac:dyDescent="0.4">
      <c r="A6" s="23" t="s">
        <v>37</v>
      </c>
      <c r="B6" s="24">
        <v>17647</v>
      </c>
      <c r="C6" s="24">
        <v>14091</v>
      </c>
      <c r="D6" s="42">
        <v>31738</v>
      </c>
      <c r="E6" s="24">
        <v>18479</v>
      </c>
      <c r="F6" s="24">
        <v>15013</v>
      </c>
      <c r="G6" s="24">
        <v>33492</v>
      </c>
    </row>
    <row r="7" spans="1:7" x14ac:dyDescent="0.4">
      <c r="A7" s="23" t="s">
        <v>38</v>
      </c>
      <c r="B7" s="24">
        <v>19715</v>
      </c>
      <c r="C7" s="24">
        <v>16581</v>
      </c>
      <c r="D7" s="42">
        <v>36296</v>
      </c>
      <c r="E7" s="24">
        <v>20269</v>
      </c>
      <c r="F7" s="24">
        <v>19208</v>
      </c>
      <c r="G7" s="24">
        <v>39477</v>
      </c>
    </row>
    <row r="8" spans="1:7" x14ac:dyDescent="0.4">
      <c r="A8" s="23" t="s">
        <v>39</v>
      </c>
      <c r="B8" s="24">
        <v>14263</v>
      </c>
      <c r="C8" s="24">
        <v>11889</v>
      </c>
      <c r="D8" s="42">
        <v>26152</v>
      </c>
      <c r="E8" s="24">
        <v>14622</v>
      </c>
      <c r="F8" s="24">
        <v>13024</v>
      </c>
      <c r="G8" s="24">
        <v>27646</v>
      </c>
    </row>
    <row r="9" spans="1:7" x14ac:dyDescent="0.4">
      <c r="A9" s="23" t="s">
        <v>40</v>
      </c>
      <c r="B9" s="24">
        <v>17205</v>
      </c>
      <c r="C9" s="24">
        <v>16563</v>
      </c>
      <c r="D9" s="42">
        <v>33768</v>
      </c>
      <c r="E9" s="24">
        <v>17918</v>
      </c>
      <c r="F9" s="24">
        <v>16764</v>
      </c>
      <c r="G9" s="24">
        <v>34682</v>
      </c>
    </row>
    <row r="10" spans="1:7" x14ac:dyDescent="0.4">
      <c r="A10" s="23" t="s">
        <v>41</v>
      </c>
      <c r="B10" s="24">
        <v>9852</v>
      </c>
      <c r="C10" s="24">
        <v>23117</v>
      </c>
      <c r="D10" s="42">
        <v>32969</v>
      </c>
      <c r="E10" s="24">
        <v>10170</v>
      </c>
      <c r="F10" s="24">
        <v>24741</v>
      </c>
      <c r="G10" s="24">
        <v>34911</v>
      </c>
    </row>
    <row r="11" spans="1:7" x14ac:dyDescent="0.4">
      <c r="A11" s="23" t="s">
        <v>42</v>
      </c>
      <c r="B11" s="24">
        <v>12885</v>
      </c>
      <c r="C11" s="24">
        <v>10407</v>
      </c>
      <c r="D11" s="42">
        <v>23292</v>
      </c>
      <c r="E11" s="24">
        <v>13016</v>
      </c>
      <c r="F11" s="24">
        <v>13856</v>
      </c>
      <c r="G11" s="24">
        <v>26872</v>
      </c>
    </row>
    <row r="12" spans="1:7" x14ac:dyDescent="0.4">
      <c r="A12" s="23" t="s">
        <v>43</v>
      </c>
      <c r="B12" s="24">
        <v>15333</v>
      </c>
      <c r="C12" s="24">
        <v>18606</v>
      </c>
      <c r="D12" s="42">
        <v>33939</v>
      </c>
      <c r="E12" s="24">
        <v>15808</v>
      </c>
      <c r="F12" s="24">
        <v>19295</v>
      </c>
      <c r="G12" s="24">
        <v>35103</v>
      </c>
    </row>
    <row r="13" spans="1:7" x14ac:dyDescent="0.4">
      <c r="A13" s="23" t="s">
        <v>44</v>
      </c>
      <c r="B13" s="24">
        <v>13157</v>
      </c>
      <c r="C13" s="24">
        <v>9425</v>
      </c>
      <c r="D13" s="42">
        <v>22582</v>
      </c>
      <c r="E13" s="24">
        <v>13465</v>
      </c>
      <c r="F13" s="24">
        <v>10528</v>
      </c>
      <c r="G13" s="24">
        <v>23993</v>
      </c>
    </row>
    <row r="14" spans="1:7" x14ac:dyDescent="0.4">
      <c r="A14" s="23" t="s">
        <v>45</v>
      </c>
      <c r="B14" s="24">
        <v>4115</v>
      </c>
      <c r="C14" s="24">
        <v>10149</v>
      </c>
      <c r="D14" s="42">
        <v>14264</v>
      </c>
      <c r="E14" s="24">
        <v>4324</v>
      </c>
      <c r="F14" s="24">
        <v>10876</v>
      </c>
      <c r="G14" s="24">
        <v>15200</v>
      </c>
    </row>
    <row r="15" spans="1:7" x14ac:dyDescent="0.4">
      <c r="A15" s="23" t="s">
        <v>46</v>
      </c>
      <c r="B15" s="24">
        <v>19383</v>
      </c>
      <c r="C15" s="24">
        <v>21009</v>
      </c>
      <c r="D15" s="42">
        <v>40392</v>
      </c>
      <c r="E15" s="24">
        <v>20119</v>
      </c>
      <c r="F15" s="24">
        <v>27299</v>
      </c>
      <c r="G15" s="24">
        <v>47418</v>
      </c>
    </row>
    <row r="16" spans="1:7" x14ac:dyDescent="0.4">
      <c r="A16" s="23" t="s">
        <v>47</v>
      </c>
      <c r="B16" s="24">
        <v>7561</v>
      </c>
      <c r="C16" s="24">
        <v>7973</v>
      </c>
      <c r="D16" s="42">
        <v>15534</v>
      </c>
      <c r="E16" s="24">
        <v>7769</v>
      </c>
      <c r="F16" s="24">
        <v>8026</v>
      </c>
      <c r="G16" s="24">
        <v>15795</v>
      </c>
    </row>
    <row r="17" spans="1:7" x14ac:dyDescent="0.4">
      <c r="A17" s="23" t="s">
        <v>48</v>
      </c>
      <c r="B17" s="24">
        <v>44807</v>
      </c>
      <c r="C17" s="24">
        <v>42937</v>
      </c>
      <c r="D17" s="42">
        <v>87744</v>
      </c>
      <c r="E17" s="24">
        <v>45627</v>
      </c>
      <c r="F17" s="24">
        <v>46280</v>
      </c>
      <c r="G17" s="24">
        <v>91907</v>
      </c>
    </row>
    <row r="18" spans="1:7" x14ac:dyDescent="0.4">
      <c r="A18" s="23" t="s">
        <v>49</v>
      </c>
      <c r="B18" s="24">
        <v>11742</v>
      </c>
      <c r="C18" s="24">
        <v>12586</v>
      </c>
      <c r="D18" s="42">
        <v>24328</v>
      </c>
      <c r="E18" s="24">
        <v>13073</v>
      </c>
      <c r="F18" s="24">
        <v>15118</v>
      </c>
      <c r="G18" s="24">
        <v>28191</v>
      </c>
    </row>
    <row r="19" spans="1:7" x14ac:dyDescent="0.4">
      <c r="A19" s="23" t="s">
        <v>50</v>
      </c>
      <c r="B19" s="24">
        <v>3212</v>
      </c>
      <c r="C19" s="24">
        <v>11646</v>
      </c>
      <c r="D19" s="42">
        <v>14858</v>
      </c>
      <c r="E19" s="24">
        <v>3758</v>
      </c>
      <c r="F19" s="24">
        <v>13314</v>
      </c>
      <c r="G19" s="24">
        <v>17072</v>
      </c>
    </row>
    <row r="20" spans="1:7" x14ac:dyDescent="0.4">
      <c r="A20" s="23" t="s">
        <v>51</v>
      </c>
      <c r="B20" s="24">
        <v>9639</v>
      </c>
      <c r="C20" s="24">
        <v>10701</v>
      </c>
      <c r="D20" s="42">
        <v>20340</v>
      </c>
      <c r="E20" s="24">
        <v>9270</v>
      </c>
      <c r="F20" s="24">
        <v>10456</v>
      </c>
      <c r="G20" s="24">
        <v>19726</v>
      </c>
    </row>
    <row r="21" spans="1:7" x14ac:dyDescent="0.4">
      <c r="A21" s="23" t="s">
        <v>52</v>
      </c>
      <c r="B21" s="24">
        <v>8009</v>
      </c>
      <c r="C21" s="24">
        <v>13326</v>
      </c>
      <c r="D21" s="42">
        <v>21335</v>
      </c>
      <c r="E21" s="24">
        <v>8434</v>
      </c>
      <c r="F21" s="24">
        <v>16442</v>
      </c>
      <c r="G21" s="24">
        <v>24876</v>
      </c>
    </row>
    <row r="22" spans="1:7" x14ac:dyDescent="0.4">
      <c r="A22" s="23" t="s">
        <v>53</v>
      </c>
      <c r="B22" s="24">
        <v>7705</v>
      </c>
      <c r="C22" s="24">
        <v>18441</v>
      </c>
      <c r="D22" s="42">
        <v>26146</v>
      </c>
      <c r="E22" s="24">
        <v>8181</v>
      </c>
      <c r="F22" s="24">
        <v>20621</v>
      </c>
      <c r="G22" s="24">
        <v>28802</v>
      </c>
    </row>
    <row r="23" spans="1:7" x14ac:dyDescent="0.4">
      <c r="A23" s="23" t="s">
        <v>54</v>
      </c>
      <c r="B23" s="24">
        <v>8557</v>
      </c>
      <c r="C23" s="24">
        <v>8030</v>
      </c>
      <c r="D23" s="42">
        <v>16587</v>
      </c>
      <c r="E23" s="24">
        <v>9032</v>
      </c>
      <c r="F23" s="24">
        <v>8727</v>
      </c>
      <c r="G23" s="24">
        <v>17759</v>
      </c>
    </row>
    <row r="24" spans="1:7" x14ac:dyDescent="0.4">
      <c r="A24" s="23" t="s">
        <v>55</v>
      </c>
      <c r="B24" s="24">
        <v>10564</v>
      </c>
      <c r="C24" s="24">
        <v>11251</v>
      </c>
      <c r="D24" s="42">
        <v>21815</v>
      </c>
      <c r="E24" s="24">
        <v>11868</v>
      </c>
      <c r="F24" s="24">
        <v>12904</v>
      </c>
      <c r="G24" s="24">
        <v>24772</v>
      </c>
    </row>
    <row r="25" spans="1:7" x14ac:dyDescent="0.4">
      <c r="A25" s="23" t="s">
        <v>56</v>
      </c>
      <c r="B25" s="24">
        <v>9635</v>
      </c>
      <c r="C25" s="24">
        <v>10155</v>
      </c>
      <c r="D25" s="42">
        <v>19790</v>
      </c>
      <c r="E25" s="24">
        <v>10440</v>
      </c>
      <c r="F25" s="24">
        <v>12210</v>
      </c>
      <c r="G25" s="24">
        <v>22650</v>
      </c>
    </row>
    <row r="26" spans="1:7" x14ac:dyDescent="0.4">
      <c r="A26" s="23" t="s">
        <v>57</v>
      </c>
      <c r="B26" s="24">
        <v>18683</v>
      </c>
      <c r="C26" s="24">
        <v>13320</v>
      </c>
      <c r="D26" s="42">
        <v>32003</v>
      </c>
      <c r="E26" s="24">
        <v>19069</v>
      </c>
      <c r="F26" s="24">
        <v>15127</v>
      </c>
      <c r="G26" s="24">
        <v>34196</v>
      </c>
    </row>
    <row r="27" spans="1:7" ht="15" thickBot="1" x14ac:dyDescent="0.45">
      <c r="A27" s="25" t="s">
        <v>4</v>
      </c>
      <c r="B27" s="10">
        <v>283669</v>
      </c>
      <c r="C27" s="10">
        <v>312203</v>
      </c>
      <c r="D27" s="43">
        <v>595872</v>
      </c>
      <c r="E27" s="10">
        <v>294711</v>
      </c>
      <c r="F27" s="10">
        <v>349829</v>
      </c>
      <c r="G27" s="10">
        <v>644540</v>
      </c>
    </row>
    <row r="28" spans="1:7" x14ac:dyDescent="0.4">
      <c r="A28" s="44"/>
    </row>
    <row r="29" spans="1:7" x14ac:dyDescent="0.4">
      <c r="A29" t="s">
        <v>22</v>
      </c>
    </row>
  </sheetData>
  <mergeCells count="2">
    <mergeCell ref="B4:D4"/>
    <mergeCell ref="E4:G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A37EB-F52E-44CB-ADA5-1ED6F442948E}">
  <dimension ref="A1:G28"/>
  <sheetViews>
    <sheetView workbookViewId="0">
      <selection activeCell="A2" sqref="A2"/>
    </sheetView>
  </sheetViews>
  <sheetFormatPr defaultRowHeight="14.6" x14ac:dyDescent="0.4"/>
  <cols>
    <col min="2" max="2" width="11.4609375" customWidth="1"/>
    <col min="3" max="3" width="16.23046875" customWidth="1"/>
    <col min="5" max="5" width="11.69140625" customWidth="1"/>
    <col min="6" max="6" width="17.07421875" customWidth="1"/>
  </cols>
  <sheetData>
    <row r="1" spans="1:7" x14ac:dyDescent="0.4">
      <c r="A1" t="s">
        <v>75</v>
      </c>
    </row>
    <row r="2" spans="1:7" x14ac:dyDescent="0.4">
      <c r="A2" t="s">
        <v>76</v>
      </c>
    </row>
    <row r="3" spans="1:7" ht="15" thickBot="1" x14ac:dyDescent="0.45"/>
    <row r="4" spans="1:7" ht="15" thickBot="1" x14ac:dyDescent="0.45">
      <c r="A4" s="49"/>
      <c r="B4" s="71" t="s">
        <v>58</v>
      </c>
      <c r="C4" s="71"/>
      <c r="D4" s="72"/>
      <c r="E4" s="73" t="s">
        <v>59</v>
      </c>
      <c r="F4" s="71"/>
      <c r="G4" s="71"/>
    </row>
    <row r="5" spans="1:7" ht="31.3" thickBot="1" x14ac:dyDescent="0.45">
      <c r="A5" s="50" t="s">
        <v>36</v>
      </c>
      <c r="B5" s="51" t="s">
        <v>20</v>
      </c>
      <c r="C5" s="51" t="s">
        <v>62</v>
      </c>
      <c r="D5" s="52" t="s">
        <v>60</v>
      </c>
      <c r="E5" s="51" t="s">
        <v>20</v>
      </c>
      <c r="F5" s="51" t="s">
        <v>62</v>
      </c>
      <c r="G5" s="51" t="s">
        <v>60</v>
      </c>
    </row>
    <row r="6" spans="1:7" x14ac:dyDescent="0.4">
      <c r="A6" s="53" t="s">
        <v>37</v>
      </c>
      <c r="B6" s="32">
        <v>2028</v>
      </c>
      <c r="C6" s="32">
        <v>2250</v>
      </c>
      <c r="D6" s="54">
        <f t="shared" ref="D6:D27" si="0">SUM(B6:C6)</f>
        <v>4278</v>
      </c>
      <c r="E6" s="46">
        <v>315</v>
      </c>
      <c r="F6" s="46">
        <v>956</v>
      </c>
      <c r="G6" s="46">
        <f t="shared" ref="G6:G27" si="1">SUM(E6:F6)</f>
        <v>1271</v>
      </c>
    </row>
    <row r="7" spans="1:7" x14ac:dyDescent="0.4">
      <c r="A7" s="53" t="s">
        <v>38</v>
      </c>
      <c r="B7" s="32">
        <v>2217</v>
      </c>
      <c r="C7" s="32">
        <v>6203</v>
      </c>
      <c r="D7" s="54">
        <f t="shared" si="0"/>
        <v>8420</v>
      </c>
      <c r="E7" s="55">
        <v>202</v>
      </c>
      <c r="F7" s="46">
        <v>457</v>
      </c>
      <c r="G7" s="46">
        <f t="shared" si="1"/>
        <v>659</v>
      </c>
    </row>
    <row r="8" spans="1:7" x14ac:dyDescent="0.4">
      <c r="A8" s="53" t="s">
        <v>39</v>
      </c>
      <c r="B8" s="56">
        <v>1014</v>
      </c>
      <c r="C8" s="32">
        <v>2246</v>
      </c>
      <c r="D8" s="54">
        <f t="shared" si="0"/>
        <v>3260</v>
      </c>
      <c r="E8" s="46">
        <v>103</v>
      </c>
      <c r="F8" s="46">
        <v>288</v>
      </c>
      <c r="G8" s="46">
        <f t="shared" si="1"/>
        <v>391</v>
      </c>
    </row>
    <row r="9" spans="1:7" x14ac:dyDescent="0.4">
      <c r="A9" s="53" t="s">
        <v>40</v>
      </c>
      <c r="B9" s="32">
        <v>1706</v>
      </c>
      <c r="C9" s="32">
        <v>3376</v>
      </c>
      <c r="D9" s="54">
        <f t="shared" si="0"/>
        <v>5082</v>
      </c>
      <c r="E9" s="46">
        <v>215</v>
      </c>
      <c r="F9" s="46">
        <v>396</v>
      </c>
      <c r="G9" s="46">
        <f t="shared" si="1"/>
        <v>611</v>
      </c>
    </row>
    <row r="10" spans="1:7" x14ac:dyDescent="0.4">
      <c r="A10" s="53" t="s">
        <v>41</v>
      </c>
      <c r="B10" s="32">
        <v>1340</v>
      </c>
      <c r="C10" s="32">
        <v>4905</v>
      </c>
      <c r="D10" s="54">
        <f t="shared" si="0"/>
        <v>6245</v>
      </c>
      <c r="E10" s="46">
        <v>150</v>
      </c>
      <c r="F10" s="46">
        <v>158</v>
      </c>
      <c r="G10" s="46">
        <f t="shared" si="1"/>
        <v>308</v>
      </c>
    </row>
    <row r="11" spans="1:7" x14ac:dyDescent="0.4">
      <c r="A11" s="53" t="s">
        <v>42</v>
      </c>
      <c r="B11" s="32">
        <v>1765</v>
      </c>
      <c r="C11" s="32">
        <v>5074</v>
      </c>
      <c r="D11" s="54">
        <f t="shared" si="0"/>
        <v>6839</v>
      </c>
      <c r="E11" s="46">
        <v>44</v>
      </c>
      <c r="F11" s="46">
        <v>109</v>
      </c>
      <c r="G11" s="46">
        <f t="shared" si="1"/>
        <v>153</v>
      </c>
    </row>
    <row r="12" spans="1:7" x14ac:dyDescent="0.4">
      <c r="A12" s="53" t="s">
        <v>43</v>
      </c>
      <c r="B12" s="32">
        <v>1709</v>
      </c>
      <c r="C12" s="32">
        <v>1732</v>
      </c>
      <c r="D12" s="54">
        <f t="shared" si="0"/>
        <v>3441</v>
      </c>
      <c r="E12" s="46">
        <v>53</v>
      </c>
      <c r="F12" s="46">
        <v>378</v>
      </c>
      <c r="G12" s="46">
        <f t="shared" si="1"/>
        <v>431</v>
      </c>
    </row>
    <row r="13" spans="1:7" x14ac:dyDescent="0.4">
      <c r="A13" s="53" t="s">
        <v>44</v>
      </c>
      <c r="B13" s="46">
        <v>529</v>
      </c>
      <c r="C13" s="46">
        <v>1102</v>
      </c>
      <c r="D13" s="54">
        <f t="shared" si="0"/>
        <v>1631</v>
      </c>
      <c r="E13" s="46">
        <v>69</v>
      </c>
      <c r="F13" s="46">
        <v>446</v>
      </c>
      <c r="G13" s="46">
        <f t="shared" si="1"/>
        <v>515</v>
      </c>
    </row>
    <row r="14" spans="1:7" x14ac:dyDescent="0.4">
      <c r="A14" s="53" t="s">
        <v>45</v>
      </c>
      <c r="B14" s="32">
        <v>1477</v>
      </c>
      <c r="C14" s="32">
        <v>5715</v>
      </c>
      <c r="D14" s="54">
        <f t="shared" si="0"/>
        <v>7192</v>
      </c>
      <c r="E14" s="46">
        <v>48</v>
      </c>
      <c r="F14" s="46">
        <v>80</v>
      </c>
      <c r="G14" s="46">
        <f t="shared" si="1"/>
        <v>128</v>
      </c>
    </row>
    <row r="15" spans="1:7" x14ac:dyDescent="0.4">
      <c r="A15" s="53" t="s">
        <v>46</v>
      </c>
      <c r="B15" s="32">
        <v>2332</v>
      </c>
      <c r="C15" s="32">
        <v>7802</v>
      </c>
      <c r="D15" s="54">
        <f t="shared" si="0"/>
        <v>10134</v>
      </c>
      <c r="E15" s="46">
        <v>373</v>
      </c>
      <c r="F15" s="46">
        <v>1046</v>
      </c>
      <c r="G15" s="46">
        <f t="shared" si="1"/>
        <v>1419</v>
      </c>
    </row>
    <row r="16" spans="1:7" x14ac:dyDescent="0.4">
      <c r="A16" s="53" t="s">
        <v>47</v>
      </c>
      <c r="B16" s="46">
        <v>478</v>
      </c>
      <c r="C16" s="46">
        <v>491</v>
      </c>
      <c r="D16" s="57">
        <f t="shared" si="0"/>
        <v>969</v>
      </c>
      <c r="E16" s="46">
        <v>174</v>
      </c>
      <c r="F16" s="46">
        <v>416</v>
      </c>
      <c r="G16" s="46">
        <f t="shared" si="1"/>
        <v>590</v>
      </c>
    </row>
    <row r="17" spans="1:7" x14ac:dyDescent="0.4">
      <c r="A17" s="53" t="s">
        <v>48</v>
      </c>
      <c r="B17" s="32">
        <v>2438</v>
      </c>
      <c r="C17" s="32">
        <v>4131</v>
      </c>
      <c r="D17" s="54">
        <f t="shared" si="0"/>
        <v>6569</v>
      </c>
      <c r="E17" s="46">
        <v>602</v>
      </c>
      <c r="F17" s="46">
        <v>1401</v>
      </c>
      <c r="G17" s="46">
        <f t="shared" si="1"/>
        <v>2003</v>
      </c>
    </row>
    <row r="18" spans="1:7" x14ac:dyDescent="0.4">
      <c r="A18" s="53" t="s">
        <v>49</v>
      </c>
      <c r="B18" s="46">
        <v>2173</v>
      </c>
      <c r="C18" s="32">
        <v>2540</v>
      </c>
      <c r="D18" s="54">
        <f t="shared" si="0"/>
        <v>4713</v>
      </c>
      <c r="E18" s="46">
        <v>21</v>
      </c>
      <c r="F18" s="46">
        <v>62</v>
      </c>
      <c r="G18" s="46">
        <f t="shared" si="1"/>
        <v>83</v>
      </c>
    </row>
    <row r="19" spans="1:7" x14ac:dyDescent="0.4">
      <c r="A19" s="53" t="s">
        <v>50</v>
      </c>
      <c r="B19" s="46">
        <v>959</v>
      </c>
      <c r="C19" s="32">
        <v>2852</v>
      </c>
      <c r="D19" s="54">
        <f t="shared" si="0"/>
        <v>3811</v>
      </c>
      <c r="E19" s="46">
        <v>96</v>
      </c>
      <c r="F19" s="46">
        <v>141</v>
      </c>
      <c r="G19" s="46">
        <f t="shared" si="1"/>
        <v>237</v>
      </c>
    </row>
    <row r="20" spans="1:7" x14ac:dyDescent="0.4">
      <c r="A20" s="53" t="s">
        <v>51</v>
      </c>
      <c r="B20" s="46">
        <v>667</v>
      </c>
      <c r="C20" s="46">
        <v>1734</v>
      </c>
      <c r="D20" s="54">
        <f t="shared" si="0"/>
        <v>2401</v>
      </c>
      <c r="E20" s="46">
        <v>83</v>
      </c>
      <c r="F20" s="46">
        <v>233</v>
      </c>
      <c r="G20" s="46">
        <f t="shared" si="1"/>
        <v>316</v>
      </c>
    </row>
    <row r="21" spans="1:7" x14ac:dyDescent="0.4">
      <c r="A21" s="53" t="s">
        <v>52</v>
      </c>
      <c r="B21" s="32">
        <v>1645</v>
      </c>
      <c r="C21" s="32">
        <v>3271</v>
      </c>
      <c r="D21" s="54">
        <f t="shared" si="0"/>
        <v>4916</v>
      </c>
      <c r="E21" s="46">
        <v>25</v>
      </c>
      <c r="F21" s="46">
        <v>93</v>
      </c>
      <c r="G21" s="46">
        <f t="shared" si="1"/>
        <v>118</v>
      </c>
    </row>
    <row r="22" spans="1:7" x14ac:dyDescent="0.4">
      <c r="A22" s="53" t="s">
        <v>53</v>
      </c>
      <c r="B22" s="32">
        <v>1529</v>
      </c>
      <c r="C22" s="32">
        <v>3852</v>
      </c>
      <c r="D22" s="54">
        <f t="shared" si="0"/>
        <v>5381</v>
      </c>
      <c r="E22" s="46">
        <v>30</v>
      </c>
      <c r="F22" s="46">
        <v>152</v>
      </c>
      <c r="G22" s="46">
        <f t="shared" si="1"/>
        <v>182</v>
      </c>
    </row>
    <row r="23" spans="1:7" x14ac:dyDescent="0.4">
      <c r="A23" s="53" t="s">
        <v>54</v>
      </c>
      <c r="B23" s="46">
        <v>723</v>
      </c>
      <c r="C23" s="46">
        <v>1719</v>
      </c>
      <c r="D23" s="54">
        <f t="shared" si="0"/>
        <v>2442</v>
      </c>
      <c r="E23" s="46">
        <v>43</v>
      </c>
      <c r="F23" s="46">
        <v>143</v>
      </c>
      <c r="G23" s="46">
        <f t="shared" si="1"/>
        <v>186</v>
      </c>
    </row>
    <row r="24" spans="1:7" x14ac:dyDescent="0.4">
      <c r="A24" s="53" t="s">
        <v>55</v>
      </c>
      <c r="B24" s="46">
        <v>1730</v>
      </c>
      <c r="C24" s="32">
        <v>4515</v>
      </c>
      <c r="D24" s="54">
        <f t="shared" si="0"/>
        <v>6245</v>
      </c>
      <c r="E24" s="46">
        <v>16</v>
      </c>
      <c r="F24" s="46">
        <v>192</v>
      </c>
      <c r="G24" s="46">
        <f t="shared" si="1"/>
        <v>208</v>
      </c>
    </row>
    <row r="25" spans="1:7" x14ac:dyDescent="0.4">
      <c r="A25" s="53" t="s">
        <v>56</v>
      </c>
      <c r="B25" s="46">
        <v>1438</v>
      </c>
      <c r="C25" s="32">
        <v>2391</v>
      </c>
      <c r="D25" s="54">
        <f t="shared" si="0"/>
        <v>3829</v>
      </c>
      <c r="E25" s="46">
        <v>50</v>
      </c>
      <c r="F25" s="46">
        <v>118</v>
      </c>
      <c r="G25" s="46">
        <f t="shared" si="1"/>
        <v>168</v>
      </c>
    </row>
    <row r="26" spans="1:7" x14ac:dyDescent="0.4">
      <c r="A26" s="53" t="s">
        <v>57</v>
      </c>
      <c r="B26" s="32">
        <v>2050</v>
      </c>
      <c r="C26" s="32">
        <v>1798</v>
      </c>
      <c r="D26" s="54">
        <f t="shared" si="0"/>
        <v>3848</v>
      </c>
      <c r="E26" s="46">
        <v>37</v>
      </c>
      <c r="F26" s="46">
        <v>79</v>
      </c>
      <c r="G26" s="46">
        <f t="shared" si="1"/>
        <v>116</v>
      </c>
    </row>
    <row r="27" spans="1:7" ht="15" thickBot="1" x14ac:dyDescent="0.45">
      <c r="A27" s="25" t="s">
        <v>4</v>
      </c>
      <c r="B27" s="10">
        <f>SUM(B6:B26)</f>
        <v>31947</v>
      </c>
      <c r="C27" s="10">
        <f>SUM(C6:C26)</f>
        <v>69699</v>
      </c>
      <c r="D27" s="43">
        <f t="shared" si="0"/>
        <v>101646</v>
      </c>
      <c r="E27" s="10">
        <f>SUM(E6:E26)</f>
        <v>2749</v>
      </c>
      <c r="F27" s="58">
        <f>SUM(F6:F26)</f>
        <v>7344</v>
      </c>
      <c r="G27" s="10">
        <f t="shared" si="1"/>
        <v>10093</v>
      </c>
    </row>
    <row r="28" spans="1:7" x14ac:dyDescent="0.4">
      <c r="A28" s="53" t="s">
        <v>61</v>
      </c>
    </row>
  </sheetData>
  <mergeCells count="2">
    <mergeCell ref="B4:D4"/>
    <mergeCell ref="E4:G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65396-85F5-4B9E-A08C-B20ED82E5F12}">
  <dimension ref="A1:O16"/>
  <sheetViews>
    <sheetView workbookViewId="0">
      <selection activeCell="A2" sqref="A2"/>
    </sheetView>
  </sheetViews>
  <sheetFormatPr defaultRowHeight="14.6" x14ac:dyDescent="0.4"/>
  <cols>
    <col min="1" max="1" width="22.61328125" customWidth="1"/>
    <col min="2" max="15" width="7.07421875" customWidth="1"/>
  </cols>
  <sheetData>
    <row r="1" spans="1:15" x14ac:dyDescent="0.4">
      <c r="A1" t="s">
        <v>77</v>
      </c>
    </row>
    <row r="2" spans="1:15" x14ac:dyDescent="0.4">
      <c r="A2" t="s">
        <v>78</v>
      </c>
    </row>
    <row r="3" spans="1:15" ht="15" thickBot="1" x14ac:dyDescent="0.45"/>
    <row r="4" spans="1:15" ht="15" thickBot="1" x14ac:dyDescent="0.45">
      <c r="A4" s="21" t="s">
        <v>63</v>
      </c>
      <c r="B4" s="59">
        <v>2005</v>
      </c>
      <c r="C4" s="59">
        <v>2006</v>
      </c>
      <c r="D4" s="59">
        <v>2007</v>
      </c>
      <c r="E4" s="59">
        <v>2008</v>
      </c>
      <c r="F4" s="59">
        <v>2009</v>
      </c>
      <c r="G4" s="59">
        <v>2010</v>
      </c>
      <c r="H4" s="59">
        <v>2011</v>
      </c>
      <c r="I4" s="59">
        <v>2012</v>
      </c>
      <c r="J4" s="59">
        <v>2013</v>
      </c>
      <c r="K4" s="59">
        <v>2014</v>
      </c>
      <c r="L4" s="59">
        <v>2015</v>
      </c>
      <c r="M4" s="59">
        <v>2016</v>
      </c>
      <c r="N4" s="59">
        <v>2017</v>
      </c>
      <c r="O4" s="59">
        <v>2018</v>
      </c>
    </row>
    <row r="5" spans="1:15" x14ac:dyDescent="0.4">
      <c r="A5" s="53" t="s">
        <v>64</v>
      </c>
      <c r="B5" s="46">
        <v>80</v>
      </c>
      <c r="C5" s="46">
        <v>946</v>
      </c>
      <c r="D5" s="46">
        <v>382</v>
      </c>
      <c r="E5" s="32">
        <v>2331</v>
      </c>
      <c r="F5" s="32">
        <v>4063</v>
      </c>
      <c r="G5" s="32">
        <v>2650</v>
      </c>
      <c r="H5" s="32">
        <v>2049</v>
      </c>
      <c r="I5" s="32">
        <v>2580</v>
      </c>
      <c r="J5" s="32">
        <v>2090</v>
      </c>
      <c r="K5" s="32">
        <v>2217</v>
      </c>
      <c r="L5" s="32">
        <v>2341</v>
      </c>
      <c r="M5" s="32">
        <v>3484</v>
      </c>
      <c r="N5" s="32">
        <v>4033</v>
      </c>
      <c r="O5" s="32">
        <v>2927</v>
      </c>
    </row>
    <row r="6" spans="1:15" x14ac:dyDescent="0.4">
      <c r="A6" s="53" t="s">
        <v>62</v>
      </c>
      <c r="B6" s="46">
        <v>20</v>
      </c>
      <c r="C6" s="46">
        <v>406</v>
      </c>
      <c r="D6" s="46">
        <v>122</v>
      </c>
      <c r="E6" s="32">
        <v>4834</v>
      </c>
      <c r="F6" s="32">
        <v>13640</v>
      </c>
      <c r="G6" s="32">
        <v>4131</v>
      </c>
      <c r="H6" s="32">
        <v>3993</v>
      </c>
      <c r="I6" s="32">
        <v>5358</v>
      </c>
      <c r="J6" s="32">
        <v>5266</v>
      </c>
      <c r="K6" s="32">
        <v>4893</v>
      </c>
      <c r="L6" s="32">
        <v>5125</v>
      </c>
      <c r="M6" s="32">
        <v>8646</v>
      </c>
      <c r="N6" s="32">
        <v>5786</v>
      </c>
      <c r="O6" s="32">
        <v>4161</v>
      </c>
    </row>
    <row r="7" spans="1:15" x14ac:dyDescent="0.4">
      <c r="A7" s="60" t="s">
        <v>4</v>
      </c>
      <c r="B7" s="61">
        <v>100</v>
      </c>
      <c r="C7" s="62">
        <v>1352</v>
      </c>
      <c r="D7" s="61">
        <v>504</v>
      </c>
      <c r="E7" s="62">
        <v>7165</v>
      </c>
      <c r="F7" s="62">
        <v>17703</v>
      </c>
      <c r="G7" s="62">
        <v>6781</v>
      </c>
      <c r="H7" s="62">
        <v>6042</v>
      </c>
      <c r="I7" s="62">
        <v>7938</v>
      </c>
      <c r="J7" s="62">
        <v>7356</v>
      </c>
      <c r="K7" s="62">
        <v>7110</v>
      </c>
      <c r="L7" s="62">
        <v>7466</v>
      </c>
      <c r="M7" s="62">
        <v>12130</v>
      </c>
      <c r="N7" s="62">
        <v>9819</v>
      </c>
      <c r="O7" s="62">
        <v>7088</v>
      </c>
    </row>
    <row r="8" spans="1:15" ht="15" thickBot="1" x14ac:dyDescent="0.45">
      <c r="A8" s="53"/>
      <c r="B8" s="61"/>
      <c r="C8" s="62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5" ht="15" thickBot="1" x14ac:dyDescent="0.45">
      <c r="A9" s="21" t="s">
        <v>65</v>
      </c>
      <c r="B9" s="59">
        <v>2005</v>
      </c>
      <c r="C9" s="59">
        <v>2006</v>
      </c>
      <c r="D9" s="59">
        <v>2007</v>
      </c>
      <c r="E9" s="59">
        <v>2008</v>
      </c>
      <c r="F9" s="59">
        <v>2009</v>
      </c>
      <c r="G9" s="59">
        <v>2010</v>
      </c>
      <c r="H9" s="59">
        <v>2011</v>
      </c>
      <c r="I9" s="59">
        <v>2012</v>
      </c>
      <c r="J9" s="59">
        <v>2013</v>
      </c>
      <c r="K9" s="59">
        <v>2014</v>
      </c>
      <c r="L9" s="59">
        <v>2015</v>
      </c>
      <c r="M9" s="59">
        <v>2016</v>
      </c>
      <c r="N9" s="59">
        <v>2017</v>
      </c>
      <c r="O9" s="59">
        <v>2018</v>
      </c>
    </row>
    <row r="10" spans="1:15" x14ac:dyDescent="0.4">
      <c r="A10" s="53" t="s">
        <v>64</v>
      </c>
      <c r="B10" s="46" t="s">
        <v>66</v>
      </c>
      <c r="C10" s="46">
        <v>76</v>
      </c>
      <c r="D10" s="46">
        <v>180</v>
      </c>
      <c r="E10" s="46">
        <v>244</v>
      </c>
      <c r="F10" s="46">
        <v>178</v>
      </c>
      <c r="G10" s="46">
        <v>116</v>
      </c>
      <c r="H10" s="46">
        <v>108</v>
      </c>
      <c r="I10" s="46">
        <v>188</v>
      </c>
      <c r="J10" s="46">
        <v>126</v>
      </c>
      <c r="K10" s="46">
        <v>106</v>
      </c>
      <c r="L10" s="46">
        <v>161</v>
      </c>
      <c r="M10" s="46">
        <v>260</v>
      </c>
      <c r="N10" s="46">
        <v>527</v>
      </c>
      <c r="O10" s="46">
        <v>387</v>
      </c>
    </row>
    <row r="11" spans="1:15" x14ac:dyDescent="0.4">
      <c r="A11" s="53" t="s">
        <v>62</v>
      </c>
      <c r="B11" s="46" t="s">
        <v>66</v>
      </c>
      <c r="C11" s="46">
        <v>87</v>
      </c>
      <c r="D11" s="46">
        <v>173</v>
      </c>
      <c r="E11" s="46">
        <v>239</v>
      </c>
      <c r="F11" s="46">
        <v>105</v>
      </c>
      <c r="G11" s="46">
        <v>39</v>
      </c>
      <c r="H11" s="46">
        <v>37</v>
      </c>
      <c r="I11" s="46">
        <v>103</v>
      </c>
      <c r="J11" s="46">
        <v>52</v>
      </c>
      <c r="K11" s="46">
        <v>44</v>
      </c>
      <c r="L11" s="46">
        <v>46</v>
      </c>
      <c r="M11" s="46">
        <v>73</v>
      </c>
      <c r="N11" s="46">
        <v>204</v>
      </c>
      <c r="O11" s="46">
        <v>5893</v>
      </c>
    </row>
    <row r="12" spans="1:15" ht="15" thickBot="1" x14ac:dyDescent="0.45">
      <c r="A12" s="50" t="s">
        <v>4</v>
      </c>
      <c r="B12" s="63" t="s">
        <v>66</v>
      </c>
      <c r="C12" s="48">
        <v>163</v>
      </c>
      <c r="D12" s="48">
        <v>353</v>
      </c>
      <c r="E12" s="48">
        <v>483</v>
      </c>
      <c r="F12" s="48">
        <v>283</v>
      </c>
      <c r="G12" s="48">
        <v>155</v>
      </c>
      <c r="H12" s="48">
        <v>145</v>
      </c>
      <c r="I12" s="48">
        <v>291</v>
      </c>
      <c r="J12" s="48">
        <v>178</v>
      </c>
      <c r="K12" s="48">
        <v>150</v>
      </c>
      <c r="L12" s="48">
        <v>207</v>
      </c>
      <c r="M12" s="47">
        <v>333</v>
      </c>
      <c r="N12" s="47">
        <v>731</v>
      </c>
      <c r="O12" s="47">
        <v>6280</v>
      </c>
    </row>
    <row r="14" spans="1:15" x14ac:dyDescent="0.4">
      <c r="A14" s="64" t="s">
        <v>61</v>
      </c>
    </row>
    <row r="15" spans="1:15" x14ac:dyDescent="0.4">
      <c r="A15" s="64" t="s">
        <v>67</v>
      </c>
    </row>
    <row r="16" spans="1:15" x14ac:dyDescent="0.4">
      <c r="A16" s="64" t="s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Weijmer</dc:creator>
  <cp:lastModifiedBy>Malin Weijmer</cp:lastModifiedBy>
  <dcterms:created xsi:type="dcterms:W3CDTF">2020-01-30T12:21:00Z</dcterms:created>
  <dcterms:modified xsi:type="dcterms:W3CDTF">2020-02-04T11:27:12Z</dcterms:modified>
</cp:coreProperties>
</file>