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K:\03 Projekt\01 Pågående projekt\Statistik Museer 2018\25 Rapport Museer 2018\Slutproduktion\"/>
    </mc:Choice>
  </mc:AlternateContent>
  <xr:revisionPtr revIDLastSave="0" documentId="13_ncr:1_{6CE9C35B-A8CA-4861-9896-CBDE39E36104}" xr6:coauthVersionLast="36" xr6:coauthVersionMax="36" xr10:uidLastSave="{00000000-0000-0000-0000-000000000000}"/>
  <bookViews>
    <workbookView xWindow="480" yWindow="120" windowWidth="21465" windowHeight="10125" tabRatio="633" xr2:uid="{00000000-000D-0000-FFFF-FFFF00000000}"/>
  </bookViews>
  <sheets>
    <sheet name="Information" sheetId="1" r:id="rId1"/>
    <sheet name="T1" sheetId="2" r:id="rId2"/>
    <sheet name="T2" sheetId="3" r:id="rId3"/>
    <sheet name="T3" sheetId="5" r:id="rId4"/>
    <sheet name="T4" sheetId="6" r:id="rId5"/>
    <sheet name="T5" sheetId="7" r:id="rId6"/>
    <sheet name="T6 &amp; F2" sheetId="8" r:id="rId7"/>
    <sheet name="T7" sheetId="9" r:id="rId8"/>
    <sheet name="T8" sheetId="10" r:id="rId9"/>
    <sheet name="T9" sheetId="12" r:id="rId10"/>
    <sheet name="T10-13" sheetId="17" r:id="rId11"/>
    <sheet name="T14" sheetId="18" r:id="rId12"/>
    <sheet name="T15" sheetId="26" r:id="rId13"/>
    <sheet name="T16 &amp; F1" sheetId="19" r:id="rId14"/>
    <sheet name="T17 &amp; F3" sheetId="20" r:id="rId15"/>
    <sheet name="T18-19 &amp; F4" sheetId="21" r:id="rId16"/>
    <sheet name="T20-21 &amp; F5-6" sheetId="14" r:id="rId17"/>
    <sheet name="T22 &amp; F7" sheetId="16" r:id="rId18"/>
    <sheet name="T23" sheetId="22" r:id="rId19"/>
    <sheet name="T24" sheetId="23" r:id="rId20"/>
    <sheet name="T25" sheetId="24" r:id="rId21"/>
    <sheet name="T26" sheetId="25" r:id="rId22"/>
  </sheets>
  <definedNames>
    <definedName name="_xlnm._FilterDatabase" localSheetId="18" hidden="1">'T23'!$A$5:$AI$485</definedName>
    <definedName name="_xlnm._FilterDatabase" localSheetId="19" hidden="1">'T24'!$A$5:$V$5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7" l="1"/>
  <c r="B7" i="7"/>
  <c r="B8" i="7"/>
  <c r="B9" i="7"/>
  <c r="B10" i="7"/>
  <c r="B5" i="7"/>
  <c r="C14" i="18" l="1"/>
  <c r="D14" i="18"/>
  <c r="E14" i="18"/>
  <c r="M14" i="18"/>
  <c r="F14" i="18"/>
  <c r="L14" i="18"/>
  <c r="K14" i="18"/>
  <c r="J14" i="18"/>
  <c r="I14" i="18"/>
  <c r="H14" i="18"/>
  <c r="G14" i="18"/>
  <c r="B13" i="18"/>
  <c r="B12" i="18"/>
  <c r="B11" i="18"/>
  <c r="B10" i="18"/>
  <c r="B9" i="18"/>
  <c r="B8" i="18"/>
  <c r="B7" i="18"/>
  <c r="B6" i="18"/>
  <c r="B14" i="18" l="1"/>
</calcChain>
</file>

<file path=xl/sharedStrings.xml><?xml version="1.0" encoding="utf-8"?>
<sst xmlns="http://schemas.openxmlformats.org/spreadsheetml/2006/main" count="3636" uniqueCount="1303">
  <si>
    <t> Museikategori</t>
  </si>
  <si>
    <t>Tillfrågade</t>
  </si>
  <si>
    <t>Svarande</t>
  </si>
  <si>
    <t>(%)</t>
  </si>
  <si>
    <t>1. Centrala museer</t>
  </si>
  <si>
    <t>2. Övriga statliga museer</t>
  </si>
  <si>
    <t>3. Regionala museer</t>
  </si>
  <si>
    <t>4. Kommunala museer</t>
  </si>
  <si>
    <t>5. Övriga museer</t>
  </si>
  <si>
    <t>Summa</t>
  </si>
  <si>
    <t>7. Botaniska trädgårdar och arboretum</t>
  </si>
  <si>
    <t>Totalt</t>
  </si>
  <si>
    <t>Museikategori</t>
  </si>
  <si>
    <t>Myndighet</t>
  </si>
  <si>
    <t>Kommunal</t>
  </si>
  <si>
    <t>Stiftelse</t>
  </si>
  <si>
    <t>Ideell</t>
  </si>
  <si>
    <t>förening</t>
  </si>
  <si>
    <t>Ekonomisk</t>
  </si>
  <si>
    <t>Företag</t>
  </si>
  <si>
    <t>Annan</t>
  </si>
  <si>
    <t>Centrala museer</t>
  </si>
  <si>
    <t>Övriga statliga museer</t>
  </si>
  <si>
    <t>Regionala museer</t>
  </si>
  <si>
    <t>Kommunala museer</t>
  </si>
  <si>
    <t>Övriga museer</t>
  </si>
  <si>
    <t>Uppräknade värden.</t>
  </si>
  <si>
    <t>Antal svar</t>
  </si>
  <si>
    <t xml:space="preserve">  </t>
  </si>
  <si>
    <t>Besök</t>
  </si>
  <si>
    <t>Ja</t>
  </si>
  <si>
    <t>Ja, delvis</t>
  </si>
  <si>
    <t>Nej, ibland</t>
  </si>
  <si>
    <t>Nej, aldrig</t>
  </si>
  <si>
    <t xml:space="preserve"> *Om museet har fri entré för vuxna har de också fri entré för barn och unga. </t>
  </si>
  <si>
    <t>Inriktning</t>
  </si>
  <si>
    <t>Konst</t>
  </si>
  <si>
    <t>Historia och arkeologi</t>
  </si>
  <si>
    <t>Naturhistoria och naturvetenskap</t>
  </si>
  <si>
    <t>Vetenskap och teknik</t>
  </si>
  <si>
    <t>Etnografi och antropologi</t>
  </si>
  <si>
    <t>Djurpark och akvarium</t>
  </si>
  <si>
    <t>Botanisk trädgård och arboretum</t>
  </si>
  <si>
    <t>Friluftsmuseum</t>
  </si>
  <si>
    <t>Ekomuseum</t>
  </si>
  <si>
    <t>Arbetslivsmuseum</t>
  </si>
  <si>
    <t>Lokalhistoria och hembygd</t>
  </si>
  <si>
    <t>Övrigt</t>
  </si>
  <si>
    <t>Aktiviteter</t>
  </si>
  <si>
    <t>Visningar/guidningar inom museet</t>
  </si>
  <si>
    <t>Workshoppar/prova-på-aktiviteter</t>
  </si>
  <si>
    <t>Övrig programverksamhet inom museet</t>
  </si>
  <si>
    <t>Teater-, drama- eller dansföreställningar</t>
  </si>
  <si>
    <t>Föredrag/seminarier/debatter/samtal</t>
  </si>
  <si>
    <t>Filmvisningar</t>
  </si>
  <si>
    <t>Kurser/studiecirklar</t>
  </si>
  <si>
    <t>Konserter/musikevenemang</t>
  </si>
  <si>
    <t>Vandringar utanför museet</t>
  </si>
  <si>
    <t>Övrig programverksamhet utanför museet</t>
  </si>
  <si>
    <t>Marknader</t>
  </si>
  <si>
    <t>Utställningar</t>
  </si>
  <si>
    <t>Permanenta</t>
  </si>
  <si>
    <t>Tillfälliga</t>
  </si>
  <si>
    <t>Vandringsutställningsplatser</t>
  </si>
  <si>
    <t>Antal utställningar</t>
  </si>
  <si>
    <t xml:space="preserve">      Totalt</t>
  </si>
  <si>
    <t>Övriga bidrag</t>
  </si>
  <si>
    <t>Försäljning</t>
  </si>
  <si>
    <t>Sponsring</t>
  </si>
  <si>
    <t>Donationer</t>
  </si>
  <si>
    <t>Övriga intäkter</t>
  </si>
  <si>
    <t>Entréavgifter</t>
  </si>
  <si>
    <t>Löpande kostnader</t>
  </si>
  <si>
    <t>Kapitalkostnader</t>
  </si>
  <si>
    <t>Personal</t>
  </si>
  <si>
    <t>Lokal</t>
  </si>
  <si>
    <t>Andra kostnader</t>
  </si>
  <si>
    <t>Avskrivningar fastigheter</t>
  </si>
  <si>
    <t>Övriga avskrivningar</t>
  </si>
  <si>
    <t>Finansiella kostnader</t>
  </si>
  <si>
    <t>Museer med mindre än en årsarbetskraft</t>
  </si>
  <si>
    <t xml:space="preserve">Botaniska trädgårdar </t>
  </si>
  <si>
    <t>Rapporterade men inte uppräknade siffror.</t>
  </si>
  <si>
    <t>Botaniska trädgårdar</t>
  </si>
  <si>
    <t>Botaniska trädgårdar och arboretum</t>
  </si>
  <si>
    <t xml:space="preserve">                   Svarat</t>
  </si>
  <si>
    <t>Bortfall</t>
  </si>
  <si>
    <t>Övertäckning</t>
  </si>
  <si>
    <t>Museer som tas med i rapporten</t>
  </si>
  <si>
    <t>Svar på alla nyckelfrågor</t>
  </si>
  <si>
    <t>Svar på flera nyckelfrågor</t>
  </si>
  <si>
    <t>Ej tillräckligt många svar</t>
  </si>
  <si>
    <t>Inga svar</t>
  </si>
  <si>
    <t>Filial till annat museum</t>
  </si>
  <si>
    <t>Nedlagt museum</t>
  </si>
  <si>
    <t>Dubblett</t>
  </si>
  <si>
    <t>Fått</t>
  </si>
  <si>
    <t>Svarat</t>
  </si>
  <si>
    <t>Kommunnamn</t>
  </si>
  <si>
    <t>Museum</t>
  </si>
  <si>
    <t>Vet ej</t>
  </si>
  <si>
    <t>Inga filialer</t>
  </si>
  <si>
    <t>Albert Engströmmuseet</t>
  </si>
  <si>
    <t>ArkDes</t>
  </si>
  <si>
    <t>Armémuseum</t>
  </si>
  <si>
    <t>Birkamuseet</t>
  </si>
  <si>
    <t>Carl Eldhs Ateljémuseum</t>
  </si>
  <si>
    <t>Dalarö museum</t>
  </si>
  <si>
    <t>Dansmuseet</t>
  </si>
  <si>
    <t>Djurgårdslinjen Sthlms Spårvägar - SS</t>
  </si>
  <si>
    <t>Etnografiska museet</t>
  </si>
  <si>
    <t>Forum för levande historia</t>
  </si>
  <si>
    <t>Gustavsbergs Porslinsmuseum</t>
  </si>
  <si>
    <t>Hallwylska museet</t>
  </si>
  <si>
    <t>Historiska museet</t>
  </si>
  <si>
    <t>Hässelby museum</t>
  </si>
  <si>
    <t>Judiska museet</t>
  </si>
  <si>
    <t>K A Almgrens Sidenväveri och museum</t>
  </si>
  <si>
    <t>Klasro skolmuseum</t>
  </si>
  <si>
    <t>Kungl. Myntkabinettet</t>
  </si>
  <si>
    <t>Leksaksmuseet</t>
  </si>
  <si>
    <t>Livrustkammaren</t>
  </si>
  <si>
    <t>Långholmens fängelsemuseum</t>
  </si>
  <si>
    <t>MC Collection Museum</t>
  </si>
  <si>
    <t>Medelhavsmuseet</t>
  </si>
  <si>
    <t>Millesgården</t>
  </si>
  <si>
    <t>Moderna museet Stockholm</t>
  </si>
  <si>
    <t>Musikkulturens Främjande</t>
  </si>
  <si>
    <t>Nationalmuseum</t>
  </si>
  <si>
    <t>Naturhistoriska riksmuseet</t>
  </si>
  <si>
    <t>Nordiska museet</t>
  </si>
  <si>
    <t>Olle Olsson Hagalund-museet</t>
  </si>
  <si>
    <t>Postmuseum</t>
  </si>
  <si>
    <t>Prins Eugens Waldemarsudde</t>
  </si>
  <si>
    <t>Pythagoras Industrimuseum</t>
  </si>
  <si>
    <t>Riksidrottsmuseet</t>
  </si>
  <si>
    <t>Roslagens Sjöfartsmuseum</t>
  </si>
  <si>
    <t>Scenkonstmuseet</t>
  </si>
  <si>
    <t>Sigtuna Museum</t>
  </si>
  <si>
    <t>Sjöhistoriska museet</t>
  </si>
  <si>
    <t>Skansen</t>
  </si>
  <si>
    <t>Spritmuseum</t>
  </si>
  <si>
    <t>Spårvägsmuseet</t>
  </si>
  <si>
    <t>Stockholms läns museum</t>
  </si>
  <si>
    <t>Stockholms medeltidsmuseum</t>
  </si>
  <si>
    <t>Strindbergsmuseet</t>
  </si>
  <si>
    <t>Sundbybergs museum</t>
  </si>
  <si>
    <t>Sven-Harrys Konstmuseum</t>
  </si>
  <si>
    <t>Södertälje konsthall</t>
  </si>
  <si>
    <t>Tekniska museet</t>
  </si>
  <si>
    <t>Thielska Galleriet</t>
  </si>
  <si>
    <t>Torekällbergets museum</t>
  </si>
  <si>
    <t>Tumba Bruksmuseum</t>
  </si>
  <si>
    <t>Vasamuseet</t>
  </si>
  <si>
    <t>Vaxholms Fästnings Museum</t>
  </si>
  <si>
    <t>Östasiatiska museet</t>
  </si>
  <si>
    <t>Biotopia</t>
  </si>
  <si>
    <t>Bror Hjorths Hus</t>
  </si>
  <si>
    <t>Enköpings museum</t>
  </si>
  <si>
    <t>Evolutionsmuseet</t>
  </si>
  <si>
    <t>Fredens hus, Uppsala</t>
  </si>
  <si>
    <t>Gamla Uppsala Museum</t>
  </si>
  <si>
    <t>Museum Gustavianum</t>
  </si>
  <si>
    <t>Upplandsmuseet</t>
  </si>
  <si>
    <t>Uppsala linneanska trädgårdar</t>
  </si>
  <si>
    <t>Uppsala medicinhistoriska museum</t>
  </si>
  <si>
    <t>Vallonsmedjan i Österbybruk</t>
  </si>
  <si>
    <t>Åbergs Museum</t>
  </si>
  <si>
    <t>Ebelingmuseet</t>
  </si>
  <si>
    <t>Eskilstuna Konstmuseum</t>
  </si>
  <si>
    <t>Eskilstuna stadsmuseum</t>
  </si>
  <si>
    <t>Grafikens Hus</t>
  </si>
  <si>
    <t>Munktellmuseet</t>
  </si>
  <si>
    <t>Sörmlands museum</t>
  </si>
  <si>
    <t>Arbetets museum</t>
  </si>
  <si>
    <t>Brandkårsmuseet i Simonstorp</t>
  </si>
  <si>
    <t>Ellen Keys Strand</t>
  </si>
  <si>
    <t>Flygvapenmuseum</t>
  </si>
  <si>
    <t>Friluftsmuseet Gamla Linköping</t>
  </si>
  <si>
    <t>Gamla Skeninge</t>
  </si>
  <si>
    <t>Gusums Bruksmuseum</t>
  </si>
  <si>
    <t>Hävla kvarn</t>
  </si>
  <si>
    <t>Kornettgården</t>
  </si>
  <si>
    <t>Linköpings Slotts- och Domkyrkomuseum</t>
  </si>
  <si>
    <t>Motala Motormuseum</t>
  </si>
  <si>
    <t>Norrköpings Konstmuseum</t>
  </si>
  <si>
    <t>Norrköpings Stadsmuseum</t>
  </si>
  <si>
    <t>Sveriges Rundradiomuseum i Motala</t>
  </si>
  <si>
    <t>Visualiseringscenter C</t>
  </si>
  <si>
    <t>Wadstena-Fogelsta Järnväg - WFJ</t>
  </si>
  <si>
    <t>Åtvidabergs Bruks- och Facitmuseum</t>
  </si>
  <si>
    <t>Östergötlands museum</t>
  </si>
  <si>
    <t>Eksjö museum</t>
  </si>
  <si>
    <t>Emåns Ekomuseum</t>
  </si>
  <si>
    <t>Gislaveds Industrimuseum</t>
  </si>
  <si>
    <t>Grenna Museum - Andréexpeditionen Polarcenter</t>
  </si>
  <si>
    <t>Hylténs industrimuseum</t>
  </si>
  <si>
    <t>Jönköpings läns museum</t>
  </si>
  <si>
    <t>Levanders lanthandelsmuseum</t>
  </si>
  <si>
    <t>Nässjö Järnvägsmuseum - NJ</t>
  </si>
  <si>
    <t>Sandsjö hembygdsförening</t>
  </si>
  <si>
    <t>Skärstads hembygdsmuseum</t>
  </si>
  <si>
    <t>Smålands Konstarkiv</t>
  </si>
  <si>
    <t>Tändsticksmuseet</t>
  </si>
  <si>
    <t>Vetlanda museum</t>
  </si>
  <si>
    <t>Huseby bruk</t>
  </si>
  <si>
    <t>Kulturparken Småland</t>
  </si>
  <si>
    <t>Lessebo Handpappersbruk</t>
  </si>
  <si>
    <t>Ljungbergmuseet- Kronobergs läns Bildkonstmuseum</t>
  </si>
  <si>
    <t>Skåne-Smålands Jernvägsmuseiförening - SSJF</t>
  </si>
  <si>
    <t>Astrid Lindgrens näs</t>
  </si>
  <si>
    <t>Himmelsberga - Ölands museum</t>
  </si>
  <si>
    <t>Kalmar Konstmuseum</t>
  </si>
  <si>
    <t>Kalmar läns museum</t>
  </si>
  <si>
    <t>MX World Collection</t>
  </si>
  <si>
    <t>Telemuseum i Virserum</t>
  </si>
  <si>
    <t>Tjustbygdens Järnvägsförening, TJF</t>
  </si>
  <si>
    <t>VIDA museum och konsthall</t>
  </si>
  <si>
    <t>Västerviks Museum</t>
  </si>
  <si>
    <t>Bottarve museigård</t>
  </si>
  <si>
    <t>Föreningen Gotlandståget, Järnvägsmuseet i Dalhem - GHJ</t>
  </si>
  <si>
    <t>Gotlands försvarsmuseum</t>
  </si>
  <si>
    <t>Kulturhistoriska museet i Bunge</t>
  </si>
  <si>
    <t>Vanges gårdmuseum</t>
  </si>
  <si>
    <t>Blekinge Museum</t>
  </si>
  <si>
    <t>Marinmuseum</t>
  </si>
  <si>
    <t>Museum för Rörligt kustartilleri</t>
  </si>
  <si>
    <t>Artillerimuseet</t>
  </si>
  <si>
    <t>Autoseum</t>
  </si>
  <si>
    <t>Beredskapsmuseet i Viken</t>
  </si>
  <si>
    <t>Birgit Nilsson Museum</t>
  </si>
  <si>
    <t>Bjärnums museum</t>
  </si>
  <si>
    <t>Fotevikens museum</t>
  </si>
  <si>
    <t>Glimmingehus</t>
  </si>
  <si>
    <t>Grafiska Museet</t>
  </si>
  <si>
    <t>Hasse &amp; Tage-Museum</t>
  </si>
  <si>
    <t>Helsingborgs Idrottsmuseum</t>
  </si>
  <si>
    <t>Helsingborgs museum</t>
  </si>
  <si>
    <t>Hembygdsparken</t>
  </si>
  <si>
    <t>Hässleholms museum</t>
  </si>
  <si>
    <t>Höganäs museum</t>
  </si>
  <si>
    <t>Johannamuseet</t>
  </si>
  <si>
    <t>Klostret i Ystad</t>
  </si>
  <si>
    <t>Kullens fyr</t>
  </si>
  <si>
    <t>Kulturen i Lund</t>
  </si>
  <si>
    <t>Landskrona museum</t>
  </si>
  <si>
    <t>Lunds Universitets Historiska Museum</t>
  </si>
  <si>
    <t>Malmö konstmuseum</t>
  </si>
  <si>
    <t>Malmö museer</t>
  </si>
  <si>
    <t>Moderna museet Malmö</t>
  </si>
  <si>
    <t>Onslunda Hembygds &amp; Borstmuseum</t>
  </si>
  <si>
    <t>Plastens hus</t>
  </si>
  <si>
    <t>Regionmuseet Kristianstad/Landsantikvarien i Skåne</t>
  </si>
  <si>
    <t>Råå museum för fiske och sjöfart</t>
  </si>
  <si>
    <t>S:ta Annas Gille i Åhus</t>
  </si>
  <si>
    <t>Skissernas museum</t>
  </si>
  <si>
    <t>Statarmuseet i Skåne</t>
  </si>
  <si>
    <t>Svaneholms slotts museum</t>
  </si>
  <si>
    <t>Svarta Bergen</t>
  </si>
  <si>
    <t>Svenska VävstolsMuseet</t>
  </si>
  <si>
    <t>Sveriges Tennismuseum</t>
  </si>
  <si>
    <t>Ängelholms flygmuseum</t>
  </si>
  <si>
    <t>Österlens museum</t>
  </si>
  <si>
    <t>Berte Museum - Livet på landet</t>
  </si>
  <si>
    <t>Derome Trä &amp; Nostalgi Museum</t>
  </si>
  <si>
    <t>Falkenbergs museum</t>
  </si>
  <si>
    <t>Garnisons- och Luftvärnsmuseet, 91:an museet, Halmstad</t>
  </si>
  <si>
    <t>Hallands Konstmuseum</t>
  </si>
  <si>
    <t>Hallands kulturhistoriska museum</t>
  </si>
  <si>
    <t>Mjellby Konstmuseum</t>
  </si>
  <si>
    <t>Svedinos Bil-och Flygmuseum</t>
  </si>
  <si>
    <t>Teckningsmuseet i Laholm</t>
  </si>
  <si>
    <t>Unnaryds hembygdspark</t>
  </si>
  <si>
    <t>Världsarvet Grimeton</t>
  </si>
  <si>
    <t>Äskhults by</t>
  </si>
  <si>
    <t>Västra Götalands län</t>
  </si>
  <si>
    <t>Aeroseum</t>
  </si>
  <si>
    <t>Alingsås museum</t>
  </si>
  <si>
    <t>Anten- Gräfsnäs Järnväg - AGJ</t>
  </si>
  <si>
    <t>Antens kommunikationsmuseum</t>
  </si>
  <si>
    <t>Bengtsfors</t>
  </si>
  <si>
    <t>Bohusläns försvarsmuseum</t>
  </si>
  <si>
    <t>Bohusläns museum och Konsthall</t>
  </si>
  <si>
    <t>Borås Konstmuseum</t>
  </si>
  <si>
    <t>Borås museum</t>
  </si>
  <si>
    <t>Bynanders Motormuseum</t>
  </si>
  <si>
    <t>Dalslands Konstmuseum</t>
  </si>
  <si>
    <t>Emigranternas Hus i Göteborg</t>
  </si>
  <si>
    <t>Falbygdens museum</t>
  </si>
  <si>
    <t>Föreningen Vallby Sörgården</t>
  </si>
  <si>
    <t>Gammelgårdens friluftsmuseum</t>
  </si>
  <si>
    <t>Glasbruksmuseet i Surte</t>
  </si>
  <si>
    <t>Göteborgs Stadsmuseum</t>
  </si>
  <si>
    <t>Halmens Hus</t>
  </si>
  <si>
    <t>Idrottsmuseet i Göteborg</t>
  </si>
  <si>
    <t>Idrottsmuseet i Lidköping</t>
  </si>
  <si>
    <t>Järnvägsmuseum med Svanskogsbanan - JÅÅJ</t>
  </si>
  <si>
    <t>Kanalmuseet Håverud</t>
  </si>
  <si>
    <t>Konsthallen och Konstmuseum i Skövde Kulturhus</t>
  </si>
  <si>
    <t>Kungajaktsmuseet Älgens Berg</t>
  </si>
  <si>
    <t>Maritiman</t>
  </si>
  <si>
    <t>Medicinhistoriska museet, Göteborg</t>
  </si>
  <si>
    <t>Mölndals stadsmuseum</t>
  </si>
  <si>
    <t>Naturhistoriska museet i Göteborg</t>
  </si>
  <si>
    <t>Nordiska Akvarellmuseet</t>
  </si>
  <si>
    <t>Qvarnstensgruvan Minnesfjället</t>
  </si>
  <si>
    <t>Repslagarmuseet</t>
  </si>
  <si>
    <t>Rydals museum</t>
  </si>
  <si>
    <t>Röhsska museet</t>
  </si>
  <si>
    <t>Rörstrand Museum</t>
  </si>
  <si>
    <t>Sjöfartmuseet Akvariet i Göteborg</t>
  </si>
  <si>
    <t>Skövde stadsmuseum</t>
  </si>
  <si>
    <t>Sveriges sjömanshusmuseum</t>
  </si>
  <si>
    <t>Textilmuseet</t>
  </si>
  <si>
    <t>Tidaholms museum</t>
  </si>
  <si>
    <t>Vagnshistoriska museet</t>
  </si>
  <si>
    <t>Volvo Museum</t>
  </si>
  <si>
    <t>Vänermuseet</t>
  </si>
  <si>
    <t>Världskulturmuseet</t>
  </si>
  <si>
    <t>Västergötlands museum</t>
  </si>
  <si>
    <t>Åmåls hembygdsmuseum</t>
  </si>
  <si>
    <t>Arvika fordonsmuseum</t>
  </si>
  <si>
    <t>Bjurbäckens slussar</t>
  </si>
  <si>
    <t>Brödmuseum</t>
  </si>
  <si>
    <t>Eda Skans museum</t>
  </si>
  <si>
    <t>Gamla bruket i Munkfors</t>
  </si>
  <si>
    <t>Hammarö Skärgårdsmuseum</t>
  </si>
  <si>
    <t>Hamra vadmalsstamp</t>
  </si>
  <si>
    <t>Kristinehamns konstmuseum</t>
  </si>
  <si>
    <t>Krontorps gård, skolan</t>
  </si>
  <si>
    <t>Lesjöfors Museum</t>
  </si>
  <si>
    <t>Mårbacka minnesgård</t>
  </si>
  <si>
    <t>Nordiska Travmuseet</t>
  </si>
  <si>
    <t>Rackstadmuseet</t>
  </si>
  <si>
    <t>Sandgrund Lars Lerin Konsthall</t>
  </si>
  <si>
    <t>Skutboudden</t>
  </si>
  <si>
    <t>Sveriges Brigadmuseum</t>
  </si>
  <si>
    <t>Såguddens Museum</t>
  </si>
  <si>
    <t>Torsby Finnskogscentrum</t>
  </si>
  <si>
    <t>Värmlands museum</t>
  </si>
  <si>
    <t>Frövifors Pappersbruksmuseum</t>
  </si>
  <si>
    <t>Hasselfors bruksmuseum</t>
  </si>
  <si>
    <t>Hembygdsgården i Askersund</t>
  </si>
  <si>
    <t>Karlsund Tekniska Kvarnen</t>
  </si>
  <si>
    <t>Nobelmuseet i Karlskoga</t>
  </si>
  <si>
    <t>Nora järnvägsmuseum och veteranjärnväg NJOV</t>
  </si>
  <si>
    <t>Olshammargården</t>
  </si>
  <si>
    <t>Skoindustrimuseet</t>
  </si>
  <si>
    <t>Wadköping</t>
  </si>
  <si>
    <t>Örebro läns museum</t>
  </si>
  <si>
    <t>Aguélimuseet</t>
  </si>
  <si>
    <t>Arboga Robot-Missile Museum</t>
  </si>
  <si>
    <t>Arboga museum</t>
  </si>
  <si>
    <t>Gruvmuseet</t>
  </si>
  <si>
    <t>Köpings Museum</t>
  </si>
  <si>
    <t>Norbergs kommuns museer</t>
  </si>
  <si>
    <t>Vallby Friluftsmuseum</t>
  </si>
  <si>
    <t>Veteranbåtmuseet</t>
  </si>
  <si>
    <t>Västanfors hembygdsgård</t>
  </si>
  <si>
    <t>Västerås konstmuseum</t>
  </si>
  <si>
    <t>Västmanlands läns museum</t>
  </si>
  <si>
    <t>Avesta Järnbrukshytta/Verket</t>
  </si>
  <si>
    <t>Carl Larsson gården</t>
  </si>
  <si>
    <t>Clas Ohlson museet</t>
  </si>
  <si>
    <t>Dalarnas idrottsmuseum</t>
  </si>
  <si>
    <t>Dalarnas museum</t>
  </si>
  <si>
    <t>Furudals Landsbygdsmuseum</t>
  </si>
  <si>
    <t>Geologiska museet</t>
  </si>
  <si>
    <t>Grängesbergsbanornas Järnvägsmuseum - GBBJ</t>
  </si>
  <si>
    <t>Jussi Björlingmuseet</t>
  </si>
  <si>
    <t>Ludvika Gammelgård gruvmuseum</t>
  </si>
  <si>
    <t>Mentalvårdsmuseet</t>
  </si>
  <si>
    <t>Museet i Leksands kulturhus</t>
  </si>
  <si>
    <t>Norskt veteranmuseum</t>
  </si>
  <si>
    <t>Ornässtugan</t>
  </si>
  <si>
    <t>Zornsamlingarna</t>
  </si>
  <si>
    <t>Delsbo Hembygdsförening</t>
  </si>
  <si>
    <t>Edsbyns museum</t>
  </si>
  <si>
    <t>F15 Flygmuseum</t>
  </si>
  <si>
    <t>Fågelsjö gammelgård</t>
  </si>
  <si>
    <t>Hälsinglands museum</t>
  </si>
  <si>
    <t>Jädraås-Tallås Järnväg - JTJ</t>
  </si>
  <si>
    <t>Ljusdalsbygdens museum</t>
  </si>
  <si>
    <t>Länsmuseet Gävleborg</t>
  </si>
  <si>
    <t>Sveriges Fängelsemuseum</t>
  </si>
  <si>
    <t>Sveriges Järnvägsmuseum i Gävle</t>
  </si>
  <si>
    <t>Hantverks och sjöfartsmuseum</t>
  </si>
  <si>
    <t>Mannaminne</t>
  </si>
  <si>
    <t>Sollefteå museum</t>
  </si>
  <si>
    <t>Sv. administrations och byråkratimuseet</t>
  </si>
  <si>
    <t>Örnsköldsviks museum och konsthall</t>
  </si>
  <si>
    <t>Härjedalens fjällmuseum</t>
  </si>
  <si>
    <t>JTAB Teknikland, fd F4 museum</t>
  </si>
  <si>
    <t>Olofsfors Bruksmuseum</t>
  </si>
  <si>
    <t>Skellefteå museum</t>
  </si>
  <si>
    <t>Skogsmuseet i Lycksele</t>
  </si>
  <si>
    <t>Vilhelmina museum</t>
  </si>
  <si>
    <t>Västerbottens museum</t>
  </si>
  <si>
    <t>Norrbottens län</t>
  </si>
  <si>
    <t>Friluftsmuseet Hägnan</t>
  </si>
  <si>
    <t>Försvarsmuseum Boden</t>
  </si>
  <si>
    <t>Gällivare museum</t>
  </si>
  <si>
    <t>Hjalmar Lundbohmsgården ekonomisk förening</t>
  </si>
  <si>
    <t>Kalixlinjens museum</t>
  </si>
  <si>
    <t>Karesuando Hembygds och Krigsmuseum</t>
  </si>
  <si>
    <t>Kukkola fiskemuseum</t>
  </si>
  <si>
    <t>Norrbottens Järnvägsmuseum</t>
  </si>
  <si>
    <t>Norrbottens museum</t>
  </si>
  <si>
    <t>Piteå museum</t>
  </si>
  <si>
    <t>Rödbergsfortet</t>
  </si>
  <si>
    <t>Silvermuseet i Arjeplog</t>
  </si>
  <si>
    <t>Teknikens hus</t>
  </si>
  <si>
    <t>Ájtte svenskt fjäll- o samemuseum</t>
  </si>
  <si>
    <t>Anläggningsbesök</t>
  </si>
  <si>
    <t>Län</t>
  </si>
  <si>
    <t>Bergianska trädgården</t>
  </si>
  <si>
    <t>Ekolsunds arboretum</t>
  </si>
  <si>
    <t>Botaniska trädgården</t>
  </si>
  <si>
    <t>Arboretum norr</t>
  </si>
  <si>
    <t>Fjällbotaniska trädgården</t>
  </si>
  <si>
    <t>Stockholms län</t>
  </si>
  <si>
    <t>Folk- och Trädgårdsmuseet i Tungelsta</t>
  </si>
  <si>
    <t>Hembygdsmuseet</t>
  </si>
  <si>
    <t>Hembygdsmuseum</t>
  </si>
  <si>
    <t>Hemvärnsmuseet</t>
  </si>
  <si>
    <t>Ivar Lo museet</t>
  </si>
  <si>
    <t>Kulturföreningen Rödvillan</t>
  </si>
  <si>
    <t>Museiföreningen Ångfartyget Ejdern</t>
  </si>
  <si>
    <t>Nynäshamns Järnvägsmuseum, NJM</t>
  </si>
  <si>
    <t>Sandkilen Helmi</t>
  </si>
  <si>
    <t>Scouternas museum</t>
  </si>
  <si>
    <t>Uppsala län</t>
  </si>
  <si>
    <t>Heby tegelbruksmuseum</t>
  </si>
  <si>
    <t>Jan Fridegårdsmuseet</t>
  </si>
  <si>
    <t>Lancashiresmedjan i Karlholmsbruk</t>
  </si>
  <si>
    <t>Lantbruksmuseet i Österbybruk</t>
  </si>
  <si>
    <t>Linnémuseet</t>
  </si>
  <si>
    <t>Nostalgimuseum</t>
  </si>
  <si>
    <t>Strömsberg Järn &amp; Skogsbruksmuseum</t>
  </si>
  <si>
    <t>Uppsala Industriminnesförening</t>
  </si>
  <si>
    <t>Upsala-Lenna Jernväg, Lennakatten - ULJ</t>
  </si>
  <si>
    <t>Viksta traktormuseum</t>
  </si>
  <si>
    <t>Öregrund hembygdsgård</t>
  </si>
  <si>
    <t>Föreningen Sörmlands Veteranjärnväg (FSVJ)</t>
  </si>
  <si>
    <t>Museispårvägen Malmköping - MUMA</t>
  </si>
  <si>
    <t>Nostalgimuseum Sparreholm</t>
  </si>
  <si>
    <t>Skottvångs gruva och museum</t>
  </si>
  <si>
    <t>Skärgårdsmuseet i G:a Oxelösund</t>
  </si>
  <si>
    <t>Sparreholms slotts museer</t>
  </si>
  <si>
    <t>Stafsjö Bruksmuseum</t>
  </si>
  <si>
    <t>s/s Gerda</t>
  </si>
  <si>
    <t>Åkers Bruks- och hembygdsmueum</t>
  </si>
  <si>
    <t>Boxholms bruksmuseum</t>
  </si>
  <si>
    <t>Finspångs Turbinhistoria</t>
  </si>
  <si>
    <t>Grafiska museet i Gamla Linköping</t>
  </si>
  <si>
    <t>Holmens museum</t>
  </si>
  <si>
    <t>Lantbruksmuseet i Ljusfallshammar</t>
  </si>
  <si>
    <t>Leksaksmuseum</t>
  </si>
  <si>
    <t>Marmorbruksmuseet på Kolmården</t>
  </si>
  <si>
    <t>Motala Industrimuseum</t>
  </si>
  <si>
    <t>Vadstena spetsmuseum</t>
  </si>
  <si>
    <t>Aschanska gården</t>
  </si>
  <si>
    <t>Bruzaholms Bruksmuseum</t>
  </si>
  <si>
    <t>Gammelbyn Hultet</t>
  </si>
  <si>
    <t>Norrahammars Industri- och bygdemuseum</t>
  </si>
  <si>
    <t>Smedbyn</t>
  </si>
  <si>
    <t>s/s Boxholm II</t>
  </si>
  <si>
    <t>Begravningsmuseet i Ljungby</t>
  </si>
  <si>
    <t>Elin Wägners Lilla Björka</t>
  </si>
  <si>
    <t>Hembygdsgården Rävemåla</t>
  </si>
  <si>
    <t>Psykiatrihistoriska museet</t>
  </si>
  <si>
    <t>Yxnanäs hembygdsförening</t>
  </si>
  <si>
    <t>Ankarsrums Hembygdsförening, Aktiveum</t>
  </si>
  <si>
    <t>Båt och Maskin Museum</t>
  </si>
  <si>
    <t>Böda Skogsjärnväg</t>
  </si>
  <si>
    <t>Degerhamns hembygdsmusem</t>
  </si>
  <si>
    <t>Figeholms sjöfartsmuseum</t>
  </si>
  <si>
    <t>Garbomuseet</t>
  </si>
  <si>
    <t>Hembygdsgården Skansen</t>
  </si>
  <si>
    <t>James Bond 007 Museet</t>
  </si>
  <si>
    <t>Kalmar Sjöfartsmuseum</t>
  </si>
  <si>
    <t>Källströmsgården</t>
  </si>
  <si>
    <t>Oskarshamns Grafiska museum</t>
  </si>
  <si>
    <t>Psykiatriska Museet</t>
  </si>
  <si>
    <t>Störlinge Lantbruks &amp; Motormuseum</t>
  </si>
  <si>
    <t>Albatrossmuseet</t>
  </si>
  <si>
    <t>Lärbro Krigssjukhus, Lärbro hbf</t>
  </si>
  <si>
    <t>Slite sjöfartsmuseum</t>
  </si>
  <si>
    <t>Tingstäde Fästning</t>
  </si>
  <si>
    <t>Asarums bygdemuseum på Stenbacka</t>
  </si>
  <si>
    <t>Blekinge sjöfartsmuseum</t>
  </si>
  <si>
    <t>Hälleviks fiskemuseum</t>
  </si>
  <si>
    <t>Kyrkhults hembygdsmuseum</t>
  </si>
  <si>
    <t>Agardhs Lanthandelsmuseum</t>
  </si>
  <si>
    <t>Alnarpsmuseerna</t>
  </si>
  <si>
    <t>Bjersunds tegelbruk</t>
  </si>
  <si>
    <t>Bjuvs Gruvmuseum</t>
  </si>
  <si>
    <t>Borgquistska hattmuseet</t>
  </si>
  <si>
    <t>Brukshusen</t>
  </si>
  <si>
    <t>Djurröds skolmuseum</t>
  </si>
  <si>
    <t>Föreningen Höörs Mölla</t>
  </si>
  <si>
    <t>Föreningen Veteranjärnvägen</t>
  </si>
  <si>
    <t>Gamlegård i Billinge</t>
  </si>
  <si>
    <t>Garverimuseum</t>
  </si>
  <si>
    <t>Gyllenbielkska hospitalet</t>
  </si>
  <si>
    <t>Hembygdsparken i Båstad</t>
  </si>
  <si>
    <t>Iföverkens Industrimuseum</t>
  </si>
  <si>
    <t>Industrimuseet i Stockamöllan</t>
  </si>
  <si>
    <t>Järnvägsmuseet</t>
  </si>
  <si>
    <t>Lönsboda Korgfabrik</t>
  </si>
  <si>
    <t>Motorfabriken Göta</t>
  </si>
  <si>
    <t>Museum och Arkiv på Kivik</t>
  </si>
  <si>
    <t>Nyvångs gruvmuseum</t>
  </si>
  <si>
    <t>Paul Jönska gården</t>
  </si>
  <si>
    <t>Skånska Järnvägar - Ångtåget på Österlen - SkJ</t>
  </si>
  <si>
    <t>Sophiamöllan</t>
  </si>
  <si>
    <t>T/S Helene</t>
  </si>
  <si>
    <t>Teatermuseet scen- och manegekonst</t>
  </si>
  <si>
    <t>Örkeneds hembygdsmuseum</t>
  </si>
  <si>
    <t>Bröderna Perssons lanthandel</t>
  </si>
  <si>
    <t>Knobesholms tunnbinderi</t>
  </si>
  <si>
    <t>Nordhallands Hbf,s hembygdsmuseum</t>
  </si>
  <si>
    <t>Severin Nilssons ateljéstuga</t>
  </si>
  <si>
    <t>Stigs MC- och motormuseum</t>
  </si>
  <si>
    <t>Vardagsmuséet</t>
  </si>
  <si>
    <t>Almedahls fabriksmuseum</t>
  </si>
  <si>
    <t>Bergslagernas Järnvägssällskap (BJs)</t>
  </si>
  <si>
    <t>Blåbärja Gårdsmuseum</t>
  </si>
  <si>
    <t>Bogserbåten S/S HERBERT</t>
  </si>
  <si>
    <t>Dalénmuseet, Stenstorp</t>
  </si>
  <si>
    <t>Eds MC- och motormuseum</t>
  </si>
  <si>
    <t>Energihistoriska samlingar Elyseum</t>
  </si>
  <si>
    <t>F 7 Gårds- och flottiljmuseum</t>
  </si>
  <si>
    <t>Flatö skolmuseum</t>
  </si>
  <si>
    <t>Fyrvaktarbostaden på Vinga</t>
  </si>
  <si>
    <t>Föreningen L. Laurin, Skandiamuseet</t>
  </si>
  <si>
    <t>Göteborgs Remfabrik</t>
  </si>
  <si>
    <t>Hillefors Grynkvarns Museum</t>
  </si>
  <si>
    <t>Höljebacka brandmuseum</t>
  </si>
  <si>
    <t>Kanalmuseet Trollhättan</t>
  </si>
  <si>
    <t>Kortedala Museum</t>
  </si>
  <si>
    <t>Nolhaga stärkelsefabrik</t>
  </si>
  <si>
    <t>Radiomuseet i Göteborg</t>
  </si>
  <si>
    <t>Rubens maskinhistoriska samlingar, Götene</t>
  </si>
  <si>
    <t>Ryttarens torvströfabrik</t>
  </si>
  <si>
    <t>Råbäcks Mekaniska Stenhuggeri</t>
  </si>
  <si>
    <t>Skärhamns Sjöfartsmuseum</t>
  </si>
  <si>
    <t>Särestads Landsbygdsmuseum</t>
  </si>
  <si>
    <t>Veterinärhistoriska museet</t>
  </si>
  <si>
    <t>Vikarvets museum</t>
  </si>
  <si>
    <t>Väderkvarnen i Borg, Stora Mellby</t>
  </si>
  <si>
    <t>Vänergaleasen Mina</t>
  </si>
  <si>
    <t>Borgviks museum</t>
  </si>
  <si>
    <t>Gamla fängelset</t>
  </si>
  <si>
    <t>Långbans gruvby</t>
  </si>
  <si>
    <t>Museet Kvarnen</t>
  </si>
  <si>
    <t>Nordmarks gruvmuseum</t>
  </si>
  <si>
    <t>Stjärnsfors Kvarn &amp; Bruksmuseum</t>
  </si>
  <si>
    <t>Storbrohyttan</t>
  </si>
  <si>
    <t>Lerbäcks hembygdsgård</t>
  </si>
  <si>
    <t>Militärminnet Sanna hed</t>
  </si>
  <si>
    <t>Munkhyttans skolmuseum</t>
  </si>
  <si>
    <t>Skolmuseet i Hardemo</t>
  </si>
  <si>
    <t>Stenarbetarmuseum i Yxhult</t>
  </si>
  <si>
    <t>Brunnsmuseet Sätra Brunn</t>
  </si>
  <si>
    <t>Friluftsmuseet Gammelgården</t>
  </si>
  <si>
    <t>Jädersbruksvänner</t>
  </si>
  <si>
    <t>Stiftelsen Trångfors smedja</t>
  </si>
  <si>
    <t>Väsby Kungsgård</t>
  </si>
  <si>
    <t>Dalregementets museer</t>
  </si>
  <si>
    <t>Grådö Mejerimuseum</t>
  </si>
  <si>
    <t>Husby hembygdsgård</t>
  </si>
  <si>
    <t>Orsa Jernvägsförening</t>
  </si>
  <si>
    <t>Porfyr- och Hagströmmuseet</t>
  </si>
  <si>
    <t>Siljansfors Skogsmuseum</t>
  </si>
  <si>
    <t>Stockholms kultursällskap för Ånga och Järnväg - SKÅJ</t>
  </si>
  <si>
    <t>s/s Engelbrekt</t>
  </si>
  <si>
    <t>Åhlénpaviljongen</t>
  </si>
  <si>
    <t>Bergviks Industrimuseum</t>
  </si>
  <si>
    <t>Delsbo lantbruksmuseum</t>
  </si>
  <si>
    <t>Finnskogsmuseet</t>
  </si>
  <si>
    <t>Gnarps Brandmuseum</t>
  </si>
  <si>
    <t>Rosenlöfs Tryckerimuseum</t>
  </si>
  <si>
    <t>Skogs- och Flottningsmuseet</t>
  </si>
  <si>
    <t>Söderhamns Stadsmuseum</t>
  </si>
  <si>
    <t>Voxna bruk</t>
  </si>
  <si>
    <t>Föreningen Galtströmståget</t>
  </si>
  <si>
    <t>Hans Hedbergmuseet</t>
  </si>
  <si>
    <t>MoDo museum</t>
  </si>
  <si>
    <t>Sandslåns flottningsmuseum</t>
  </si>
  <si>
    <t>Svartviks industriminnen</t>
  </si>
  <si>
    <t>Gusta Stenmuseum i Brunflo</t>
  </si>
  <si>
    <t>Revsunds hembygdsgård</t>
  </si>
  <si>
    <t>Skansen Klintaberg</t>
  </si>
  <si>
    <t>Bygdemuseet Gratian</t>
  </si>
  <si>
    <t>Finnfors kraftverksmuseum</t>
  </si>
  <si>
    <t>Inlandsbanemuseet</t>
  </si>
  <si>
    <t>Robertsfors Bruksmuseum med Bruksjärnväg</t>
  </si>
  <si>
    <t>Umeå energicentrum med Klabböle kraftverk</t>
  </si>
  <si>
    <t>Bölebyns Garverimuseum</t>
  </si>
  <si>
    <t>Flygmuseet F 21</t>
  </si>
  <si>
    <t>Sörbyn-Sundsnäs Landsbygdsmuseum</t>
  </si>
  <si>
    <t>Rapporten tillhör publiceringsserien Sveriges officiella statistik</t>
  </si>
  <si>
    <t>Alla museer</t>
  </si>
  <si>
    <t>Ledande ställning</t>
  </si>
  <si>
    <t>Icke-ledande ställning</t>
  </si>
  <si>
    <t>Föremål till samlingarna</t>
  </si>
  <si>
    <t>Landsting/ Region</t>
  </si>
  <si>
    <t>Stat</t>
  </si>
  <si>
    <t>Kommun</t>
  </si>
  <si>
    <t>EU</t>
  </si>
  <si>
    <t>Fondavkastning</t>
  </si>
  <si>
    <t>Uppdragsverksamhet</t>
  </si>
  <si>
    <t>Ränteavkastning</t>
  </si>
  <si>
    <t>Stockholm</t>
  </si>
  <si>
    <t>ABBA The Museum</t>
  </si>
  <si>
    <t>Norrtälje</t>
  </si>
  <si>
    <t>Ekerö</t>
  </si>
  <si>
    <t>Haninge</t>
  </si>
  <si>
    <t>Värmdö</t>
  </si>
  <si>
    <t>Sollentuna</t>
  </si>
  <si>
    <t>Nacka</t>
  </si>
  <si>
    <t>Huddinge</t>
  </si>
  <si>
    <t>Lidingö</t>
  </si>
  <si>
    <t>NORRTÄLJE Luftvärnsmuseum</t>
  </si>
  <si>
    <t>Nynäshamn</t>
  </si>
  <si>
    <t>Södertälje</t>
  </si>
  <si>
    <t>Solna</t>
  </si>
  <si>
    <t>Sagolekhuset Junibacken AB</t>
  </si>
  <si>
    <t>Österåker</t>
  </si>
  <si>
    <t>Siaröfortet</t>
  </si>
  <si>
    <t>Sigtuna</t>
  </si>
  <si>
    <t>Skärgårdsmuseet</t>
  </si>
  <si>
    <t>Snus- och Tändsticksmuseum</t>
  </si>
  <si>
    <t>Sundbyberg</t>
  </si>
  <si>
    <t>Botkyrka</t>
  </si>
  <si>
    <t>Vaxholm</t>
  </si>
  <si>
    <t>Uppsala</t>
  </si>
  <si>
    <t>Enköping</t>
  </si>
  <si>
    <t>Heby</t>
  </si>
  <si>
    <t>Håbo</t>
  </si>
  <si>
    <t>Östhammar</t>
  </si>
  <si>
    <t>Strängnäs</t>
  </si>
  <si>
    <t>Eskilstuna</t>
  </si>
  <si>
    <t>Det Gamla Tryckeriet/EskilstunaMagasinet</t>
  </si>
  <si>
    <t>Oxelösund</t>
  </si>
  <si>
    <t>Nyköping</t>
  </si>
  <si>
    <t>Nynäs Slott med park</t>
  </si>
  <si>
    <t>Norrköping</t>
  </si>
  <si>
    <t>Ödeshög</t>
  </si>
  <si>
    <t>Linköping</t>
  </si>
  <si>
    <t>Mjölby</t>
  </si>
  <si>
    <t>Valdemarsvik</t>
  </si>
  <si>
    <t>Finspång</t>
  </si>
  <si>
    <t>Vadstena</t>
  </si>
  <si>
    <t>Mjölby hembygdsgård</t>
  </si>
  <si>
    <t>Motala</t>
  </si>
  <si>
    <t>Reijmyre Glasmuseum</t>
  </si>
  <si>
    <t>Åtvidaberg</t>
  </si>
  <si>
    <t>Eksjö</t>
  </si>
  <si>
    <t>Nässjö</t>
  </si>
  <si>
    <t>Tranås</t>
  </si>
  <si>
    <t>Jönköping</t>
  </si>
  <si>
    <t>Fågelmuseet</t>
  </si>
  <si>
    <t>Gislaved</t>
  </si>
  <si>
    <t>Vetlanda</t>
  </si>
  <si>
    <t>Husqvarna Museum</t>
  </si>
  <si>
    <t>Gnosjö</t>
  </si>
  <si>
    <t>Värnamo</t>
  </si>
  <si>
    <t>Tabergsgruvan</t>
  </si>
  <si>
    <t>Ljungby</t>
  </si>
  <si>
    <t>Växjö</t>
  </si>
  <si>
    <t>Alvesta</t>
  </si>
  <si>
    <t>Lessebo</t>
  </si>
  <si>
    <t>Markaryd</t>
  </si>
  <si>
    <t>Tingsryd</t>
  </si>
  <si>
    <t>Västervik</t>
  </si>
  <si>
    <t>Vimmerby</t>
  </si>
  <si>
    <t>Oskarshamn</t>
  </si>
  <si>
    <t>Högsby</t>
  </si>
  <si>
    <t>Borgholm</t>
  </si>
  <si>
    <t>Nybro</t>
  </si>
  <si>
    <t>Kalmar</t>
  </si>
  <si>
    <t>Hultsfred</t>
  </si>
  <si>
    <t>Emmaboda</t>
  </si>
  <si>
    <t>The Glass Factory - Glasmuseet i Boda</t>
  </si>
  <si>
    <t>VegaGamleby</t>
  </si>
  <si>
    <t>Gotland</t>
  </si>
  <si>
    <t>Bläse Kalkbruk</t>
  </si>
  <si>
    <t>Gotlands Museum</t>
  </si>
  <si>
    <t>Karlshamn</t>
  </si>
  <si>
    <t>ABU-museet Svängsta</t>
  </si>
  <si>
    <t>Karlskrona</t>
  </si>
  <si>
    <t>Lomma</t>
  </si>
  <si>
    <t>Kristianstad</t>
  </si>
  <si>
    <t>Simrishamn</t>
  </si>
  <si>
    <t>Osby</t>
  </si>
  <si>
    <t>Helsingborg</t>
  </si>
  <si>
    <t>Båstad</t>
  </si>
  <si>
    <t>Bjuv</t>
  </si>
  <si>
    <t>Hässleholm</t>
  </si>
  <si>
    <t>Bromölla</t>
  </si>
  <si>
    <t>Sjöbo</t>
  </si>
  <si>
    <t>Elfstrands krukmakerimuseum</t>
  </si>
  <si>
    <t>Vellinge</t>
  </si>
  <si>
    <t>Eslöv</t>
  </si>
  <si>
    <t>Tomelilla</t>
  </si>
  <si>
    <t>Ängelholm</t>
  </si>
  <si>
    <t>Höganäs</t>
  </si>
  <si>
    <t>Hörby</t>
  </si>
  <si>
    <t>Hörby museum</t>
  </si>
  <si>
    <t>Skurup</t>
  </si>
  <si>
    <t>Järnvägens Museum Ängelholm</t>
  </si>
  <si>
    <t>Ystad</t>
  </si>
  <si>
    <t>Lund</t>
  </si>
  <si>
    <t>Landskrona</t>
  </si>
  <si>
    <t>Malmö</t>
  </si>
  <si>
    <t>Perstorp</t>
  </si>
  <si>
    <t>Svedala</t>
  </si>
  <si>
    <t>Klippan</t>
  </si>
  <si>
    <t>Östra Göinge</t>
  </si>
  <si>
    <t>Sveriges Cirkusmuseum</t>
  </si>
  <si>
    <t>Trelleborg</t>
  </si>
  <si>
    <t>Trelleborgs museer</t>
  </si>
  <si>
    <t>Tykarpsgrottans kalkmuseum</t>
  </si>
  <si>
    <t>Wanås Konst</t>
  </si>
  <si>
    <t>Falkenberg</t>
  </si>
  <si>
    <t>Varberg</t>
  </si>
  <si>
    <t>Halmstad</t>
  </si>
  <si>
    <t>Laholm</t>
  </si>
  <si>
    <t>Kungsbacka</t>
  </si>
  <si>
    <t>Tjolöholms Slott</t>
  </si>
  <si>
    <t>Hylte</t>
  </si>
  <si>
    <t>Göteborg</t>
  </si>
  <si>
    <t>Alingsås</t>
  </si>
  <si>
    <t>Bengtsforstraktens Hembygdsförening, Gammelgården hembygdsmu</t>
  </si>
  <si>
    <t>Essunga</t>
  </si>
  <si>
    <t>Uddevalla</t>
  </si>
  <si>
    <t>Borås</t>
  </si>
  <si>
    <t>Svenljunga</t>
  </si>
  <si>
    <t>Mellerud</t>
  </si>
  <si>
    <t>Falköping</t>
  </si>
  <si>
    <t>Lidköping</t>
  </si>
  <si>
    <t>Karlsborg</t>
  </si>
  <si>
    <t>Forsviks Industriminnen</t>
  </si>
  <si>
    <t>Forsviks varv med Hjulångaren Eric Nordevall II</t>
  </si>
  <si>
    <t>Skövde</t>
  </si>
  <si>
    <t>Skara</t>
  </si>
  <si>
    <t>Ale</t>
  </si>
  <si>
    <t>Göteborgs konstmuseum</t>
  </si>
  <si>
    <t>Lysekil</t>
  </si>
  <si>
    <t>Lerum</t>
  </si>
  <si>
    <t>Trollhättan</t>
  </si>
  <si>
    <t>Vänersborg</t>
  </si>
  <si>
    <t>Mölndal</t>
  </si>
  <si>
    <t>Tjörn</t>
  </si>
  <si>
    <t>Orust</t>
  </si>
  <si>
    <t>Mariestad</t>
  </si>
  <si>
    <t>Mark</t>
  </si>
  <si>
    <t>Grästorp</t>
  </si>
  <si>
    <t>Tidaholm</t>
  </si>
  <si>
    <t>Åmål</t>
  </si>
  <si>
    <t>Arvika</t>
  </si>
  <si>
    <t>Storfors</t>
  </si>
  <si>
    <t>Filipstad</t>
  </si>
  <si>
    <t>Eda</t>
  </si>
  <si>
    <t>Eda glasmuseum</t>
  </si>
  <si>
    <t>Munkfors</t>
  </si>
  <si>
    <t>Karlstad</t>
  </si>
  <si>
    <t>Hammarö</t>
  </si>
  <si>
    <t>Hagfors</t>
  </si>
  <si>
    <t>Säffle</t>
  </si>
  <si>
    <t>Kristinehamn</t>
  </si>
  <si>
    <t>Sunne</t>
  </si>
  <si>
    <t>Årjäng</t>
  </si>
  <si>
    <t>Torsby</t>
  </si>
  <si>
    <t>Örebro</t>
  </si>
  <si>
    <t>Lindesberg</t>
  </si>
  <si>
    <t>Laxå</t>
  </si>
  <si>
    <t>Askersund</t>
  </si>
  <si>
    <t>Kumla</t>
  </si>
  <si>
    <t>Karlskoga</t>
  </si>
  <si>
    <t>Nora</t>
  </si>
  <si>
    <t>Stripa Gruvmiljö</t>
  </si>
  <si>
    <t>Sala</t>
  </si>
  <si>
    <t>Arboga</t>
  </si>
  <si>
    <t>Norberg</t>
  </si>
  <si>
    <t>Bergslagens medeltidsmuseum</t>
  </si>
  <si>
    <t>Köping</t>
  </si>
  <si>
    <t>Föreningen Köpings Brandmuseum</t>
  </si>
  <si>
    <t>Västerås</t>
  </si>
  <si>
    <t>Surahammar</t>
  </si>
  <si>
    <t>Fagersta</t>
  </si>
  <si>
    <t>Avesta</t>
  </si>
  <si>
    <t>Borlänge</t>
  </si>
  <si>
    <t>Falun</t>
  </si>
  <si>
    <t>Leksand</t>
  </si>
  <si>
    <t>Rättvik</t>
  </si>
  <si>
    <t>Ludvika</t>
  </si>
  <si>
    <t>Medicinhistoriskt museum</t>
  </si>
  <si>
    <t>Säter</t>
  </si>
  <si>
    <t>Orsa</t>
  </si>
  <si>
    <t>Älvdalen</t>
  </si>
  <si>
    <t>Mora</t>
  </si>
  <si>
    <t>Gagnef</t>
  </si>
  <si>
    <t>Ljusdal</t>
  </si>
  <si>
    <t>Söderhamn</t>
  </si>
  <si>
    <t>Bollnäs</t>
  </si>
  <si>
    <t>Bollnäs museum &amp; konsthall</t>
  </si>
  <si>
    <t>Hudiksvall</t>
  </si>
  <si>
    <t>Ovanåker</t>
  </si>
  <si>
    <t>Nordanstig</t>
  </si>
  <si>
    <t>Gränsfors Bruks Yxmuseum</t>
  </si>
  <si>
    <t>Ockelbo</t>
  </si>
  <si>
    <t>Gävle</t>
  </si>
  <si>
    <t>Sundsvall</t>
  </si>
  <si>
    <t>Örnsköldsvik</t>
  </si>
  <si>
    <t>Köpmanholmens Bruksmuseum</t>
  </si>
  <si>
    <t>Härnösand</t>
  </si>
  <si>
    <t>Kramfors</t>
  </si>
  <si>
    <t>Sollefteå</t>
  </si>
  <si>
    <t>Ulvö Lilla Salteri / Ulvön d4dr AB</t>
  </si>
  <si>
    <t>Ulvö museum</t>
  </si>
  <si>
    <t>Åre</t>
  </si>
  <si>
    <t>ArveMuseet och S/S Östersund</t>
  </si>
  <si>
    <t>Östersund</t>
  </si>
  <si>
    <t>Härjedalen</t>
  </si>
  <si>
    <t>Jamtli (Jämtlands läns museum)</t>
  </si>
  <si>
    <t>Skellefteå</t>
  </si>
  <si>
    <t>Sorsele</t>
  </si>
  <si>
    <t>Umeå</t>
  </si>
  <si>
    <t>Nybygget Rismyrliden</t>
  </si>
  <si>
    <t>Nordmaling</t>
  </si>
  <si>
    <t>Robertsfors</t>
  </si>
  <si>
    <t>Lycksele</t>
  </si>
  <si>
    <t>Vilhelmina</t>
  </si>
  <si>
    <t>Älvsbyn</t>
  </si>
  <si>
    <t>Bagerimuseet</t>
  </si>
  <si>
    <t>Piteå</t>
  </si>
  <si>
    <t>Luleå</t>
  </si>
  <si>
    <t>Boden</t>
  </si>
  <si>
    <t>Gällivare</t>
  </si>
  <si>
    <t>Kiruna</t>
  </si>
  <si>
    <t>Kalix</t>
  </si>
  <si>
    <t>Haparanda</t>
  </si>
  <si>
    <t>Arjeplog</t>
  </si>
  <si>
    <t>Jokkmokk</t>
  </si>
  <si>
    <t>Storuman</t>
  </si>
  <si>
    <t>Björkö-Arholma Sjöfartsmusem</t>
  </si>
  <si>
    <t>Dyktankhuset</t>
  </si>
  <si>
    <t>Salem</t>
  </si>
  <si>
    <t>Spinnrocksvarvarverkstaden</t>
  </si>
  <si>
    <t>Tierp</t>
  </si>
  <si>
    <t>Älvkarleby</t>
  </si>
  <si>
    <t>Marma Flottarkoja, Föreningen Marmabygden</t>
  </si>
  <si>
    <t>Flen</t>
  </si>
  <si>
    <t>Gnesta</t>
  </si>
  <si>
    <t>Stadsvakten Nyköpings kulturarvsmuseum</t>
  </si>
  <si>
    <t>Tunabergs gruvmuseum</t>
  </si>
  <si>
    <t>Boxholm</t>
  </si>
  <si>
    <t>Kinda</t>
  </si>
  <si>
    <t>Emigrantmuseet</t>
  </si>
  <si>
    <t>Häfla Hammarsmedja</t>
  </si>
  <si>
    <t>Ulrika museum</t>
  </si>
  <si>
    <t>Ydre</t>
  </si>
  <si>
    <t>Veteranmotorklubben i Ydre</t>
  </si>
  <si>
    <t>ÅSSA Industri och bilmuseum</t>
  </si>
  <si>
    <t>Ekenässjöns industrimuseum</t>
  </si>
  <si>
    <t>Åminne Bruksmuseum</t>
  </si>
  <si>
    <t>Bergdala Glastekniska Museum</t>
  </si>
  <si>
    <t>Ryssby garveri</t>
  </si>
  <si>
    <t>Torsås</t>
  </si>
  <si>
    <t>Bergkvara Sjöfartsmuseum</t>
  </si>
  <si>
    <t>Mörbylånga</t>
  </si>
  <si>
    <t>Kyrkeby Bränneri</t>
  </si>
  <si>
    <t>Virserums möbelindustrimuseum</t>
  </si>
  <si>
    <t>Gotlands fiskerimuseum</t>
  </si>
  <si>
    <t>Gotlands lantbruksmuseum</t>
  </si>
  <si>
    <t>Slite industrimuseum</t>
  </si>
  <si>
    <t>Sölvesborg</t>
  </si>
  <si>
    <t>Olofström</t>
  </si>
  <si>
    <t>Akademiska Föreningens Arkiv och Studentmuseum</t>
  </si>
  <si>
    <t>Falsterbo museum</t>
  </si>
  <si>
    <t>Höör</t>
  </si>
  <si>
    <t>Åstorp</t>
  </si>
  <si>
    <t>Leo:s Lanthandelsmuseum</t>
  </si>
  <si>
    <t>Lindgrens länga, utemuseum</t>
  </si>
  <si>
    <t>Svenska Golfmuseet Landskrona</t>
  </si>
  <si>
    <t>Trelleborgs sjöfartsmuseum</t>
  </si>
  <si>
    <t>Vikens Sjöfartsmuseum</t>
  </si>
  <si>
    <t>Ystads Frivillige Bergnings-Corps museum.m</t>
  </si>
  <si>
    <t>Ystads militärmuseum</t>
  </si>
  <si>
    <t>Brunnsbacka sågkvarn</t>
  </si>
  <si>
    <t>Fotomuseet Olympia</t>
  </si>
  <si>
    <t>Sotenäs</t>
  </si>
  <si>
    <t>Bränntorvsmuseet i Komlösa</t>
  </si>
  <si>
    <t>Dals-Ed</t>
  </si>
  <si>
    <t>Partille</t>
  </si>
  <si>
    <t>Ett hem i Jonsered</t>
  </si>
  <si>
    <t>Öckerö</t>
  </si>
  <si>
    <t>Föreningen Mollösunds museisektion</t>
  </si>
  <si>
    <t>Tanum</t>
  </si>
  <si>
    <t>Klädesholmens museum ""Sillebua""</t>
  </si>
  <si>
    <t>Kungshamns bildarkiv</t>
  </si>
  <si>
    <t>Munkedal</t>
  </si>
  <si>
    <t>MfMJ Munkedals Jernväg</t>
  </si>
  <si>
    <t>Morlanda hembygdsförening</t>
  </si>
  <si>
    <t>Götene</t>
  </si>
  <si>
    <t>Spårvägssällskapet Ringlinien - SSR/Göteborgs Spårvägsmuseum</t>
  </si>
  <si>
    <t>Tancreds hus</t>
  </si>
  <si>
    <t>Varvshistoriska föreningen i Göteborg</t>
  </si>
  <si>
    <t>Lilla Edet</t>
  </si>
  <si>
    <t>Västarvet/Lödöse museum</t>
  </si>
  <si>
    <t>Västarvet/Utställningen kommer</t>
  </si>
  <si>
    <t>Västarvet/Vitlycke museum</t>
  </si>
  <si>
    <t>Västarvet/Vänersborgs museum-Kulturlagret</t>
  </si>
  <si>
    <t>Överlida Industri &amp; Hantverksmuseum</t>
  </si>
  <si>
    <t>Grums</t>
  </si>
  <si>
    <t>Segerfors kvarn i Rackstad</t>
  </si>
  <si>
    <t>Bruksmuseet</t>
  </si>
  <si>
    <t>Garphyttans Industrimuseum</t>
  </si>
  <si>
    <t>Göthlinska gården</t>
  </si>
  <si>
    <t>Hällefors</t>
  </si>
  <si>
    <t>Kokboksmuseet</t>
  </si>
  <si>
    <t>Ljusnarsberg</t>
  </si>
  <si>
    <t>Kopparbergs hembygdsmuseer</t>
  </si>
  <si>
    <t>Bil- &amp; Teknikhistoriska Samlingarna</t>
  </si>
  <si>
    <t>Gyllene hjulet MC museum</t>
  </si>
  <si>
    <t>Myrbergs Verkstad</t>
  </si>
  <si>
    <t>Hallstahammar</t>
  </si>
  <si>
    <t>Hedemora</t>
  </si>
  <si>
    <t>Klosters bruksmuseum</t>
  </si>
  <si>
    <t>Orsa slipstensmuseum</t>
  </si>
  <si>
    <t>Ottilia Adelborgmuseet</t>
  </si>
  <si>
    <t>Polhemsmuseet</t>
  </si>
  <si>
    <t>Sandviken</t>
  </si>
  <si>
    <t>Brandbilsmuseet i Gysinge</t>
  </si>
  <si>
    <t>Krokom</t>
  </si>
  <si>
    <t>Bräcke</t>
  </si>
  <si>
    <t>Holmön båtmuseum</t>
  </si>
  <si>
    <t>Malå</t>
  </si>
  <si>
    <t>Malå Geomuseum</t>
  </si>
  <si>
    <t>Arvidsjaur</t>
  </si>
  <si>
    <t>Glommers Hattmuseum</t>
  </si>
  <si>
    <t>Årsverken</t>
  </si>
  <si>
    <t>Intäkter</t>
  </si>
  <si>
    <t>Kostnader</t>
  </si>
  <si>
    <t>Tabell 1</t>
  </si>
  <si>
    <t>Tabell 2</t>
  </si>
  <si>
    <t>Tabell 4</t>
  </si>
  <si>
    <t>Tabell 5</t>
  </si>
  <si>
    <t>Tabell 6</t>
  </si>
  <si>
    <t>Tabell 8</t>
  </si>
  <si>
    <t>Tabell 9</t>
  </si>
  <si>
    <t>Tabell 11</t>
  </si>
  <si>
    <t>Tabell 23</t>
  </si>
  <si>
    <t>Tabell 24</t>
  </si>
  <si>
    <t>Tabeller för små museer och botaniska trädgårdar.</t>
  </si>
  <si>
    <t>Går inte att särredovisa</t>
  </si>
  <si>
    <t>Ej museum enligt  definition</t>
  </si>
  <si>
    <t>Ingen museal verk-samhet under året</t>
  </si>
  <si>
    <t>Tabell 21</t>
  </si>
  <si>
    <t>Tabell 22</t>
  </si>
  <si>
    <t>Tillbaka till Information</t>
  </si>
  <si>
    <t>Filialbesök</t>
  </si>
  <si>
    <t>Andel av skattningarna baserade på inrapporterade värden 2015–2018, procent.</t>
  </si>
  <si>
    <r>
      <t xml:space="preserve">Figur 2. </t>
    </r>
    <r>
      <rPr>
        <sz val="9"/>
        <color rgb="FF706457"/>
        <rFont val="Arial"/>
        <family val="2"/>
        <scheme val="minor"/>
      </rPr>
      <t>Samlingarnas samtliga inriktningar 2018, antal museer per inriktning.</t>
    </r>
  </si>
  <si>
    <t>Blekinge län</t>
  </si>
  <si>
    <t>Arons Berg Museum</t>
  </si>
  <si>
    <t>Sölvesborgs museum</t>
  </si>
  <si>
    <t>Dalarnas län</t>
  </si>
  <si>
    <t>Kvarna</t>
  </si>
  <si>
    <t>Urbans motor och traktormuseum</t>
  </si>
  <si>
    <t>Gotlands län</t>
  </si>
  <si>
    <t>Herrviks Museum</t>
  </si>
  <si>
    <t>Gävleborgs län</t>
  </si>
  <si>
    <t>Forsbacka bruk</t>
  </si>
  <si>
    <t>Föreningen Dala-Hälsinglands Järnväg (DHdJ)</t>
  </si>
  <si>
    <t>Jädraås Bruk</t>
  </si>
  <si>
    <t>Smedjan, Kungsgården</t>
  </si>
  <si>
    <t>Ångslipspelet (f.d. Gävle varv)</t>
  </si>
  <si>
    <t>Hallands län</t>
  </si>
  <si>
    <t>Fiske- och sjöfartsmuseet i Bua</t>
  </si>
  <si>
    <t>Landeryds Järnvägsmuseum</t>
  </si>
  <si>
    <t>Simlångsdalens gamla skola</t>
  </si>
  <si>
    <t>Sunvära kvarn</t>
  </si>
  <si>
    <t>Jämtlands län</t>
  </si>
  <si>
    <t>Hunge kvarn och kraftstation</t>
  </si>
  <si>
    <t>Jönköpings län</t>
  </si>
  <si>
    <t>Munksjö Museum</t>
  </si>
  <si>
    <t>Ohs Bruks Järnvägs Museiförening - OBJ</t>
  </si>
  <si>
    <t>Ölmestad Museum</t>
  </si>
  <si>
    <t>Kalmar län</t>
  </si>
  <si>
    <t>Hultsfreds hembygdspark/Hultsfreds slätt</t>
  </si>
  <si>
    <t>Stenhuggarmuseet i Vånevik</t>
  </si>
  <si>
    <t>Kronobergs län</t>
  </si>
  <si>
    <t>Sockenstugan</t>
  </si>
  <si>
    <t>Vävskedsmuseum Markaryd</t>
  </si>
  <si>
    <t>Norrbottens län</t>
  </si>
  <si>
    <t>Skåne län</t>
  </si>
  <si>
    <t>Blåherremölla kvarn</t>
  </si>
  <si>
    <t>Ljungbyheds Militärhistoriska Museum</t>
  </si>
  <si>
    <t>Sjöfartsmuseet Stiftelsen Hoppet</t>
  </si>
  <si>
    <t>Stockholms län</t>
  </si>
  <si>
    <t>Hagalunds Tvätterimuseum</t>
  </si>
  <si>
    <t>Skebobruks Museum</t>
  </si>
  <si>
    <t>Statarmuseet Överjärva Gård</t>
  </si>
  <si>
    <t>Vaxholms hembygdsmuseum</t>
  </si>
  <si>
    <t>Södermanlands län</t>
  </si>
  <si>
    <t>F11 museum</t>
  </si>
  <si>
    <t>Hälleforsnäs Gjuterimuseum</t>
  </si>
  <si>
    <t>Uppsala län</t>
  </si>
  <si>
    <t>F 16 F 20 Garnisonsmuseum</t>
  </si>
  <si>
    <t>Tobo Bruksmuseum</t>
  </si>
  <si>
    <t>Westerlundska museet</t>
  </si>
  <si>
    <t>Värmlands län</t>
  </si>
  <si>
    <t>Beredskapsmuseet i Koppom</t>
  </si>
  <si>
    <t>Björneborgs Hembygdsförening</t>
  </si>
  <si>
    <t>Gillberga hembygdsmuseum</t>
  </si>
  <si>
    <t>Västerbottens län</t>
  </si>
  <si>
    <t>Bure Arkiv</t>
  </si>
  <si>
    <t>Vindeln</t>
  </si>
  <si>
    <t>Degerfors Kvarn</t>
  </si>
  <si>
    <t>Dorotea</t>
  </si>
  <si>
    <t>Husvagnsmuseum i Dorotea</t>
  </si>
  <si>
    <t>MCV Umeå</t>
  </si>
  <si>
    <t>Varuträsk Vildmarksgruva</t>
  </si>
  <si>
    <t>Västerbackens sågverksmuseum</t>
  </si>
  <si>
    <t>Västernorrlands län</t>
  </si>
  <si>
    <t>Daniel´s boa</t>
  </si>
  <si>
    <t>Flottningsmuseum</t>
  </si>
  <si>
    <t>Ostkustbanans vänner</t>
  </si>
  <si>
    <t>Västmanlands län</t>
  </si>
  <si>
    <t>Köping - Uttersberg Järnvägs museiförening - KUJmf</t>
  </si>
  <si>
    <t>Skinnskatteberg</t>
  </si>
  <si>
    <t>Röda jorden</t>
  </si>
  <si>
    <t>Sala Silvergruva</t>
  </si>
  <si>
    <t>Västra Götalands län</t>
  </si>
  <si>
    <t>Föreningen Bohuslins Linmuseet</t>
  </si>
  <si>
    <t>Vara</t>
  </si>
  <si>
    <t>Kålles Rekordmagasin</t>
  </si>
  <si>
    <t>Meken-minnet</t>
  </si>
  <si>
    <t>Nohabs smedja/Innovatum Science Center</t>
  </si>
  <si>
    <t>Strömstad</t>
  </si>
  <si>
    <t>Sillsalteriet Sibirien</t>
  </si>
  <si>
    <t>Skepparhuset</t>
  </si>
  <si>
    <t>Skogsmuseet på Remningstorp</t>
  </si>
  <si>
    <t>m/s Herkules</t>
  </si>
  <si>
    <t>Töreboda</t>
  </si>
  <si>
    <t>Älgarås vagnmuseum - utanför Töreboda</t>
  </si>
  <si>
    <t>Ållebergs Segelflygmuseum</t>
  </si>
  <si>
    <t>Örebro län</t>
  </si>
  <si>
    <t>Nora bergslags veteran-jernväg - NBVJ</t>
  </si>
  <si>
    <t>Zinkgruvan gruvmuseum</t>
  </si>
  <si>
    <t>Östergötlands län</t>
  </si>
  <si>
    <t>Forsaströms järnbruk</t>
  </si>
  <si>
    <t>Grindstugan</t>
  </si>
  <si>
    <t>Harstena byskola</t>
  </si>
  <si>
    <t>Hultgrensmuseet</t>
  </si>
  <si>
    <t>Salvedals skjutshåll</t>
  </si>
  <si>
    <t>Svenska Fergussonklubben Grålle</t>
  </si>
  <si>
    <t>Zarah Leandermuseet</t>
  </si>
  <si>
    <t>Ej svarat</t>
  </si>
  <si>
    <t>Karlshamns museum</t>
  </si>
  <si>
    <t>Avesta Visentpark</t>
  </si>
  <si>
    <t>Falu Gruva</t>
  </si>
  <si>
    <t>Särna skogs- och försvarsmuseum, Lomkällan</t>
  </si>
  <si>
    <t>Myskoxcentrum i Härjedalen</t>
  </si>
  <si>
    <t>Forserums Bygde- &amp; Industrimuseum</t>
  </si>
  <si>
    <t>Krusenstiernska gården</t>
  </si>
  <si>
    <t>Kulbackens museum</t>
  </si>
  <si>
    <t>Kulturhuset Oskarshamns museer</t>
  </si>
  <si>
    <t>Målilla Motormuseum</t>
  </si>
  <si>
    <t>Överums Bruksmuséum</t>
  </si>
  <si>
    <t>Konstens hus (Luleå konsthall)</t>
  </si>
  <si>
    <t>Älvsby bensinmuseum</t>
  </si>
  <si>
    <t>Lekoseum</t>
  </si>
  <si>
    <t>Piratenmuseet</t>
  </si>
  <si>
    <t>Ystad Konstmuseum</t>
  </si>
  <si>
    <t>Bergrummet- Tidö Collection of Toys &amp; Comics</t>
  </si>
  <si>
    <t>Drottningholms Slottsteater</t>
  </si>
  <si>
    <t>Litografiska Museet. Litografklubbens Arkiv</t>
  </si>
  <si>
    <t>Medicinhistoriska Museet</t>
  </si>
  <si>
    <t>Mångkulturellt centrum</t>
  </si>
  <si>
    <t>Nobel Prize Museum</t>
  </si>
  <si>
    <t>Polismuseet</t>
  </si>
  <si>
    <t>Roslagsmuseet</t>
  </si>
  <si>
    <t>Stadsmuseet i Stockholm</t>
  </si>
  <si>
    <t>Stockholms Spelmuseum</t>
  </si>
  <si>
    <t>Wira bruk</t>
  </si>
  <si>
    <t>s/s Orion</t>
  </si>
  <si>
    <t>Östa Rederi</t>
  </si>
  <si>
    <t>Arsenalen, Södermanlands Militärhistoriska Samlingar</t>
  </si>
  <si>
    <t>Femörefortet</t>
  </si>
  <si>
    <t>Katrineholm</t>
  </si>
  <si>
    <t>Kulturhuset Ängeln, Katrineholms konsthall</t>
  </si>
  <si>
    <t>Östra Södermanlands Järnväg - ÖSLJ</t>
  </si>
  <si>
    <t>Carolina Rediviva</t>
  </si>
  <si>
    <t>Pumphuset</t>
  </si>
  <si>
    <t>Skoklosters slott</t>
  </si>
  <si>
    <t>Uppsala konstmuseum</t>
  </si>
  <si>
    <t>Alsters herrgård</t>
  </si>
  <si>
    <t>Hembygdsgården Kollsberg</t>
  </si>
  <si>
    <t>Norrbyskärs museum</t>
  </si>
  <si>
    <t>Åsele</t>
  </si>
  <si>
    <t>Pallins Tryckeri</t>
  </si>
  <si>
    <t>Västerbottensost besökscenter</t>
  </si>
  <si>
    <t>Hemsö fästning</t>
  </si>
  <si>
    <t>Högbondens fyrmuseum</t>
  </si>
  <si>
    <t>Stiftelsen Länsmuseet Västernorrland</t>
  </si>
  <si>
    <t>Kanalmuseet Skantzen</t>
  </si>
  <si>
    <t>Fiskemuseet Hönö</t>
  </si>
  <si>
    <t>Garnisonsmuseet Skaraborg</t>
  </si>
  <si>
    <t>Göteborgs Bryggerimuseum</t>
  </si>
  <si>
    <t>Karlsborgs Fästningsmuseum</t>
  </si>
  <si>
    <t>Mariestads industrimuseum / Vadsbo museum</t>
  </si>
  <si>
    <t>Medicinska museet/Kunskapens Torg</t>
  </si>
  <si>
    <t>Saab Car Museum</t>
  </si>
  <si>
    <t>Tjärnö Akvarium</t>
  </si>
  <si>
    <t>Öckerö hembygdsförening</t>
  </si>
  <si>
    <t>Lindesbergs museum</t>
  </si>
  <si>
    <t>Örebro Konsthall</t>
  </si>
  <si>
    <t>Färgargården</t>
  </si>
  <si>
    <t>Hults Bruk Smidescentrum</t>
  </si>
  <si>
    <t>Anläggnings-besök</t>
  </si>
  <si>
    <t>Verksamhets-besök</t>
  </si>
  <si>
    <t>Verksamhets -besök: Barn</t>
  </si>
  <si>
    <t>Västerbottens län</t>
  </si>
  <si>
    <t>Fjällträdgården</t>
  </si>
  <si>
    <t>Andel barn och 
unga besök (%)</t>
  </si>
  <si>
    <t>Andel skol- 
besök (%)</t>
  </si>
  <si>
    <t xml:space="preserve">Kvinnor </t>
  </si>
  <si>
    <t xml:space="preserve">Män </t>
  </si>
  <si>
    <t>Summa bidrag/ anslag</t>
  </si>
  <si>
    <t>Antal besök</t>
  </si>
  <si>
    <t>Regional</t>
  </si>
  <si>
    <t>Totalt antal svarande</t>
  </si>
  <si>
    <t>Entréavgift, medianvärde (kr)</t>
  </si>
  <si>
    <t xml:space="preserve">  Därav egenproducerade</t>
  </si>
  <si>
    <t xml:space="preserve">  Därav nyproducerade</t>
  </si>
  <si>
    <t xml:space="preserve">Arbetsförmedlingen </t>
  </si>
  <si>
    <r>
      <t xml:space="preserve">Table 5. </t>
    </r>
    <r>
      <rPr>
        <i/>
        <sz val="9"/>
        <color rgb="FF706457"/>
        <rFont val="Arial"/>
        <family val="2"/>
        <scheme val="minor"/>
      </rPr>
      <t>Variation of free entrance and median entrance fee 2018, number and median in SEK.</t>
    </r>
  </si>
  <si>
    <r>
      <t xml:space="preserve">Tabell 26. </t>
    </r>
    <r>
      <rPr>
        <sz val="9"/>
        <color rgb="FF706457"/>
        <rFont val="Arial"/>
        <family val="2"/>
        <scheme val="minor"/>
      </rPr>
      <t>Andel av skattningarna baserade på inrapporterade värden 2015–2018, procent.</t>
    </r>
  </si>
  <si>
    <r>
      <t xml:space="preserve">Table 26. </t>
    </r>
    <r>
      <rPr>
        <i/>
        <sz val="9"/>
        <color rgb="FF706457"/>
        <rFont val="Arial"/>
        <family val="2"/>
        <scheme val="minor"/>
      </rPr>
      <t>Proportion of estimates based on reported values 2015–2018, percent.</t>
    </r>
  </si>
  <si>
    <t>Allmänt museum</t>
  </si>
  <si>
    <t>Specialinriktat museum</t>
  </si>
  <si>
    <t>Betalda årsarbetskrafter</t>
  </si>
  <si>
    <t>6. Museer med mindre än en årsarbetskraft</t>
  </si>
  <si>
    <t>8. Museer som aldrig svarat på frågan  
    om årsarbetskrafter</t>
  </si>
  <si>
    <t>Totalt antal museer</t>
  </si>
  <si>
    <t>Museer som aldrig svarat på frågan  
om årsarbetskrafter</t>
  </si>
  <si>
    <t>Museer som aldrig svarat på frågan om årsarbetskrafter</t>
  </si>
  <si>
    <t>Summa intäkter från andra källor</t>
  </si>
  <si>
    <r>
      <t xml:space="preserve">Table 2. </t>
    </r>
    <r>
      <rPr>
        <i/>
        <sz val="9"/>
        <color rgb="FF706457"/>
        <rFont val="Arial"/>
        <family val="2"/>
        <scheme val="minor"/>
      </rPr>
      <t>The museums´ organization form and category 2018, number of.</t>
    </r>
  </si>
  <si>
    <t>Vandrings</t>
  </si>
  <si>
    <r>
      <t xml:space="preserve">Tabell 1. </t>
    </r>
    <r>
      <rPr>
        <sz val="9"/>
        <color rgb="FF706457"/>
        <rFont val="Arial"/>
        <family val="2"/>
        <scheme val="minor"/>
      </rPr>
      <t>Museer som har tillfrågats och svarat samt svarsfrekvens 2017–2018, antal museer per kategori.</t>
    </r>
  </si>
  <si>
    <r>
      <t xml:space="preserve">Tabell 2. </t>
    </r>
    <r>
      <rPr>
        <sz val="9"/>
        <color rgb="FF706457"/>
        <rFont val="Arial"/>
        <family val="2"/>
        <scheme val="minor"/>
      </rPr>
      <t>Museernas organisationsform och museikategori 2018, antal museer per kategori.</t>
    </r>
  </si>
  <si>
    <r>
      <t xml:space="preserve">Figur 1. </t>
    </r>
    <r>
      <rPr>
        <sz val="9"/>
        <color rgb="FF706457"/>
        <rFont val="Arial"/>
        <family val="2"/>
      </rPr>
      <t>Besök 2003–2018, antal per kategori.</t>
    </r>
  </si>
  <si>
    <r>
      <t xml:space="preserve">Figure 1. </t>
    </r>
    <r>
      <rPr>
        <i/>
        <sz val="9"/>
        <color rgb="FF706457"/>
        <rFont val="Arial"/>
        <family val="2"/>
      </rPr>
      <t>Visits 2003–2018, number of by category.</t>
    </r>
  </si>
  <si>
    <r>
      <t xml:space="preserve">Tabell 5. </t>
    </r>
    <r>
      <rPr>
        <sz val="9"/>
        <color rgb="FF706457"/>
        <rFont val="Arial"/>
        <family val="2"/>
        <scheme val="minor"/>
      </rPr>
      <t>Fri entré för vuxna* samt medianavgift 2018, antal museer och median i kronor per kategori.</t>
    </r>
  </si>
  <si>
    <r>
      <t xml:space="preserve">Tabell 6. </t>
    </r>
    <r>
      <rPr>
        <sz val="9"/>
        <color rgb="FF706457"/>
        <rFont val="Arial"/>
        <family val="2"/>
        <scheme val="minor"/>
      </rPr>
      <t>Samlingarnas huvudsakliga inriktning 2018, antal museer per kategori.</t>
    </r>
  </si>
  <si>
    <r>
      <t xml:space="preserve">Table 6. </t>
    </r>
    <r>
      <rPr>
        <i/>
        <sz val="9"/>
        <color rgb="FF706457"/>
        <rFont val="Arial"/>
        <family val="2"/>
        <scheme val="minor"/>
      </rPr>
      <t>The collections’ main focus 2018, number of museums per category.</t>
    </r>
  </si>
  <si>
    <r>
      <t xml:space="preserve">Figure 2. </t>
    </r>
    <r>
      <rPr>
        <i/>
        <sz val="9"/>
        <color rgb="FF706457"/>
        <rFont val="Arial"/>
        <family val="2"/>
        <scheme val="minor"/>
      </rPr>
      <t>All focuses of the collections 2018, number of museums per focus.</t>
    </r>
  </si>
  <si>
    <r>
      <t xml:space="preserve">Table 7. </t>
    </r>
    <r>
      <rPr>
        <i/>
        <sz val="9"/>
        <color rgb="FF706457"/>
        <rFont val="Arial"/>
        <family val="2"/>
        <scheme val="minor"/>
      </rPr>
      <t>Public activities at Central museums 2014–2018 and at all museums with at least 10 FTE 2018, number of activities.</t>
    </r>
  </si>
  <si>
    <r>
      <t xml:space="preserve">Tabell 7. </t>
    </r>
    <r>
      <rPr>
        <sz val="9"/>
        <color rgb="FF706457"/>
        <rFont val="Arial"/>
        <family val="2"/>
        <scheme val="minor"/>
      </rPr>
      <t>Publika aktiviteter på Centrala museer 2014–2018 och påsamtliga  museer med minst 10 årsarbetskrafter 2018, antal aktiviteter.</t>
    </r>
  </si>
  <si>
    <r>
      <t xml:space="preserve">Tabell 8. </t>
    </r>
    <r>
      <rPr>
        <sz val="9"/>
        <color rgb="FF706457"/>
        <rFont val="Arial"/>
        <family val="2"/>
        <scheme val="minor"/>
      </rPr>
      <t>Utställningar på Centrala museer 2015–2018 och museer med minst 10 årsverken 2018, antal.</t>
    </r>
  </si>
  <si>
    <r>
      <t xml:space="preserve">Table 8. </t>
    </r>
    <r>
      <rPr>
        <i/>
        <sz val="9"/>
        <color rgb="FF706457"/>
        <rFont val="Arial"/>
        <family val="2"/>
        <scheme val="minor"/>
      </rPr>
      <t>Exhibitions at Central museums 2014–2018 and museums with at least 10 FTE 2018, number of.</t>
    </r>
  </si>
  <si>
    <r>
      <t xml:space="preserve">Figur 3. </t>
    </r>
    <r>
      <rPr>
        <sz val="9"/>
        <color rgb="FF706457"/>
        <rFont val="Arial"/>
        <family val="2"/>
        <scheme val="minor"/>
      </rPr>
      <t>Avlönade årsarbetskrafter 2003–2018, antal per kategori.</t>
    </r>
  </si>
  <si>
    <r>
      <t>Figure 3.</t>
    </r>
    <r>
      <rPr>
        <i/>
        <sz val="9"/>
        <color rgb="FF706457"/>
        <rFont val="Arial"/>
        <family val="2"/>
        <scheme val="minor"/>
      </rPr>
      <t xml:space="preserve"> Paid full-time equivalents 2003–2018, number of by category.</t>
    </r>
  </si>
  <si>
    <r>
      <t>Tabell 9. K</t>
    </r>
    <r>
      <rPr>
        <sz val="9"/>
        <color rgb="FF706457"/>
        <rFont val="Arial"/>
        <family val="2"/>
        <scheme val="minor"/>
      </rPr>
      <t>önsfördelning totalt och per personalkategori 2018, procent.</t>
    </r>
  </si>
  <si>
    <r>
      <t xml:space="preserve">Table 9. </t>
    </r>
    <r>
      <rPr>
        <i/>
        <sz val="9"/>
        <color rgb="FF706457"/>
        <rFont val="Arial"/>
        <family val="2"/>
        <scheme val="minor"/>
      </rPr>
      <t>Gender balance by staff categor 2018y, percent.</t>
    </r>
  </si>
  <si>
    <r>
      <t xml:space="preserve">Figur 4. </t>
    </r>
    <r>
      <rPr>
        <sz val="9"/>
        <color rgb="FF706457"/>
        <rFont val="Arial"/>
        <family val="2"/>
        <scheme val="minor"/>
      </rPr>
      <t>Totala intäkter och kostnader 2003–2018, miljoner kronor per kategori.</t>
    </r>
  </si>
  <si>
    <r>
      <t xml:space="preserve">Figure 4. </t>
    </r>
    <r>
      <rPr>
        <i/>
        <sz val="9"/>
        <color rgb="FF706457"/>
        <rFont val="Arial"/>
        <family val="2"/>
        <scheme val="minor"/>
      </rPr>
      <t>Total revenues and costs 2003–2018, SEK millions by category.</t>
    </r>
  </si>
  <si>
    <r>
      <t>Figur 6. Övriga i</t>
    </r>
    <r>
      <rPr>
        <sz val="9"/>
        <color rgb="FF706457"/>
        <rFont val="Arial"/>
        <family val="2"/>
        <scheme val="minor"/>
      </rPr>
      <t>ntäkter från andra källor  2018, procent av totala intäkter per kategori.</t>
    </r>
  </si>
  <si>
    <r>
      <t>Figure 6. Other r</t>
    </r>
    <r>
      <rPr>
        <i/>
        <sz val="9"/>
        <color rgb="FF706457"/>
        <rFont val="Arial"/>
        <family val="2"/>
        <scheme val="minor"/>
      </rPr>
      <t>evenues from other sources  2018, percent of total revenues by category.</t>
    </r>
  </si>
  <si>
    <r>
      <t xml:space="preserve">Figur 7. </t>
    </r>
    <r>
      <rPr>
        <sz val="9"/>
        <color rgb="FF706457"/>
        <rFont val="Arial"/>
        <family val="2"/>
        <scheme val="minor"/>
      </rPr>
      <t>Kostnader 2018, procent av totala kostnader per kategori.</t>
    </r>
  </si>
  <si>
    <r>
      <t xml:space="preserve">Figure 7. </t>
    </r>
    <r>
      <rPr>
        <i/>
        <sz val="9"/>
        <color rgb="FF706457"/>
        <rFont val="Arial"/>
        <family val="2"/>
        <scheme val="minor"/>
      </rPr>
      <t>Costs 2018, percent of total cost by category.</t>
    </r>
  </si>
  <si>
    <r>
      <t xml:space="preserve">Tabell 10. </t>
    </r>
    <r>
      <rPr>
        <sz val="9"/>
        <color rgb="FF706457"/>
        <rFont val="Arial"/>
        <family val="2"/>
        <scheme val="minor"/>
      </rPr>
      <t>Besök och svarande museer 2017–2018, antal per kategori.</t>
    </r>
  </si>
  <si>
    <r>
      <t xml:space="preserve">Tabell 11. </t>
    </r>
    <r>
      <rPr>
        <sz val="9"/>
        <color rgb="FF706457"/>
        <rFont val="Arial"/>
        <family val="2"/>
        <scheme val="minor"/>
      </rPr>
      <t>Betald årsarbetskrafter och svarande museer 2017–2018, antal per kategori.</t>
    </r>
  </si>
  <si>
    <r>
      <t xml:space="preserve">Tabell 12. </t>
    </r>
    <r>
      <rPr>
        <sz val="9"/>
        <color rgb="FF706457"/>
        <rFont val="Arial"/>
        <family val="2"/>
        <scheme val="minor"/>
      </rPr>
      <t>Totala intäkter och kostnader och svarande museer 2018, tusentals kronor och antal per kategori.</t>
    </r>
  </si>
  <si>
    <r>
      <t xml:space="preserve">Tabell 13. </t>
    </r>
    <r>
      <rPr>
        <sz val="9"/>
        <color rgb="FF706457"/>
        <rFont val="Arial"/>
        <family val="2"/>
        <scheme val="minor"/>
      </rPr>
      <t>Samlingarnas huvudsakliga inriktning 2018, antal per kategori.</t>
    </r>
  </si>
  <si>
    <r>
      <t xml:space="preserve">Table 10. </t>
    </r>
    <r>
      <rPr>
        <i/>
        <sz val="9"/>
        <color rgb="FF706457"/>
        <rFont val="Arial"/>
        <family val="2"/>
        <scheme val="minor"/>
      </rPr>
      <t>Visits and responding museums 2017–2018, number of by category.</t>
    </r>
  </si>
  <si>
    <t>Museer som svarat</t>
  </si>
  <si>
    <r>
      <t xml:space="preserve">Table 11. </t>
    </r>
    <r>
      <rPr>
        <i/>
        <sz val="9"/>
        <color rgb="FF706457"/>
        <rFont val="Arial"/>
        <family val="2"/>
        <scheme val="minor"/>
      </rPr>
      <t>Paid full-time equivalents and responding museums 2017–2018, number of by category.</t>
    </r>
  </si>
  <si>
    <r>
      <t xml:space="preserve">Table 12 </t>
    </r>
    <r>
      <rPr>
        <i/>
        <sz val="9"/>
        <color rgb="FF706457"/>
        <rFont val="Arial"/>
        <family val="2"/>
        <scheme val="minor"/>
      </rPr>
      <t>Total revenues and costs and responding museums 2018, SEK thousands and number of by category.</t>
    </r>
  </si>
  <si>
    <r>
      <t xml:space="preserve">Table 13. </t>
    </r>
    <r>
      <rPr>
        <i/>
        <sz val="9"/>
        <color rgb="FF706457"/>
        <rFont val="Arial"/>
        <family val="2"/>
        <scheme val="minor"/>
      </rPr>
      <t>The collections main focus 2018, number of museums per category.</t>
    </r>
  </si>
  <si>
    <r>
      <t>Table 14. S</t>
    </r>
    <r>
      <rPr>
        <i/>
        <sz val="9"/>
        <color rgb="FF706457"/>
        <rFont val="Arial"/>
        <family val="2"/>
        <scheme val="minor"/>
      </rPr>
      <t>urveyed museums , responses, non-responses, and duplicates 2018, number of museums by category.</t>
    </r>
  </si>
  <si>
    <r>
      <t xml:space="preserve">Tabell 14. </t>
    </r>
    <r>
      <rPr>
        <sz val="9"/>
        <color rgb="FF706457"/>
        <rFont val="Arial"/>
        <family val="2"/>
        <scheme val="minor"/>
      </rPr>
      <t>Tillfrågade museer, svar, bortfall och övertäckning 2018, antal museer per kategori.</t>
    </r>
  </si>
  <si>
    <r>
      <t xml:space="preserve">Tabell 15. </t>
    </r>
    <r>
      <rPr>
        <sz val="9"/>
        <color rgb="FF706457"/>
        <rFont val="Arial"/>
        <family val="2"/>
        <scheme val="minor"/>
      </rPr>
      <t>Museer som fått och svarat på enkäten 2003–2018, antal museer per kategori.</t>
    </r>
  </si>
  <si>
    <r>
      <t xml:space="preserve">Table 15. </t>
    </r>
    <r>
      <rPr>
        <i/>
        <sz val="9"/>
        <color rgb="FF706457"/>
        <rFont val="Arial"/>
        <family val="2"/>
        <scheme val="minor"/>
      </rPr>
      <t>Surveyed and responding museums 2003–2018, number of museums by  category.</t>
    </r>
  </si>
  <si>
    <r>
      <t xml:space="preserve">Tabell 16. </t>
    </r>
    <r>
      <rPr>
        <sz val="9"/>
        <color rgb="FF706457"/>
        <rFont val="Arial"/>
        <family val="2"/>
        <scheme val="minor"/>
      </rPr>
      <t>Totalt antal besök 2003–2018, tusental per kategori.</t>
    </r>
  </si>
  <si>
    <r>
      <t>Table 16.</t>
    </r>
    <r>
      <rPr>
        <i/>
        <sz val="9"/>
        <color rgb="FF706457"/>
        <rFont val="Arial"/>
        <family val="2"/>
        <scheme val="minor"/>
      </rPr>
      <t xml:space="preserve"> Total number of visits 2003–2018, thousands by category.
Table 15. Total number of visits 2003–2018, thousands by category.</t>
    </r>
  </si>
  <si>
    <r>
      <t xml:space="preserve">Tabell 17. </t>
    </r>
    <r>
      <rPr>
        <sz val="9"/>
        <color rgb="FF706457"/>
        <rFont val="Arial"/>
        <family val="2"/>
        <scheme val="minor"/>
      </rPr>
      <t>Avlönade årsarbetskrafter 2003–2018, antal per kategori.</t>
    </r>
  </si>
  <si>
    <r>
      <t xml:space="preserve">Table 17. </t>
    </r>
    <r>
      <rPr>
        <i/>
        <sz val="9"/>
        <color rgb="FF706457"/>
        <rFont val="Arial"/>
        <family val="2"/>
        <scheme val="minor"/>
      </rPr>
      <t>Paid full-time equivalents 2003–2018, number of bu category.</t>
    </r>
  </si>
  <si>
    <r>
      <t xml:space="preserve">Tabell 19. </t>
    </r>
    <r>
      <rPr>
        <sz val="9"/>
        <color rgb="FF706457"/>
        <rFont val="Arial"/>
        <family val="2"/>
        <scheme val="minor"/>
      </rPr>
      <t>Totala kostnader 2003–2018, miljoner kronor  per kategori.</t>
    </r>
  </si>
  <si>
    <r>
      <t xml:space="preserve">Tabell 18. </t>
    </r>
    <r>
      <rPr>
        <sz val="9"/>
        <color rgb="FF706457"/>
        <rFont val="Arial"/>
        <family val="2"/>
        <scheme val="minor"/>
      </rPr>
      <t>Totala intäkter 2003–2018, miljoner kronor  per kategori.</t>
    </r>
  </si>
  <si>
    <r>
      <t xml:space="preserve">Table 18. </t>
    </r>
    <r>
      <rPr>
        <i/>
        <sz val="9"/>
        <color rgb="FF706457"/>
        <rFont val="Arial"/>
        <family val="2"/>
        <scheme val="minor"/>
      </rPr>
      <t>Total revenues 2003–2018, SEK millions  by category.</t>
    </r>
  </si>
  <si>
    <r>
      <t xml:space="preserve">Table 19. </t>
    </r>
    <r>
      <rPr>
        <i/>
        <sz val="9"/>
        <color rgb="FF706457"/>
        <rFont val="Arial"/>
        <family val="2"/>
        <scheme val="minor"/>
      </rPr>
      <t>Total costs 2003–2018, SEK millions  by category.</t>
    </r>
  </si>
  <si>
    <r>
      <t xml:space="preserve">Table 21. </t>
    </r>
    <r>
      <rPr>
        <i/>
        <sz val="9"/>
        <color rgb="FF706457"/>
        <rFont val="Arial"/>
        <family val="2"/>
        <scheme val="minor"/>
      </rPr>
      <t>Other revenues from other sources 2018, percent of total revenues by category.</t>
    </r>
  </si>
  <si>
    <r>
      <t xml:space="preserve">Tabell 21. </t>
    </r>
    <r>
      <rPr>
        <sz val="9"/>
        <color rgb="FF706457"/>
        <rFont val="Arial"/>
        <family val="2"/>
        <scheme val="minor"/>
      </rPr>
      <t>Övriga intäkter från andra källor 2018, procent av totala intäkter per kategori.</t>
    </r>
  </si>
  <si>
    <r>
      <t>Figur 5.</t>
    </r>
    <r>
      <rPr>
        <sz val="9"/>
        <color rgb="FF706457"/>
        <rFont val="Arial"/>
        <family val="2"/>
        <scheme val="minor"/>
      </rPr>
      <t xml:space="preserve"> Intäkter från offentliga bidrag eller anslag 2018, procent av totala intäkter per kategori.</t>
    </r>
  </si>
  <si>
    <r>
      <t xml:space="preserve">Figure 5. </t>
    </r>
    <r>
      <rPr>
        <i/>
        <sz val="9"/>
        <color rgb="FF706457"/>
        <rFont val="Arial"/>
        <family val="2"/>
        <scheme val="minor"/>
      </rPr>
      <t>Revenues from public grants 2018, percent of total revenues by category.</t>
    </r>
  </si>
  <si>
    <r>
      <t xml:space="preserve">Table 20. </t>
    </r>
    <r>
      <rPr>
        <i/>
        <sz val="9"/>
        <color rgb="FF706457"/>
        <rFont val="Arial"/>
        <family val="2"/>
        <scheme val="minor"/>
      </rPr>
      <t>Revenues from public grants 2018, percent of total revenues by category.</t>
    </r>
  </si>
  <si>
    <r>
      <t xml:space="preserve">Tabell 22. </t>
    </r>
    <r>
      <rPr>
        <sz val="9"/>
        <color rgb="FF706457"/>
        <rFont val="Arial"/>
        <family val="2"/>
        <scheme val="minor"/>
      </rPr>
      <t>Kostnader 2018, procent av totala kostnader per kategori.</t>
    </r>
  </si>
  <si>
    <r>
      <t xml:space="preserve">Table  22. </t>
    </r>
    <r>
      <rPr>
        <i/>
        <sz val="9"/>
        <color rgb="FF706457"/>
        <rFont val="Arial"/>
        <family val="2"/>
        <scheme val="minor"/>
      </rPr>
      <t>Costs 2018, percent of total costs by category.</t>
    </r>
  </si>
  <si>
    <r>
      <t xml:space="preserve">Table 23. </t>
    </r>
    <r>
      <rPr>
        <i/>
        <sz val="9"/>
        <color rgb="FF706457"/>
        <rFont val="Arial"/>
        <family val="2"/>
        <scheme val="minor"/>
      </rPr>
      <t xml:space="preserve"> All museums in the population 2018 with at least one full-time equivalent, number of visits per museum. </t>
    </r>
  </si>
  <si>
    <t>Tabell 24. Alla museer med mindre än en årsarbetskraft som svarat på enkäten 2018, antal besök per museum.</t>
  </si>
  <si>
    <r>
      <t>Tabell 23.</t>
    </r>
    <r>
      <rPr>
        <sz val="9"/>
        <color rgb="FF706457"/>
        <rFont val="Arial"/>
        <family val="2"/>
        <scheme val="minor"/>
      </rPr>
      <t xml:space="preserve"> Alla museer i populationen 2018 med minst en årsarbetskraft, antal besök per museum.</t>
    </r>
  </si>
  <si>
    <t>Table 24. All museums with less than one full-time equivalent that responded in survey 2018, number of visits per museum.</t>
  </si>
  <si>
    <r>
      <t xml:space="preserve">Tabell 25. </t>
    </r>
    <r>
      <rPr>
        <sz val="9"/>
        <color rgb="FF706457"/>
        <rFont val="Arial"/>
        <family val="2"/>
        <scheme val="minor"/>
      </rPr>
      <t xml:space="preserve">Botaniska trädgårdar som svarat på enkäten 2018, antal besök. </t>
    </r>
  </si>
  <si>
    <r>
      <t xml:space="preserve">Table 25. </t>
    </r>
    <r>
      <rPr>
        <i/>
        <sz val="9"/>
        <color rgb="FF706457"/>
        <rFont val="Arial"/>
        <family val="2"/>
        <scheme val="minor"/>
      </rPr>
      <t xml:space="preserve">Botanic gardens that responded in survey 2018, number of visits. </t>
    </r>
  </si>
  <si>
    <r>
      <t xml:space="preserve">Tabell 3. </t>
    </r>
    <r>
      <rPr>
        <sz val="9"/>
        <color rgb="FF706457"/>
        <rFont val="Arial"/>
        <family val="2"/>
        <scheme val="minor"/>
      </rPr>
      <t>Verksamhetsbesök av barn och unga samt svarande museer 2018, andel i procent 
samt antal museer per kategori.</t>
    </r>
  </si>
  <si>
    <r>
      <t xml:space="preserve">Table 3. </t>
    </r>
    <r>
      <rPr>
        <i/>
        <sz val="9"/>
        <color rgb="FF706457"/>
        <rFont val="Arial"/>
        <family val="2"/>
        <scheme val="minor"/>
      </rPr>
      <t>Exhibition visits by children and adolescents in fee area and responding museums 2018, percent and 
number of museums per category.</t>
    </r>
  </si>
  <si>
    <r>
      <t>Table 1.</t>
    </r>
    <r>
      <rPr>
        <i/>
        <sz val="9"/>
        <color rgb="FF706457"/>
        <rFont val="Arial"/>
        <family val="2"/>
        <scheme val="minor"/>
      </rPr>
      <t xml:space="preserve"> Surveyed and responding museums and including response rate 2017–2018, number of museums by category.</t>
    </r>
  </si>
  <si>
    <t>Museer som har tillfrågats och svarat samt svarsfrekvens 2017–2018, antal per kategori.</t>
  </si>
  <si>
    <t>Surveyed and responding museums and including response rate 2017–2018, number of museums by category.</t>
  </si>
  <si>
    <t>Museernas organisationsform och museikategori 2018, antal museer per kategori.</t>
  </si>
  <si>
    <t>The museums´ organization form and category 2018, number of.</t>
  </si>
  <si>
    <t>Besök 2003–2018, antal per kategori.</t>
  </si>
  <si>
    <t>Visits 2003–2018, number of by category.</t>
  </si>
  <si>
    <t>Tabell 3</t>
  </si>
  <si>
    <t>Verksamhetsbesök av barn och unga samt svarande museer 2018, andel i procent samt antal museer per kategori.</t>
  </si>
  <si>
    <r>
      <t xml:space="preserve">Table 4. </t>
    </r>
    <r>
      <rPr>
        <i/>
        <sz val="9"/>
        <color rgb="FF706457"/>
        <rFont val="Arial"/>
        <family val="2"/>
        <scheme val="minor"/>
      </rPr>
      <t xml:space="preserve"> Unique visits to the museum’s website and responding museums 2015–2018, number 
of by museum category.</t>
    </r>
  </si>
  <si>
    <r>
      <t>Tabell 4.</t>
    </r>
    <r>
      <rPr>
        <sz val="9"/>
        <color rgb="FF706457"/>
        <rFont val="Arial"/>
        <family val="2"/>
        <scheme val="minor"/>
      </rPr>
      <t xml:space="preserve"> Unika besök på museets webbplats samt svarande museer 2015–2018, antal per museikategori.</t>
    </r>
  </si>
  <si>
    <t>Unika besök på museets webbplats samt svarande museer 2015–2018, antal per museikategori.</t>
  </si>
  <si>
    <t>Unique visits to the museum’s website and responding museums 2015–2018, number of by museum category.</t>
  </si>
  <si>
    <t>Fri entré för vuxna* samt medianavgift 2018, antal museer och median i kronor per kategori.</t>
  </si>
  <si>
    <t>Variation of free entrance and median entrance fee 2018, number and median in SEK.</t>
  </si>
  <si>
    <t>Samlingarnas huvudsakliga inriktning 2018, antal museer per kategori.</t>
  </si>
  <si>
    <t>The collections’ main focus 2018, number of museums per category.</t>
  </si>
  <si>
    <t xml:space="preserve"> Figur 2</t>
  </si>
  <si>
    <t>Samlingarnas samtliga inriktningar 2018, antal museer per inriktning.</t>
  </si>
  <si>
    <t>All focuses of the collections 2018, number of museums per focus.</t>
  </si>
  <si>
    <t>Publika aktiviteter på Centrala museer 2014–2018 och påsamtliga  museer med minst 10 årsarbetskrafter 2018, antal aktiviteter.</t>
  </si>
  <si>
    <t>Tabell 7</t>
  </si>
  <si>
    <t>Utställningar på Centrala museer 2015–2018 och museer med minst 10 årsverken 2018, antal.</t>
  </si>
  <si>
    <t>Exhibitions at Central museums 2014–2018 and museums with at least 10 FTE 2018, number of.</t>
  </si>
  <si>
    <t xml:space="preserve"> Avlönade årsarbetskrafter 2003–2018, antal per kategori.</t>
  </si>
  <si>
    <t>Paid full-time equivalents 2003–2018, number of bu category.</t>
  </si>
  <si>
    <t>Könsfördelning totalt och per personalkategori 2018, procent.</t>
  </si>
  <si>
    <t>Gender balance by staff categor 2018y, percent.</t>
  </si>
  <si>
    <t>Totala intäkter och kostnader 2003–2018, miljoner kronor per kategori.</t>
  </si>
  <si>
    <t>Total revenues and costs 2003–2018, SEK millions by category.</t>
  </si>
  <si>
    <t>Intäkter från offentliga bidrag eller anslag 2018, procent av totala intäkter per kategori.</t>
  </si>
  <si>
    <t>Revenues from public grants 2018, percent of total revenues by category.</t>
  </si>
  <si>
    <t>Exhibition visits by children and adolescents in fee area and responding museums 2018, percent and number of museums per category.</t>
  </si>
  <si>
    <t>Public activities at Central museums 2014–2018 and at all museums with at least 10 FTE 2018, number of activities.</t>
  </si>
  <si>
    <t>Övriga intäkter från andra källor  2018, procent av totala intäkter per kategori.</t>
  </si>
  <si>
    <t>Other revenues from other sources  2018, percent of total revenues by category.</t>
  </si>
  <si>
    <t>Kostnader 2018, procent av totala kostnader per kategori.</t>
  </si>
  <si>
    <t>Costs 2018, percent of total cost by category.</t>
  </si>
  <si>
    <t>Tabell 10</t>
  </si>
  <si>
    <t>Tabell 12</t>
  </si>
  <si>
    <t>Tabell 13</t>
  </si>
  <si>
    <t xml:space="preserve">  Besök och svarande museer 2017–2018, antal per kategori.</t>
  </si>
  <si>
    <t xml:space="preserve">  Betald årsarbetskrafter och svarande museer 2017–2018, antal per kategori.</t>
  </si>
  <si>
    <t xml:space="preserve">  Totala intäkter och kostnader och svarande museer 2018, tusentals kronor och antal per kategori.</t>
  </si>
  <si>
    <t xml:space="preserve">  Samlingarnas huvudsakliga inriktning 2018, antal per kategori.</t>
  </si>
  <si>
    <t xml:space="preserve">  Visits and responding museums 2017–2018, number of by category.</t>
  </si>
  <si>
    <t xml:space="preserve">  Paid full-time equivalents and responding museums 2017–2018, number of by category.</t>
  </si>
  <si>
    <t xml:space="preserve">  Total revenues and costs and responding museums 2018, SEK thousands and number of by category.</t>
  </si>
  <si>
    <t xml:space="preserve">  The collections main focus 2018, number of museums per category.</t>
  </si>
  <si>
    <t>Tabell 1-13 samt figur 1-7 finns i rapporten</t>
  </si>
  <si>
    <t>Tabell 14</t>
  </si>
  <si>
    <t>Tillfrågade museer, svar, bortfall och övertäckning 2018, antal museer per kategori.</t>
  </si>
  <si>
    <t>Surveyed museums , responses, non-responses, and duplicates 2018, number of museums by category.</t>
  </si>
  <si>
    <t>Tabell 15</t>
  </si>
  <si>
    <t>Surveyed and responding museums 2003–2018, number of museums by  category.</t>
  </si>
  <si>
    <t>Tabell 16</t>
  </si>
  <si>
    <t xml:space="preserve"> Figur 1 (och tabell 16)</t>
  </si>
  <si>
    <t>Totalt antal besök 2003–2018, tusental per kategori.</t>
  </si>
  <si>
    <t>Total number of visits 2003–2018, thousands by category.</t>
  </si>
  <si>
    <t>Tabell 17</t>
  </si>
  <si>
    <t>Avlönade årsarbetskrafter 2003–2018, antal per kategori.</t>
  </si>
  <si>
    <t xml:space="preserve"> Figur 3 (och tabell 17)</t>
  </si>
  <si>
    <t>Museer som fått och svarat på enkäten 2003–2018, antal museer per kategori.</t>
  </si>
  <si>
    <t>Tabell 18</t>
  </si>
  <si>
    <t xml:space="preserve"> Figur 4 (samt tabell 18 och 19)</t>
  </si>
  <si>
    <t>Totala intäkter 2003–2018, miljoner kronor  per kategori.</t>
  </si>
  <si>
    <t>Total revenues 2003–2018, SEK millions  by category.</t>
  </si>
  <si>
    <t>Tabell 19</t>
  </si>
  <si>
    <t>Totala kostnader 2003–2018, miljoner kronor  per kategori.</t>
  </si>
  <si>
    <t>Total costs 2003–2018, SEK millions  by category.</t>
  </si>
  <si>
    <t>Tabell 20</t>
  </si>
  <si>
    <t xml:space="preserve"> Figur 5 (och tabell 20)</t>
  </si>
  <si>
    <t xml:space="preserve"> Figur 6 (och tabell 21)</t>
  </si>
  <si>
    <t>Övriga intäkter från andra källor 2018, procent av totala intäkter per kategori.</t>
  </si>
  <si>
    <t>Other revenues from other sources 2018, percent of total revenues by category.</t>
  </si>
  <si>
    <t xml:space="preserve"> Figur 7 (och tabell 22)</t>
  </si>
  <si>
    <t>Costs 2018, percent of total costs by category.</t>
  </si>
  <si>
    <t>Tabell 14-20 finns i Bilaga I</t>
  </si>
  <si>
    <t>Alla museer i populationen 2018 med minst en årsarbetskraft, antal besök per museum.</t>
  </si>
  <si>
    <t xml:space="preserve">All museums in the population 2018 with at least one full-time equivalent, number of visits per museum. </t>
  </si>
  <si>
    <t>Alla museer med mindre än en årsarbetskraft som svarat på enkäten 2018, antal besök per museum.</t>
  </si>
  <si>
    <t>All museums with less than one full-time equivalent that responded in survey 2018, number of visits per museum.</t>
  </si>
  <si>
    <t>Tabell 25</t>
  </si>
  <si>
    <t xml:space="preserve">Botaniska trädgårdar som svarat på enkäten 2018, antal besök. </t>
  </si>
  <si>
    <t xml:space="preserve">Botanic gardens that responded in survey 2018, number of visits. </t>
  </si>
  <si>
    <t>Tabell 23-25 finns i Bilaga II</t>
  </si>
  <si>
    <t>Tabell 26</t>
  </si>
  <si>
    <t>Proportion of estimates based on reported values 2015–2018, percent.</t>
  </si>
  <si>
    <t>Tabell 26 finns i Bilaga IV</t>
  </si>
  <si>
    <t>Länk till rapporten Museer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</si>
</sst>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r_-;\-* #,##0.00\ _k_r_-;_-* &quot;-&quot;??\ _k_r_-;_-@_-"/>
    <numFmt numFmtId="164" formatCode="0.0"/>
    <numFmt numFmtId="165" formatCode="0.000"/>
  </numFmts>
  <fonts count="38" x14ac:knownFonts="1"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rgb="FF706457"/>
      <name val="Arial"/>
      <family val="2"/>
      <scheme val="minor"/>
    </font>
    <font>
      <b/>
      <sz val="9"/>
      <color rgb="FF706457"/>
      <name val="Arial"/>
      <family val="2"/>
      <scheme val="minor"/>
    </font>
    <font>
      <i/>
      <sz val="9"/>
      <color rgb="FF706457"/>
      <name val="Arial"/>
      <family val="2"/>
      <scheme val="minor"/>
    </font>
    <font>
      <b/>
      <i/>
      <sz val="9"/>
      <color rgb="FF706457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i/>
      <sz val="8"/>
      <color theme="1"/>
      <name val="Arial"/>
      <family val="2"/>
      <scheme val="minor"/>
    </font>
    <font>
      <i/>
      <sz val="8"/>
      <color theme="1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.5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7.5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i/>
      <sz val="11"/>
      <name val="Arial"/>
      <family val="2"/>
      <scheme val="minor"/>
    </font>
    <font>
      <b/>
      <sz val="8"/>
      <name val="Arial"/>
      <family val="2"/>
      <scheme val="minor"/>
    </font>
    <font>
      <sz val="1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8"/>
      <name val="Arial"/>
      <family val="2"/>
      <scheme val="minor"/>
    </font>
    <font>
      <sz val="8"/>
      <name val="Arial"/>
      <family val="2"/>
    </font>
    <font>
      <sz val="8"/>
      <name val="Arial"/>
      <family val="2"/>
      <scheme val="minor"/>
    </font>
    <font>
      <b/>
      <sz val="8"/>
      <name val="Arial"/>
      <family val="2"/>
    </font>
    <font>
      <i/>
      <sz val="8"/>
      <name val="Times New Roman"/>
      <family val="1"/>
    </font>
    <font>
      <sz val="9"/>
      <color rgb="FF706457"/>
      <name val="Arial"/>
      <family val="2"/>
    </font>
    <font>
      <b/>
      <sz val="9"/>
      <color rgb="FF706457"/>
      <name val="Arial"/>
      <family val="2"/>
    </font>
    <font>
      <i/>
      <sz val="9"/>
      <color rgb="FF706457"/>
      <name val="Arial"/>
      <family val="2"/>
    </font>
    <font>
      <b/>
      <i/>
      <sz val="9"/>
      <color rgb="FF706457"/>
      <name val="Arial"/>
      <family val="2"/>
    </font>
    <font>
      <i/>
      <sz val="10"/>
      <name val="Arial"/>
      <family val="2"/>
      <scheme val="minor"/>
    </font>
    <font>
      <b/>
      <u/>
      <sz val="11"/>
      <name val="Arial"/>
      <family val="2"/>
      <scheme val="minor"/>
    </font>
    <font>
      <i/>
      <u/>
      <sz val="10"/>
      <name val="Arial"/>
      <family val="2"/>
      <scheme val="minor"/>
    </font>
    <font>
      <b/>
      <sz val="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17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23" fillId="2" borderId="0" applyNumberFormat="0" applyBorder="0" applyAlignment="0" applyProtection="0"/>
    <xf numFmtId="43" fontId="19" fillId="0" borderId="0" applyFont="0" applyFill="0" applyBorder="0" applyAlignment="0" applyProtection="0"/>
  </cellStyleXfs>
  <cellXfs count="338">
    <xf numFmtId="0" fontId="0" fillId="0" borderId="0" xfId="0"/>
    <xf numFmtId="0" fontId="1" fillId="0" borderId="0" xfId="0" applyFont="1"/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justify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13" fillId="0" borderId="0" xfId="0" applyFont="1"/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justify" vertical="center"/>
    </xf>
    <xf numFmtId="0" fontId="17" fillId="0" borderId="0" xfId="1"/>
    <xf numFmtId="0" fontId="7" fillId="0" borderId="2" xfId="0" applyFont="1" applyBorder="1" applyAlignment="1">
      <alignment horizontal="right" vertical="center" wrapText="1"/>
    </xf>
    <xf numFmtId="3" fontId="0" fillId="0" borderId="0" xfId="0" applyNumberFormat="1"/>
    <xf numFmtId="1" fontId="8" fillId="0" borderId="0" xfId="0" applyNumberFormat="1" applyFont="1" applyAlignment="1">
      <alignment horizontal="right" vertical="center" wrapText="1"/>
    </xf>
    <xf numFmtId="1" fontId="8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1" fontId="7" fillId="0" borderId="4" xfId="0" applyNumberFormat="1" applyFont="1" applyBorder="1" applyAlignment="1">
      <alignment horizontal="right" vertical="center" wrapText="1"/>
    </xf>
    <xf numFmtId="1" fontId="6" fillId="0" borderId="0" xfId="0" applyNumberFormat="1" applyFont="1" applyAlignment="1">
      <alignment horizontal="right" vertical="center"/>
    </xf>
    <xf numFmtId="1" fontId="0" fillId="0" borderId="0" xfId="0" applyNumberFormat="1"/>
    <xf numFmtId="1" fontId="6" fillId="0" borderId="0" xfId="0" applyNumberFormat="1" applyFont="1" applyFill="1" applyAlignment="1">
      <alignment horizontal="right" vertical="center"/>
    </xf>
    <xf numFmtId="0" fontId="0" fillId="0" borderId="0" xfId="0"/>
    <xf numFmtId="49" fontId="0" fillId="0" borderId="0" xfId="0" applyNumberFormat="1"/>
    <xf numFmtId="3" fontId="0" fillId="0" borderId="0" xfId="0" applyNumberFormat="1"/>
    <xf numFmtId="3" fontId="11" fillId="0" borderId="4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 wrapText="1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top"/>
    </xf>
    <xf numFmtId="0" fontId="0" fillId="0" borderId="0" xfId="0" applyBorder="1"/>
    <xf numFmtId="0" fontId="0" fillId="0" borderId="6" xfId="0" applyBorder="1"/>
    <xf numFmtId="3" fontId="11" fillId="0" borderId="5" xfId="0" applyNumberFormat="1" applyFont="1" applyBorder="1" applyAlignment="1">
      <alignment horizontal="right" vertical="center"/>
    </xf>
    <xf numFmtId="9" fontId="0" fillId="0" borderId="0" xfId="2" applyFont="1"/>
    <xf numFmtId="0" fontId="8" fillId="0" borderId="1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20" fillId="0" borderId="0" xfId="0" applyFont="1"/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1" fillId="0" borderId="4" xfId="0" applyFont="1" applyBorder="1" applyAlignment="1">
      <alignment horizontal="justify" vertical="center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Border="1" applyAlignment="1">
      <alignment horizontal="justify" vertical="center"/>
    </xf>
    <xf numFmtId="3" fontId="11" fillId="0" borderId="0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1" fontId="12" fillId="0" borderId="5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" fontId="10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11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/>
    </xf>
    <xf numFmtId="1" fontId="7" fillId="0" borderId="4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22" fillId="0" borderId="0" xfId="0" applyFont="1"/>
    <xf numFmtId="0" fontId="7" fillId="0" borderId="0" xfId="0" applyFont="1" applyBorder="1" applyAlignment="1">
      <alignment horizontal="justify" vertical="center"/>
    </xf>
    <xf numFmtId="1" fontId="11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3" fontId="0" fillId="0" borderId="0" xfId="0" applyNumberFormat="1" applyBorder="1"/>
    <xf numFmtId="0" fontId="3" fillId="0" borderId="0" xfId="0" applyFont="1" applyFill="1" applyAlignment="1">
      <alignment vertical="center"/>
    </xf>
    <xf numFmtId="0" fontId="7" fillId="0" borderId="9" xfId="0" applyFont="1" applyBorder="1" applyAlignment="1">
      <alignment horizontal="right" vertical="center" wrapText="1"/>
    </xf>
    <xf numFmtId="3" fontId="8" fillId="0" borderId="10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0" fillId="0" borderId="0" xfId="0" applyFont="1"/>
    <xf numFmtId="0" fontId="5" fillId="0" borderId="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11" fillId="0" borderId="4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left" vertical="center" wrapText="1"/>
    </xf>
    <xf numFmtId="3" fontId="6" fillId="3" borderId="0" xfId="0" applyNumberFormat="1" applyFont="1" applyFill="1" applyAlignment="1">
      <alignment horizontal="right" vertical="center"/>
    </xf>
    <xf numFmtId="3" fontId="6" fillId="0" borderId="0" xfId="0" applyNumberFormat="1" applyFont="1" applyBorder="1" applyAlignment="1">
      <alignment horizontal="right"/>
    </xf>
    <xf numFmtId="0" fontId="0" fillId="0" borderId="6" xfId="0" applyFont="1" applyBorder="1"/>
    <xf numFmtId="3" fontId="0" fillId="0" borderId="6" xfId="0" applyNumberFormat="1" applyBorder="1" applyAlignment="1">
      <alignment horizontal="right"/>
    </xf>
    <xf numFmtId="1" fontId="2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0" fillId="0" borderId="0" xfId="0"/>
    <xf numFmtId="0" fontId="24" fillId="0" borderId="0" xfId="0" applyFont="1"/>
    <xf numFmtId="1" fontId="6" fillId="0" borderId="10" xfId="0" applyNumberFormat="1" applyFont="1" applyBorder="1" applyAlignment="1">
      <alignment horizontal="right" vertical="center" wrapText="1"/>
    </xf>
    <xf numFmtId="1" fontId="6" fillId="0" borderId="0" xfId="0" applyNumberFormat="1" applyFont="1" applyBorder="1" applyAlignment="1">
      <alignment horizontal="right" vertical="center" wrapText="1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right" vertical="center" wrapText="1"/>
    </xf>
    <xf numFmtId="1" fontId="8" fillId="0" borderId="6" xfId="0" applyNumberFormat="1" applyFont="1" applyBorder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11" fillId="0" borderId="2" xfId="0" applyFont="1" applyBorder="1" applyAlignment="1">
      <alignment horizontal="left" vertical="center" wrapText="1"/>
    </xf>
    <xf numFmtId="3" fontId="18" fillId="0" borderId="2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justify" vertical="center"/>
    </xf>
    <xf numFmtId="0" fontId="6" fillId="0" borderId="6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0" fillId="0" borderId="2" xfId="0" applyBorder="1"/>
    <xf numFmtId="0" fontId="16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1" fontId="6" fillId="0" borderId="0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 wrapText="1"/>
    </xf>
    <xf numFmtId="1" fontId="6" fillId="0" borderId="12" xfId="0" applyNumberFormat="1" applyFont="1" applyBorder="1" applyAlignment="1">
      <alignment horizontal="right" vertical="center"/>
    </xf>
    <xf numFmtId="1" fontId="11" fillId="0" borderId="8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17" fillId="0" borderId="0" xfId="1" applyAlignment="1">
      <alignment horizontal="left" vertical="top"/>
    </xf>
    <xf numFmtId="1" fontId="11" fillId="0" borderId="7" xfId="0" applyNumberFormat="1" applyFont="1" applyBorder="1" applyAlignment="1">
      <alignment horizontal="right" vertical="center"/>
    </xf>
    <xf numFmtId="1" fontId="7" fillId="0" borderId="7" xfId="0" applyNumberFormat="1" applyFont="1" applyBorder="1" applyAlignment="1">
      <alignment horizontal="right" vertical="center"/>
    </xf>
    <xf numFmtId="1" fontId="8" fillId="0" borderId="10" xfId="0" applyNumberFormat="1" applyFont="1" applyBorder="1" applyAlignment="1">
      <alignment horizontal="right" vertical="center"/>
    </xf>
    <xf numFmtId="1" fontId="6" fillId="0" borderId="10" xfId="0" applyNumberFormat="1" applyFont="1" applyBorder="1" applyAlignment="1">
      <alignment horizontal="right" vertical="center"/>
    </xf>
    <xf numFmtId="1" fontId="6" fillId="0" borderId="10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justify" vertical="center"/>
    </xf>
    <xf numFmtId="0" fontId="11" fillId="0" borderId="2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7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justify" vertical="center"/>
    </xf>
    <xf numFmtId="0" fontId="7" fillId="0" borderId="0" xfId="0" applyFont="1" applyFill="1" applyBorder="1" applyAlignment="1">
      <alignment horizontal="justify" vertical="center"/>
    </xf>
    <xf numFmtId="0" fontId="13" fillId="0" borderId="6" xfId="0" applyFont="1" applyFill="1" applyBorder="1" applyAlignment="1">
      <alignment horizontal="justify" vertical="center"/>
    </xf>
    <xf numFmtId="0" fontId="0" fillId="0" borderId="6" xfId="0" applyFill="1" applyBorder="1"/>
    <xf numFmtId="43" fontId="0" fillId="0" borderId="0" xfId="4" applyFont="1"/>
    <xf numFmtId="164" fontId="0" fillId="0" borderId="0" xfId="0" applyNumberFormat="1" applyFill="1"/>
    <xf numFmtId="164" fontId="24" fillId="0" borderId="0" xfId="0" applyNumberFormat="1" applyFont="1" applyFill="1"/>
    <xf numFmtId="165" fontId="0" fillId="0" borderId="0" xfId="0" applyNumberFormat="1"/>
    <xf numFmtId="0" fontId="8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1" fontId="23" fillId="0" borderId="0" xfId="3" applyNumberFormat="1" applyFill="1"/>
    <xf numFmtId="3" fontId="0" fillId="0" borderId="0" xfId="0" applyNumberFormat="1" applyFill="1"/>
    <xf numFmtId="1" fontId="0" fillId="0" borderId="0" xfId="0" applyNumberFormat="1" applyFill="1"/>
    <xf numFmtId="3" fontId="8" fillId="0" borderId="0" xfId="0" applyNumberFormat="1" applyFont="1" applyFill="1" applyAlignment="1">
      <alignment horizontal="right" vertical="center" wrapText="1"/>
    </xf>
    <xf numFmtId="0" fontId="0" fillId="0" borderId="0" xfId="0"/>
    <xf numFmtId="0" fontId="0" fillId="0" borderId="0" xfId="0"/>
    <xf numFmtId="3" fontId="8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1" fontId="8" fillId="0" borderId="0" xfId="0" applyNumberFormat="1" applyFont="1" applyFill="1" applyAlignment="1">
      <alignment horizontal="right" vertical="center"/>
    </xf>
    <xf numFmtId="1" fontId="8" fillId="0" borderId="0" xfId="0" applyNumberFormat="1" applyFont="1" applyFill="1" applyAlignment="1">
      <alignment horizontal="right" vertical="center" wrapText="1"/>
    </xf>
    <xf numFmtId="0" fontId="14" fillId="0" borderId="0" xfId="0" applyFont="1" applyFill="1" applyAlignment="1">
      <alignment horizontal="justify" vertical="center"/>
    </xf>
    <xf numFmtId="3" fontId="6" fillId="0" borderId="0" xfId="0" applyNumberFormat="1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0" fontId="17" fillId="0" borderId="2" xfId="1" applyBorder="1"/>
    <xf numFmtId="0" fontId="7" fillId="0" borderId="0" xfId="0" applyFont="1" applyFill="1" applyBorder="1" applyAlignment="1">
      <alignment horizontal="right" vertical="center" wrapText="1"/>
    </xf>
    <xf numFmtId="1" fontId="6" fillId="0" borderId="0" xfId="0" applyNumberFormat="1" applyFont="1" applyFill="1" applyAlignment="1">
      <alignment horizontal="right" vertical="center" wrapText="1"/>
    </xf>
    <xf numFmtId="1" fontId="6" fillId="0" borderId="10" xfId="0" applyNumberFormat="1" applyFont="1" applyFill="1" applyBorder="1" applyAlignment="1">
      <alignment horizontal="righ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1" fontId="6" fillId="0" borderId="12" xfId="0" applyNumberFormat="1" applyFont="1" applyFill="1" applyBorder="1" applyAlignment="1">
      <alignment horizontal="right" vertical="center" wrapText="1"/>
    </xf>
    <xf numFmtId="1" fontId="11" fillId="0" borderId="4" xfId="0" applyNumberFormat="1" applyFont="1" applyBorder="1" applyAlignment="1">
      <alignment horizontal="right" vertical="center" wrapText="1"/>
    </xf>
    <xf numFmtId="1" fontId="11" fillId="0" borderId="7" xfId="0" applyNumberFormat="1" applyFont="1" applyBorder="1" applyAlignment="1">
      <alignment horizontal="right" vertical="center" wrapText="1"/>
    </xf>
    <xf numFmtId="1" fontId="11" fillId="0" borderId="8" xfId="0" applyNumberFormat="1" applyFont="1" applyBorder="1" applyAlignment="1">
      <alignment horizontal="right" vertical="center" wrapText="1"/>
    </xf>
    <xf numFmtId="0" fontId="14" fillId="0" borderId="0" xfId="0" applyFont="1" applyFill="1" applyAlignment="1">
      <alignment horizontal="left" vertical="center" wrapText="1"/>
    </xf>
    <xf numFmtId="1" fontId="8" fillId="0" borderId="10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horizontal="right" vertical="center"/>
    </xf>
    <xf numFmtId="1" fontId="6" fillId="0" borderId="12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11" fillId="0" borderId="4" xfId="0" applyNumberFormat="1" applyFont="1" applyBorder="1" applyAlignment="1">
      <alignment horizontal="left" vertical="top"/>
    </xf>
    <xf numFmtId="0" fontId="6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3" fontId="11" fillId="0" borderId="4" xfId="0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Fill="1" applyAlignment="1">
      <alignment horizontal="right" vertical="center" wrapText="1"/>
    </xf>
    <xf numFmtId="1" fontId="26" fillId="0" borderId="0" xfId="0" applyNumberFormat="1" applyFont="1" applyFill="1" applyAlignment="1">
      <alignment horizontal="right" vertical="center" wrapText="1"/>
    </xf>
    <xf numFmtId="0" fontId="26" fillId="0" borderId="10" xfId="0" applyFont="1" applyFill="1" applyBorder="1" applyAlignment="1">
      <alignment horizontal="righ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right" vertical="center" wrapText="1"/>
    </xf>
    <xf numFmtId="1" fontId="28" fillId="0" borderId="4" xfId="0" applyNumberFormat="1" applyFont="1" applyBorder="1" applyAlignment="1">
      <alignment horizontal="right" vertical="center" wrapText="1"/>
    </xf>
    <xf numFmtId="1" fontId="28" fillId="0" borderId="7" xfId="0" applyNumberFormat="1" applyFont="1" applyBorder="1" applyAlignment="1">
      <alignment horizontal="right" vertical="center" wrapText="1"/>
    </xf>
    <xf numFmtId="0" fontId="29" fillId="0" borderId="0" xfId="0" applyFont="1" applyBorder="1" applyAlignment="1">
      <alignment vertical="top"/>
    </xf>
    <xf numFmtId="0" fontId="28" fillId="0" borderId="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right" vertical="center" wrapText="1"/>
    </xf>
    <xf numFmtId="0" fontId="28" fillId="0" borderId="8" xfId="0" applyFont="1" applyBorder="1" applyAlignment="1">
      <alignment horizontal="right" vertical="center" wrapText="1"/>
    </xf>
    <xf numFmtId="1" fontId="26" fillId="0" borderId="12" xfId="0" applyNumberFormat="1" applyFont="1" applyFill="1" applyBorder="1" applyAlignment="1">
      <alignment horizontal="right" vertical="center" wrapText="1"/>
    </xf>
    <xf numFmtId="1" fontId="28" fillId="0" borderId="8" xfId="0" applyNumberFormat="1" applyFont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top" wrapText="1"/>
    </xf>
    <xf numFmtId="0" fontId="15" fillId="0" borderId="2" xfId="0" applyFont="1" applyBorder="1" applyAlignment="1">
      <alignment horizontal="right" vertical="top" wrapText="1"/>
    </xf>
    <xf numFmtId="1" fontId="6" fillId="0" borderId="1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1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left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0" xfId="0" applyFont="1" applyBorder="1" applyAlignment="1">
      <alignment vertical="top" wrapText="1"/>
    </xf>
    <xf numFmtId="0" fontId="34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1" fillId="0" borderId="0" xfId="0" applyFont="1" applyAlignment="1"/>
    <xf numFmtId="0" fontId="11" fillId="4" borderId="5" xfId="0" applyFont="1" applyFill="1" applyBorder="1" applyAlignment="1">
      <alignment horizontal="justify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justify" vertical="center"/>
    </xf>
    <xf numFmtId="0" fontId="11" fillId="4" borderId="4" xfId="0" applyFont="1" applyFill="1" applyBorder="1" applyAlignment="1">
      <alignment horizontal="justify" vertical="center"/>
    </xf>
    <xf numFmtId="0" fontId="6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justify" vertical="center"/>
    </xf>
    <xf numFmtId="3" fontId="6" fillId="4" borderId="5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1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" fillId="0" borderId="0" xfId="0" applyFont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7" fillId="4" borderId="0" xfId="1" applyFill="1"/>
  </cellXfs>
  <cellStyles count="5">
    <cellStyle name="Dålig" xfId="3" builtinId="27"/>
    <cellStyle name="Hyperlänk" xfId="1" builtinId="8"/>
    <cellStyle name="Normal" xfId="0" builtinId="0"/>
    <cellStyle name="Procent" xfId="2" builtinId="5"/>
    <cellStyle name="Tusental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22860</xdr:rowOff>
    </xdr:from>
    <xdr:to>
      <xdr:col>0</xdr:col>
      <xdr:colOff>1785800</xdr:colOff>
      <xdr:row>2</xdr:row>
      <xdr:rowOff>106680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4940"/>
          <a:ext cx="17858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21</xdr:row>
      <xdr:rowOff>0</xdr:rowOff>
    </xdr:from>
    <xdr:to>
      <xdr:col>6</xdr:col>
      <xdr:colOff>56471</xdr:colOff>
      <xdr:row>38</xdr:row>
      <xdr:rowOff>28187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F6DC787-7E40-47F6-A501-46E570A17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924300"/>
          <a:ext cx="5428571" cy="31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161925</xdr:rowOff>
    </xdr:from>
    <xdr:to>
      <xdr:col>7</xdr:col>
      <xdr:colOff>351687</xdr:colOff>
      <xdr:row>29</xdr:row>
      <xdr:rowOff>9182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2BA821E-189B-4F34-910C-60B30D178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33650"/>
          <a:ext cx="5904762" cy="27428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133350</xdr:rowOff>
    </xdr:from>
    <xdr:to>
      <xdr:col>8</xdr:col>
      <xdr:colOff>75439</xdr:colOff>
      <xdr:row>32</xdr:row>
      <xdr:rowOff>161514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B4325D2-8B37-41E8-ABED-BB600980E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95575"/>
          <a:ext cx="6085714" cy="32857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84666</xdr:rowOff>
    </xdr:from>
    <xdr:to>
      <xdr:col>8</xdr:col>
      <xdr:colOff>398155</xdr:colOff>
      <xdr:row>50</xdr:row>
      <xdr:rowOff>90475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03CB027-CE4F-4CE5-B3AB-A67B5C4E6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04833"/>
          <a:ext cx="6695238" cy="43238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161925</xdr:rowOff>
    </xdr:from>
    <xdr:to>
      <xdr:col>8</xdr:col>
      <xdr:colOff>551581</xdr:colOff>
      <xdr:row>30</xdr:row>
      <xdr:rowOff>180588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306BDC9-2133-434E-AAE1-BAA96B142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0800"/>
          <a:ext cx="6952381" cy="3095238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13</xdr:row>
      <xdr:rowOff>142875</xdr:rowOff>
    </xdr:from>
    <xdr:to>
      <xdr:col>18</xdr:col>
      <xdr:colOff>561050</xdr:colOff>
      <xdr:row>31</xdr:row>
      <xdr:rowOff>161515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DBA61E5-73EC-4BF3-9C0E-5D676F466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39125" y="2571750"/>
          <a:ext cx="7400000" cy="32761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42334</xdr:rowOff>
    </xdr:from>
    <xdr:to>
      <xdr:col>7</xdr:col>
      <xdr:colOff>775965</xdr:colOff>
      <xdr:row>35</xdr:row>
      <xdr:rowOff>178370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56B19D2-C201-4569-B562-DA4B23770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46917"/>
          <a:ext cx="6819048" cy="39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ulturanalys Ny PPT">
  <a:themeElements>
    <a:clrScheme name="Kulturanalys Excel">
      <a:dk1>
        <a:srgbClr val="000000"/>
      </a:dk1>
      <a:lt1>
        <a:srgbClr val="FDFFFE"/>
      </a:lt1>
      <a:dk2>
        <a:srgbClr val="808080"/>
      </a:dk2>
      <a:lt2>
        <a:srgbClr val="EEECE1"/>
      </a:lt2>
      <a:accent1>
        <a:srgbClr val="00A49A"/>
      </a:accent1>
      <a:accent2>
        <a:srgbClr val="7EC314"/>
      </a:accent2>
      <a:accent3>
        <a:srgbClr val="60D2BC"/>
      </a:accent3>
      <a:accent4>
        <a:srgbClr val="706457"/>
      </a:accent4>
      <a:accent5>
        <a:srgbClr val="F68B1F"/>
      </a:accent5>
      <a:accent6>
        <a:srgbClr val="FFC20E"/>
      </a:accent6>
      <a:hlink>
        <a:srgbClr val="046B81"/>
      </a:hlink>
      <a:folHlink>
        <a:srgbClr val="800080"/>
      </a:folHlink>
    </a:clrScheme>
    <a:fontScheme name="Kulturanalys Ny PP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ulturanalys.se/wp-content/uploads/2019/06/museer-2018-1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"/>
  <sheetViews>
    <sheetView tabSelected="1" workbookViewId="0">
      <selection activeCell="A7" sqref="A7"/>
    </sheetView>
  </sheetViews>
  <sheetFormatPr defaultColWidth="9" defaultRowHeight="14.25" x14ac:dyDescent="0.2"/>
  <cols>
    <col min="1" max="1" width="41" style="1" customWidth="1"/>
    <col min="2" max="2" width="93.125" style="1" customWidth="1"/>
    <col min="3" max="3" width="82.75" style="1" bestFit="1" customWidth="1"/>
    <col min="4" max="16384" width="9" style="1"/>
  </cols>
  <sheetData>
    <row r="1" spans="1:17" x14ac:dyDescent="0.2">
      <c r="A1" s="1" t="s">
        <v>602</v>
      </c>
    </row>
    <row r="5" spans="1:17" x14ac:dyDescent="0.2">
      <c r="A5"/>
      <c r="B5"/>
    </row>
    <row r="6" spans="1:17" x14ac:dyDescent="0.2">
      <c r="A6"/>
      <c r="B6" s="36" t="s">
        <v>963</v>
      </c>
    </row>
    <row r="7" spans="1:17" x14ac:dyDescent="0.2">
      <c r="A7" s="337" t="s">
        <v>1302</v>
      </c>
    </row>
    <row r="9" spans="1:17" ht="15" x14ac:dyDescent="0.25">
      <c r="A9" s="269" t="s">
        <v>1262</v>
      </c>
    </row>
    <row r="10" spans="1:17" x14ac:dyDescent="0.2">
      <c r="A10" s="63"/>
    </row>
    <row r="11" spans="1:17" x14ac:dyDescent="0.2">
      <c r="A11" s="36" t="s">
        <v>947</v>
      </c>
      <c r="B11" s="85" t="s">
        <v>1214</v>
      </c>
      <c r="C11" s="265" t="s">
        <v>1215</v>
      </c>
      <c r="D11" s="85"/>
      <c r="K11" s="254"/>
      <c r="L11" s="254"/>
      <c r="M11" s="254"/>
      <c r="N11" s="254"/>
      <c r="O11" s="254"/>
      <c r="P11" s="254"/>
      <c r="Q11" s="254"/>
    </row>
    <row r="12" spans="1:17" x14ac:dyDescent="0.2">
      <c r="A12" s="36" t="s">
        <v>948</v>
      </c>
      <c r="B12" s="85" t="s">
        <v>1216</v>
      </c>
      <c r="C12" s="265" t="s">
        <v>1217</v>
      </c>
      <c r="K12" s="255"/>
      <c r="L12" s="255"/>
      <c r="M12" s="255"/>
      <c r="N12" s="255"/>
      <c r="O12" s="255"/>
      <c r="P12" s="255"/>
      <c r="Q12" s="255"/>
    </row>
    <row r="13" spans="1:17" x14ac:dyDescent="0.2">
      <c r="A13" s="36" t="s">
        <v>1269</v>
      </c>
      <c r="B13" s="85" t="s">
        <v>1218</v>
      </c>
      <c r="C13" s="265" t="s">
        <v>1219</v>
      </c>
    </row>
    <row r="14" spans="1:17" x14ac:dyDescent="0.2">
      <c r="A14" s="36" t="s">
        <v>1220</v>
      </c>
      <c r="B14" s="85" t="s">
        <v>1221</v>
      </c>
      <c r="C14" s="265" t="s">
        <v>1245</v>
      </c>
    </row>
    <row r="15" spans="1:17" x14ac:dyDescent="0.2">
      <c r="A15" s="36" t="s">
        <v>949</v>
      </c>
      <c r="B15" s="85" t="s">
        <v>1224</v>
      </c>
      <c r="C15" s="265" t="s">
        <v>1225</v>
      </c>
    </row>
    <row r="16" spans="1:17" x14ac:dyDescent="0.2">
      <c r="A16" s="36" t="s">
        <v>950</v>
      </c>
      <c r="B16" s="85" t="s">
        <v>1226</v>
      </c>
      <c r="C16" s="265" t="s">
        <v>1227</v>
      </c>
    </row>
    <row r="17" spans="1:13" x14ac:dyDescent="0.2">
      <c r="A17" s="36" t="s">
        <v>951</v>
      </c>
      <c r="B17" s="85" t="s">
        <v>1228</v>
      </c>
      <c r="C17" s="265" t="s">
        <v>1229</v>
      </c>
    </row>
    <row r="18" spans="1:13" x14ac:dyDescent="0.2">
      <c r="A18" s="36" t="s">
        <v>1230</v>
      </c>
      <c r="B18" s="85" t="s">
        <v>1231</v>
      </c>
      <c r="C18" s="265" t="s">
        <v>1232</v>
      </c>
    </row>
    <row r="19" spans="1:13" x14ac:dyDescent="0.2">
      <c r="A19" s="36" t="s">
        <v>1234</v>
      </c>
      <c r="B19" s="85" t="s">
        <v>1233</v>
      </c>
      <c r="C19" s="265" t="s">
        <v>1246</v>
      </c>
    </row>
    <row r="20" spans="1:13" x14ac:dyDescent="0.2">
      <c r="A20" s="36" t="s">
        <v>952</v>
      </c>
      <c r="B20" s="85" t="s">
        <v>1235</v>
      </c>
      <c r="C20" s="265" t="s">
        <v>1236</v>
      </c>
      <c r="D20" s="254"/>
      <c r="E20" s="254"/>
      <c r="F20" s="254"/>
      <c r="G20" s="254"/>
      <c r="H20" s="254"/>
      <c r="I20" s="254"/>
      <c r="J20" s="254"/>
      <c r="K20" s="254"/>
      <c r="L20" s="254"/>
    </row>
    <row r="21" spans="1:13" x14ac:dyDescent="0.2">
      <c r="A21" s="36" t="s">
        <v>1274</v>
      </c>
      <c r="B21" s="85" t="s">
        <v>1237</v>
      </c>
      <c r="C21" s="265" t="s">
        <v>1238</v>
      </c>
      <c r="D21" s="254"/>
      <c r="E21" s="254"/>
      <c r="F21" s="254"/>
      <c r="G21" s="254"/>
      <c r="H21" s="254"/>
      <c r="I21" s="254"/>
      <c r="J21" s="254"/>
      <c r="K21" s="254"/>
      <c r="L21" s="254"/>
    </row>
    <row r="22" spans="1:13" x14ac:dyDescent="0.2">
      <c r="A22" s="36" t="s">
        <v>953</v>
      </c>
      <c r="B22" s="85" t="s">
        <v>1239</v>
      </c>
      <c r="C22" s="265" t="s">
        <v>1240</v>
      </c>
      <c r="D22" s="264"/>
      <c r="E22" s="264"/>
      <c r="F22" s="264"/>
      <c r="G22" s="264"/>
      <c r="H22" s="264"/>
      <c r="I22" s="264"/>
      <c r="J22" s="264"/>
      <c r="K22" s="264"/>
      <c r="L22" s="264"/>
    </row>
    <row r="23" spans="1:13" x14ac:dyDescent="0.2">
      <c r="A23" s="36" t="s">
        <v>1277</v>
      </c>
      <c r="B23" s="85" t="s">
        <v>1241</v>
      </c>
      <c r="C23" s="265" t="s">
        <v>1242</v>
      </c>
      <c r="D23" s="264"/>
      <c r="E23" s="264"/>
      <c r="F23" s="264"/>
      <c r="G23" s="264"/>
      <c r="H23" s="264"/>
      <c r="I23" s="264"/>
      <c r="J23" s="264"/>
      <c r="K23" s="264"/>
      <c r="L23" s="264"/>
    </row>
    <row r="24" spans="1:13" x14ac:dyDescent="0.2">
      <c r="A24" s="36" t="s">
        <v>1284</v>
      </c>
      <c r="B24" s="85" t="s">
        <v>1243</v>
      </c>
      <c r="C24" s="265" t="s">
        <v>1244</v>
      </c>
      <c r="D24" s="264"/>
      <c r="E24" s="264"/>
      <c r="F24" s="264"/>
      <c r="G24" s="264"/>
      <c r="H24" s="264"/>
      <c r="I24" s="264"/>
      <c r="J24" s="264"/>
      <c r="K24" s="264"/>
      <c r="L24" s="264"/>
    </row>
    <row r="25" spans="1:13" x14ac:dyDescent="0.2">
      <c r="A25" s="36" t="s">
        <v>1285</v>
      </c>
      <c r="B25" s="85" t="s">
        <v>1247</v>
      </c>
      <c r="C25" s="265" t="s">
        <v>1248</v>
      </c>
      <c r="D25" s="264"/>
      <c r="E25" s="264"/>
      <c r="F25" s="264"/>
      <c r="G25" s="264"/>
      <c r="H25" s="264"/>
      <c r="I25" s="264"/>
      <c r="J25" s="264"/>
      <c r="K25" s="264"/>
      <c r="L25" s="264"/>
    </row>
    <row r="26" spans="1:13" x14ac:dyDescent="0.2">
      <c r="A26" s="36" t="s">
        <v>1288</v>
      </c>
      <c r="B26" s="85" t="s">
        <v>1249</v>
      </c>
      <c r="C26" s="265" t="s">
        <v>1250</v>
      </c>
      <c r="D26" s="264"/>
      <c r="E26" s="264"/>
      <c r="F26" s="264"/>
      <c r="G26" s="264"/>
      <c r="H26" s="264"/>
      <c r="I26" s="264"/>
      <c r="J26" s="264"/>
      <c r="K26" s="264"/>
      <c r="L26" s="264"/>
    </row>
    <row r="27" spans="1:13" x14ac:dyDescent="0.2">
      <c r="A27" s="270" t="s">
        <v>957</v>
      </c>
      <c r="C27" s="265"/>
      <c r="D27" s="264"/>
      <c r="E27" s="264"/>
      <c r="F27" s="264"/>
      <c r="G27" s="264"/>
      <c r="H27" s="264"/>
      <c r="I27" s="264"/>
      <c r="J27" s="264"/>
      <c r="K27" s="264"/>
      <c r="L27" s="264"/>
    </row>
    <row r="28" spans="1:13" x14ac:dyDescent="0.2">
      <c r="A28" s="36" t="s">
        <v>1251</v>
      </c>
      <c r="B28" s="85" t="s">
        <v>1254</v>
      </c>
      <c r="C28" s="265" t="s">
        <v>1258</v>
      </c>
    </row>
    <row r="29" spans="1:13" x14ac:dyDescent="0.2">
      <c r="A29" s="36" t="s">
        <v>954</v>
      </c>
      <c r="B29" s="85" t="s">
        <v>1255</v>
      </c>
      <c r="C29" s="265" t="s">
        <v>1259</v>
      </c>
      <c r="D29" s="263"/>
      <c r="E29" s="263"/>
      <c r="F29" s="263"/>
      <c r="G29" s="263"/>
      <c r="H29" s="263"/>
      <c r="I29" s="263"/>
      <c r="J29" s="263"/>
      <c r="K29" s="263"/>
    </row>
    <row r="30" spans="1:13" x14ac:dyDescent="0.2">
      <c r="A30" s="36" t="s">
        <v>1252</v>
      </c>
      <c r="B30" s="85" t="s">
        <v>1256</v>
      </c>
      <c r="C30" s="265" t="s">
        <v>1260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</row>
    <row r="31" spans="1:13" ht="13.7" customHeight="1" x14ac:dyDescent="0.2">
      <c r="A31" s="36" t="s">
        <v>1253</v>
      </c>
      <c r="B31" s="85" t="s">
        <v>1257</v>
      </c>
      <c r="C31" s="265" t="s">
        <v>1261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</row>
    <row r="32" spans="1:13" ht="13.7" customHeight="1" x14ac:dyDescent="0.2">
      <c r="A32" s="36"/>
      <c r="B32" s="85"/>
      <c r="C32" s="265"/>
      <c r="D32" s="257"/>
      <c r="E32" s="257"/>
      <c r="F32" s="257"/>
      <c r="G32" s="257"/>
      <c r="H32" s="257"/>
      <c r="I32" s="257"/>
      <c r="J32" s="257"/>
      <c r="K32" s="257"/>
      <c r="L32" s="257"/>
      <c r="M32" s="257"/>
    </row>
    <row r="33" spans="1:19" x14ac:dyDescent="0.2">
      <c r="B33" s="85"/>
      <c r="C33" s="254"/>
      <c r="D33" s="254"/>
      <c r="E33" s="254"/>
      <c r="F33" s="254"/>
      <c r="G33" s="254"/>
    </row>
    <row r="34" spans="1:19" ht="15" x14ac:dyDescent="0.25">
      <c r="A34" s="269" t="s">
        <v>1290</v>
      </c>
      <c r="B34" s="85"/>
      <c r="C34" s="255"/>
      <c r="D34" s="255"/>
      <c r="E34" s="255"/>
      <c r="F34" s="255"/>
      <c r="G34" s="255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32"/>
      <c r="S34" s="232"/>
    </row>
    <row r="35" spans="1:19" x14ac:dyDescent="0.2">
      <c r="A35" s="63"/>
      <c r="B35" s="85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</row>
    <row r="36" spans="1:19" x14ac:dyDescent="0.2">
      <c r="A36" s="36" t="s">
        <v>1263</v>
      </c>
      <c r="B36" s="85" t="s">
        <v>1264</v>
      </c>
      <c r="C36" s="265" t="s">
        <v>1265</v>
      </c>
      <c r="D36" s="265"/>
      <c r="E36" s="265"/>
      <c r="F36" s="265"/>
      <c r="G36" s="265"/>
      <c r="H36" s="265"/>
      <c r="I36" s="265"/>
      <c r="J36" s="265"/>
      <c r="K36" s="254"/>
    </row>
    <row r="37" spans="1:19" x14ac:dyDescent="0.2">
      <c r="A37" s="36" t="s">
        <v>1266</v>
      </c>
      <c r="B37" s="85" t="s">
        <v>1275</v>
      </c>
      <c r="C37" s="265" t="s">
        <v>1267</v>
      </c>
      <c r="D37" s="265"/>
      <c r="E37" s="265"/>
      <c r="F37" s="265"/>
      <c r="G37" s="265"/>
      <c r="H37" s="265"/>
      <c r="I37" s="265"/>
      <c r="J37" s="265"/>
      <c r="K37" s="255"/>
    </row>
    <row r="38" spans="1:19" x14ac:dyDescent="0.2">
      <c r="A38" s="36" t="s">
        <v>1268</v>
      </c>
      <c r="B38" s="85" t="s">
        <v>1270</v>
      </c>
      <c r="C38" s="265" t="s">
        <v>1271</v>
      </c>
      <c r="D38" s="265"/>
      <c r="E38" s="265"/>
      <c r="F38" s="265"/>
      <c r="G38" s="265"/>
      <c r="H38" s="265"/>
      <c r="I38" s="265"/>
      <c r="J38" s="265"/>
      <c r="K38" s="255"/>
    </row>
    <row r="39" spans="1:19" x14ac:dyDescent="0.2">
      <c r="A39" s="36" t="s">
        <v>1272</v>
      </c>
      <c r="B39" s="85" t="s">
        <v>1273</v>
      </c>
      <c r="C39" s="265" t="s">
        <v>1238</v>
      </c>
      <c r="D39" s="265"/>
      <c r="E39" s="265"/>
      <c r="F39" s="265"/>
      <c r="G39" s="265"/>
      <c r="H39" s="265"/>
      <c r="I39" s="265"/>
      <c r="J39" s="265"/>
      <c r="K39" s="255"/>
    </row>
    <row r="40" spans="1:19" x14ac:dyDescent="0.2">
      <c r="A40" s="36" t="s">
        <v>1276</v>
      </c>
      <c r="B40" s="85" t="s">
        <v>1278</v>
      </c>
      <c r="C40" s="265" t="s">
        <v>1279</v>
      </c>
      <c r="D40" s="265"/>
      <c r="E40" s="265"/>
      <c r="F40" s="265"/>
      <c r="G40" s="265"/>
      <c r="H40" s="265"/>
      <c r="I40" s="265"/>
      <c r="J40" s="265"/>
      <c r="K40" s="255"/>
    </row>
    <row r="41" spans="1:19" x14ac:dyDescent="0.2">
      <c r="A41" s="36" t="s">
        <v>1280</v>
      </c>
      <c r="B41" s="85" t="s">
        <v>1281</v>
      </c>
      <c r="C41" s="265" t="s">
        <v>1282</v>
      </c>
      <c r="D41" s="265"/>
      <c r="E41" s="265"/>
      <c r="F41" s="265"/>
      <c r="G41" s="265"/>
      <c r="H41" s="265"/>
      <c r="I41" s="265"/>
      <c r="J41" s="265"/>
      <c r="K41" s="255"/>
    </row>
    <row r="42" spans="1:19" x14ac:dyDescent="0.2">
      <c r="A42" s="36" t="s">
        <v>1283</v>
      </c>
      <c r="B42" s="85" t="s">
        <v>1243</v>
      </c>
      <c r="C42" s="265" t="s">
        <v>1244</v>
      </c>
      <c r="D42" s="265"/>
      <c r="E42" s="265"/>
      <c r="F42" s="265"/>
      <c r="G42" s="265"/>
      <c r="H42" s="265"/>
      <c r="I42" s="265"/>
      <c r="J42" s="265"/>
      <c r="K42" s="255"/>
    </row>
    <row r="43" spans="1:19" x14ac:dyDescent="0.2">
      <c r="A43" s="36" t="s">
        <v>961</v>
      </c>
      <c r="B43" s="85" t="s">
        <v>1286</v>
      </c>
      <c r="C43" s="265" t="s">
        <v>1287</v>
      </c>
      <c r="D43" s="265"/>
      <c r="E43" s="265"/>
      <c r="F43" s="265"/>
      <c r="G43" s="265"/>
      <c r="H43" s="265"/>
      <c r="I43" s="265"/>
      <c r="J43" s="265"/>
      <c r="K43" s="255"/>
    </row>
    <row r="44" spans="1:19" x14ac:dyDescent="0.2">
      <c r="A44" s="36" t="s">
        <v>962</v>
      </c>
      <c r="B44" s="85" t="s">
        <v>1249</v>
      </c>
      <c r="C44" s="265" t="s">
        <v>1289</v>
      </c>
      <c r="D44" s="265"/>
      <c r="E44" s="265"/>
      <c r="F44" s="265"/>
      <c r="G44" s="265"/>
      <c r="H44" s="265"/>
      <c r="I44" s="265"/>
      <c r="J44" s="265"/>
      <c r="K44" s="255"/>
    </row>
    <row r="45" spans="1:19" x14ac:dyDescent="0.2">
      <c r="A45" s="36"/>
      <c r="B45" s="85"/>
      <c r="C45" s="265"/>
      <c r="D45" s="265"/>
      <c r="E45" s="265"/>
      <c r="F45" s="265"/>
      <c r="G45" s="265"/>
      <c r="H45" s="265"/>
      <c r="I45" s="265"/>
      <c r="J45" s="265"/>
      <c r="K45" s="255"/>
    </row>
    <row r="46" spans="1:19" x14ac:dyDescent="0.2">
      <c r="A46" s="63"/>
      <c r="B46" s="85"/>
      <c r="C46" s="257"/>
      <c r="D46" s="257"/>
      <c r="E46" s="257"/>
      <c r="F46" s="257"/>
      <c r="G46" s="257"/>
      <c r="H46" s="257"/>
      <c r="I46" s="257"/>
      <c r="J46" s="257"/>
      <c r="K46" s="262"/>
      <c r="L46" s="262"/>
      <c r="M46" s="262"/>
      <c r="N46" s="262"/>
      <c r="O46" s="262"/>
      <c r="P46" s="262"/>
      <c r="Q46" s="262"/>
      <c r="R46" s="268"/>
      <c r="S46" s="268"/>
    </row>
    <row r="47" spans="1:19" ht="15" x14ac:dyDescent="0.25">
      <c r="A47" s="269" t="s">
        <v>1298</v>
      </c>
      <c r="B47" s="85"/>
      <c r="C47" s="258"/>
      <c r="D47" s="258"/>
      <c r="E47" s="258"/>
      <c r="F47" s="258"/>
      <c r="G47" s="258"/>
      <c r="H47" s="258"/>
      <c r="I47" s="258"/>
      <c r="J47" s="258"/>
      <c r="K47" s="262"/>
      <c r="L47" s="262"/>
      <c r="M47" s="262"/>
      <c r="N47" s="262"/>
      <c r="O47" s="262"/>
      <c r="P47" s="262"/>
      <c r="Q47" s="262"/>
    </row>
    <row r="48" spans="1:19" x14ac:dyDescent="0.2">
      <c r="A48" s="36" t="s">
        <v>955</v>
      </c>
      <c r="B48" s="85" t="s">
        <v>1291</v>
      </c>
      <c r="C48" s="265" t="s">
        <v>1292</v>
      </c>
      <c r="D48" s="255"/>
      <c r="E48" s="255"/>
      <c r="F48" s="255"/>
      <c r="G48" s="255"/>
      <c r="H48" s="255"/>
      <c r="I48" s="255"/>
      <c r="J48" s="255"/>
    </row>
    <row r="49" spans="1:19" x14ac:dyDescent="0.2">
      <c r="A49" s="36" t="s">
        <v>956</v>
      </c>
      <c r="B49" s="85" t="s">
        <v>1293</v>
      </c>
      <c r="C49" s="265" t="s">
        <v>1294</v>
      </c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7"/>
    </row>
    <row r="50" spans="1:19" x14ac:dyDescent="0.2">
      <c r="A50" s="36" t="s">
        <v>1295</v>
      </c>
      <c r="B50" s="85" t="s">
        <v>1296</v>
      </c>
      <c r="C50" s="265" t="s">
        <v>1297</v>
      </c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</row>
    <row r="51" spans="1:19" x14ac:dyDescent="0.2">
      <c r="A51" s="36"/>
      <c r="B51" s="85"/>
      <c r="C51" s="265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</row>
    <row r="52" spans="1:19" x14ac:dyDescent="0.2">
      <c r="A52" s="63"/>
      <c r="B52" s="85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</row>
    <row r="53" spans="1:19" ht="15" x14ac:dyDescent="0.25">
      <c r="A53" s="269" t="s">
        <v>1301</v>
      </c>
      <c r="B53" s="85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</row>
    <row r="54" spans="1:19" x14ac:dyDescent="0.2">
      <c r="A54" s="36" t="s">
        <v>1299</v>
      </c>
      <c r="B54" s="85" t="s">
        <v>965</v>
      </c>
      <c r="C54" s="265" t="s">
        <v>1300</v>
      </c>
    </row>
    <row r="55" spans="1:19" x14ac:dyDescent="0.2">
      <c r="A55" s="63"/>
    </row>
    <row r="56" spans="1:19" x14ac:dyDescent="0.2">
      <c r="C56" s="20"/>
      <c r="D56" s="20"/>
      <c r="E56" s="20"/>
      <c r="F56" s="20"/>
      <c r="G56" s="20"/>
      <c r="H56" s="20"/>
    </row>
    <row r="57" spans="1:19" x14ac:dyDescent="0.2">
      <c r="C57" s="28"/>
      <c r="D57" s="28"/>
      <c r="E57" s="28"/>
      <c r="F57" s="28"/>
      <c r="G57" s="28"/>
      <c r="H57" s="28"/>
      <c r="I57" s="273"/>
    </row>
    <row r="58" spans="1:19" x14ac:dyDescent="0.2">
      <c r="C58" s="83"/>
      <c r="D58" s="256"/>
      <c r="E58" s="256"/>
      <c r="F58" s="256"/>
      <c r="G58" s="256"/>
      <c r="H58" s="256"/>
      <c r="I58" s="256"/>
    </row>
    <row r="59" spans="1:19" x14ac:dyDescent="0.2">
      <c r="C59" s="271"/>
      <c r="D59" s="264"/>
      <c r="E59" s="264"/>
      <c r="F59" s="264"/>
      <c r="G59" s="264"/>
      <c r="H59" s="264"/>
      <c r="I59" s="264"/>
    </row>
    <row r="60" spans="1:19" x14ac:dyDescent="0.2">
      <c r="C60" s="272"/>
    </row>
    <row r="61" spans="1:19" x14ac:dyDescent="0.2">
      <c r="A61" s="20"/>
      <c r="B61" s="256"/>
      <c r="C61" s="259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</row>
    <row r="62" spans="1:19" x14ac:dyDescent="0.2">
      <c r="B62" s="266"/>
      <c r="C62" s="271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</row>
    <row r="63" spans="1:19" x14ac:dyDescent="0.2">
      <c r="B63" s="264"/>
      <c r="C63" s="272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</row>
    <row r="64" spans="1:19" x14ac:dyDescent="0.2">
      <c r="C64" s="260"/>
    </row>
  </sheetData>
  <hyperlinks>
    <hyperlink ref="A11" location="'T1'!A1" display="Tabell 1" xr:uid="{00000000-0004-0000-0000-000000000000}"/>
    <hyperlink ref="A12" location="'T2'!A1" display="Tabell 2" xr:uid="{00000000-0004-0000-0000-000001000000}"/>
    <hyperlink ref="A15" location="'T4'!A1" display="Tabell 4" xr:uid="{00000000-0004-0000-0000-000003000000}"/>
    <hyperlink ref="A16" location="'T5'!A1" display="Tabell 5" xr:uid="{00000000-0004-0000-0000-000004000000}"/>
    <hyperlink ref="A17" location="'T6 &amp; F2'!A1" display="Tabell 6" xr:uid="{00000000-0004-0000-0000-000005000000}"/>
    <hyperlink ref="A19" location="'T7'!A1" display="Tabell 7" xr:uid="{00000000-0004-0000-0000-000006000000}"/>
    <hyperlink ref="A20" location="'T8'!A1" display="Tabell 8" xr:uid="{00000000-0004-0000-0000-000007000000}"/>
    <hyperlink ref="A28" location="'T10-13'!A1" display="Tabell 10" xr:uid="{00000000-0004-0000-0000-000009000000}"/>
    <hyperlink ref="A36" location="'T14'!A1" display="Tabell 14" xr:uid="{00000000-0004-0000-0000-00000F000000}"/>
    <hyperlink ref="A48" location="'T23'!A1" display="Tabell 23" xr:uid="{00000000-0004-0000-0000-000013000000}"/>
    <hyperlink ref="A49" location="'T24'!A1" display="Tabell 24" xr:uid="{00000000-0004-0000-0000-000014000000}"/>
    <hyperlink ref="A50" location="'T25'!A1" display="Tabell 25" xr:uid="{00000000-0004-0000-0000-000015000000}"/>
    <hyperlink ref="A54" location="'T26'!A1" display="Tabell 26" xr:uid="{00000000-0004-0000-0000-000016000000}"/>
    <hyperlink ref="A37" location="'T15'!A1" display="Tabell 15" xr:uid="{00000000-0004-0000-0000-000017000000}"/>
    <hyperlink ref="A6" location="Information!A1" display="Tillbaka till Information" xr:uid="{00000000-0004-0000-1200-000000000000}"/>
    <hyperlink ref="A14" location="'T3'!A1" display="Tabell 3" xr:uid="{19522E5F-D3F8-488B-A0A6-65E3CABF9DFE}"/>
    <hyperlink ref="A18" location="'T6 &amp; F2'!A40" display=" Figur 2" xr:uid="{CE6113EF-5242-4BDC-9F24-068FE7EF60E4}"/>
    <hyperlink ref="A21" location="'T17 &amp; F3'!A34" display=" Figur 3" xr:uid="{DA8055F2-5B38-4998-867F-EF19E535D567}"/>
    <hyperlink ref="A22" location="'T9'!A1" display="Tabell 9" xr:uid="{00000000-0004-0000-0000-000008000000}"/>
    <hyperlink ref="A23" location="'T18-19 &amp; F4'!A52" display=" Figur 4" xr:uid="{A5227BBC-E06E-422A-A912-5BA2B43F0481}"/>
    <hyperlink ref="A24" location="'T20-21 &amp; F5-6'!A33" display=" Figur 5" xr:uid="{1FFE3868-0665-4349-BDF5-9E2E092397EB}"/>
    <hyperlink ref="A25" location="'T20-21 &amp; F5-6'!A13" display=" Figur 6" xr:uid="{EEEA7641-F370-432A-A29A-09537CF51DB4}"/>
    <hyperlink ref="A26" location="'T22 &amp; F7'!A13" display=" Figur 7" xr:uid="{A5A50086-F1F0-43D2-9162-D55D47F25DDE}"/>
    <hyperlink ref="A29" location="'T10-13'!A12" display="Tabell 11" xr:uid="{1686A84A-669F-43D5-89BF-71818B91FF3B}"/>
    <hyperlink ref="A30" location="'T10-13'!A25" display="Tabell 12" xr:uid="{5230F808-D451-4D49-AAC2-355C29E2FD7C}"/>
    <hyperlink ref="A31" location="'T10-13'!A34" display="Tabell 13" xr:uid="{DFEF84BC-594E-4411-83E4-C258622292FF}"/>
    <hyperlink ref="A13" location="'T16 &amp; F1'!A31" display=" Figur 1" xr:uid="{00000000-0004-0000-0000-000002000000}"/>
    <hyperlink ref="A38" location="'T16 &amp; F1'!A1" display="Tabell 16" xr:uid="{449F5A37-8389-45EE-A4D4-4F6984164DDB}"/>
    <hyperlink ref="A39" location="'T17 &amp; F3'!A1" display="Tabell 17" xr:uid="{9B396EE2-1B6E-46E3-B488-399E601B8716}"/>
    <hyperlink ref="A40" location="'T18-19 &amp; F4'!A1" display="Tabell 18" xr:uid="{6218129E-291F-4BD5-9670-3AF2AA2648D0}"/>
    <hyperlink ref="A41" location="'T18-19 &amp; F4'!A14" display="Tabell 19" xr:uid="{39FAE244-762C-4719-94DF-F54858E1C245}"/>
    <hyperlink ref="A42" location="'T20-21 &amp; F5-6'!A1" display="Tabell 20" xr:uid="{DE850093-1A74-44C9-BAFD-384D1DDECB36}"/>
    <hyperlink ref="A43" location="'T20-21 &amp; F5-6'!J1" display="Tabell 21" xr:uid="{EE340E39-A8DF-4E03-ADF6-2011F84D8533}"/>
    <hyperlink ref="A44" location="'T22 &amp; F7'!A1" display="Tabell 22" xr:uid="{46406C38-93D4-4B2C-86BD-94DF17014C55}"/>
    <hyperlink ref="A7" r:id="rId1" xr:uid="{CC18615C-AE55-47A4-9D97-8BAFF9FCE554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4"/>
  <sheetViews>
    <sheetView workbookViewId="0">
      <selection activeCell="B56" sqref="B56"/>
    </sheetView>
  </sheetViews>
  <sheetFormatPr defaultRowHeight="14.25" x14ac:dyDescent="0.2"/>
  <cols>
    <col min="1" max="1" width="14.875" customWidth="1"/>
    <col min="2" max="9" width="8" customWidth="1"/>
  </cols>
  <sheetData>
    <row r="1" spans="1:13" x14ac:dyDescent="0.2">
      <c r="A1" s="283" t="s">
        <v>1169</v>
      </c>
      <c r="B1" s="283"/>
      <c r="C1" s="283"/>
      <c r="D1" s="283"/>
      <c r="E1" s="283"/>
      <c r="F1" s="283"/>
      <c r="G1" s="283"/>
      <c r="H1" s="283"/>
      <c r="I1" s="283"/>
    </row>
    <row r="2" spans="1:13" x14ac:dyDescent="0.2">
      <c r="A2" s="284" t="s">
        <v>1170</v>
      </c>
      <c r="B2" s="284"/>
      <c r="C2" s="284"/>
      <c r="D2" s="284"/>
      <c r="E2" s="284"/>
      <c r="F2" s="284"/>
      <c r="G2" s="284"/>
      <c r="H2" s="284"/>
      <c r="I2" s="284"/>
    </row>
    <row r="3" spans="1:13" ht="14.45" customHeight="1" thickBot="1" x14ac:dyDescent="0.25">
      <c r="A3" s="105"/>
      <c r="B3" s="105"/>
      <c r="C3" s="105"/>
      <c r="D3" s="105"/>
      <c r="E3" s="105"/>
      <c r="F3" s="105"/>
      <c r="G3" s="105"/>
      <c r="H3" s="105"/>
      <c r="I3" s="105"/>
      <c r="L3" s="36" t="s">
        <v>963</v>
      </c>
    </row>
    <row r="4" spans="1:13" ht="18.75" customHeight="1" thickBot="1" x14ac:dyDescent="0.25">
      <c r="A4" s="15" t="s">
        <v>28</v>
      </c>
      <c r="B4" s="303" t="s">
        <v>65</v>
      </c>
      <c r="C4" s="304"/>
      <c r="D4" s="303" t="s">
        <v>65</v>
      </c>
      <c r="E4" s="304"/>
      <c r="F4" s="305" t="s">
        <v>604</v>
      </c>
      <c r="G4" s="306"/>
      <c r="H4" s="305" t="s">
        <v>605</v>
      </c>
      <c r="I4" s="307"/>
    </row>
    <row r="5" spans="1:13" ht="34.5" thickBot="1" x14ac:dyDescent="0.25">
      <c r="A5" s="16" t="s">
        <v>12</v>
      </c>
      <c r="B5" s="251" t="s">
        <v>1131</v>
      </c>
      <c r="C5" s="252" t="s">
        <v>1132</v>
      </c>
      <c r="D5" s="251" t="s">
        <v>604</v>
      </c>
      <c r="E5" s="252" t="s">
        <v>605</v>
      </c>
      <c r="F5" s="251" t="s">
        <v>1131</v>
      </c>
      <c r="G5" s="252" t="s">
        <v>1132</v>
      </c>
      <c r="H5" s="251" t="s">
        <v>1131</v>
      </c>
      <c r="I5" s="252" t="s">
        <v>1132</v>
      </c>
      <c r="M5" s="45"/>
    </row>
    <row r="6" spans="1:13" x14ac:dyDescent="0.2">
      <c r="A6" s="222" t="s">
        <v>21</v>
      </c>
      <c r="B6" s="118">
        <v>57.110609480812641</v>
      </c>
      <c r="C6" s="119">
        <v>42.889390519187359</v>
      </c>
      <c r="D6" s="253">
        <v>10.609480812641083</v>
      </c>
      <c r="E6" s="218">
        <v>89.390519187358919</v>
      </c>
      <c r="F6" s="215">
        <v>60.283687943262414</v>
      </c>
      <c r="G6" s="215">
        <v>39.716312056737586</v>
      </c>
      <c r="H6" s="216">
        <v>56.734006734006734</v>
      </c>
      <c r="I6" s="217">
        <v>43.265993265993266</v>
      </c>
      <c r="M6" s="45"/>
    </row>
    <row r="7" spans="1:13" x14ac:dyDescent="0.2">
      <c r="A7" s="222" t="s">
        <v>22</v>
      </c>
      <c r="B7" s="118">
        <v>64.788732394366193</v>
      </c>
      <c r="C7" s="119">
        <v>35.2112676056338</v>
      </c>
      <c r="D7" s="216">
        <v>16.901408450704224</v>
      </c>
      <c r="E7" s="218">
        <v>83.098591549295776</v>
      </c>
      <c r="F7" s="215">
        <v>66.666666666666671</v>
      </c>
      <c r="G7" s="215">
        <v>33.333333333333336</v>
      </c>
      <c r="H7" s="216">
        <v>64.406779661016955</v>
      </c>
      <c r="I7" s="217">
        <v>35.593220338983052</v>
      </c>
      <c r="M7" s="45"/>
    </row>
    <row r="8" spans="1:13" x14ac:dyDescent="0.2">
      <c r="A8" s="222" t="s">
        <v>23</v>
      </c>
      <c r="B8" s="216">
        <v>60.38961038961039</v>
      </c>
      <c r="C8" s="217">
        <v>39.61038961038961</v>
      </c>
      <c r="D8" s="216">
        <v>12.094155844155845</v>
      </c>
      <c r="E8" s="218">
        <v>88.068181818181813</v>
      </c>
      <c r="F8" s="215">
        <v>59.45945945945946</v>
      </c>
      <c r="G8" s="215">
        <v>41.216216216216218</v>
      </c>
      <c r="H8" s="216">
        <v>60.608856088560884</v>
      </c>
      <c r="I8" s="217">
        <v>39.483394833948338</v>
      </c>
      <c r="M8" s="45"/>
    </row>
    <row r="9" spans="1:13" x14ac:dyDescent="0.2">
      <c r="A9" s="222" t="s">
        <v>24</v>
      </c>
      <c r="B9" s="216">
        <v>64.359351988217966</v>
      </c>
      <c r="C9" s="217">
        <v>35.640648011782034</v>
      </c>
      <c r="D9" s="216">
        <v>11.68639053254438</v>
      </c>
      <c r="E9" s="218">
        <v>88.165680473372788</v>
      </c>
      <c r="F9" s="215">
        <v>65.822784810126578</v>
      </c>
      <c r="G9" s="215">
        <v>34.177215189873415</v>
      </c>
      <c r="H9" s="216">
        <v>64.154103852596322</v>
      </c>
      <c r="I9" s="217">
        <v>35.678391959798994</v>
      </c>
      <c r="M9" s="45"/>
    </row>
    <row r="10" spans="1:13" x14ac:dyDescent="0.2">
      <c r="A10" s="222" t="s">
        <v>25</v>
      </c>
      <c r="B10" s="118">
        <v>56.55913978494624</v>
      </c>
      <c r="C10" s="119">
        <v>43.44086021505376</v>
      </c>
      <c r="D10" s="216">
        <v>25.858123569794049</v>
      </c>
      <c r="E10" s="218">
        <v>74.599542334096114</v>
      </c>
      <c r="F10" s="215">
        <v>54.464285714285715</v>
      </c>
      <c r="G10" s="215">
        <v>46.428571428571431</v>
      </c>
      <c r="H10" s="216">
        <v>57.53846153846154</v>
      </c>
      <c r="I10" s="217">
        <v>42.769230769230766</v>
      </c>
      <c r="M10" s="45"/>
    </row>
    <row r="11" spans="1:13" x14ac:dyDescent="0.2">
      <c r="A11" s="78" t="s">
        <v>11</v>
      </c>
      <c r="B11" s="220">
        <v>59.656875487392774</v>
      </c>
      <c r="C11" s="219">
        <v>40.343124512607226</v>
      </c>
      <c r="D11" s="220">
        <v>13.249541764859911</v>
      </c>
      <c r="E11" s="221">
        <v>86.750458235140087</v>
      </c>
      <c r="F11" s="219">
        <v>59.683794466403164</v>
      </c>
      <c r="G11" s="219">
        <v>40.316205533596836</v>
      </c>
      <c r="H11" s="220">
        <v>59.6740114699668</v>
      </c>
      <c r="I11" s="219">
        <v>40.3259885300332</v>
      </c>
    </row>
    <row r="12" spans="1:13" x14ac:dyDescent="0.2">
      <c r="A12" s="56"/>
      <c r="B12" s="56"/>
      <c r="C12" s="56"/>
      <c r="D12" s="56"/>
      <c r="E12" s="56"/>
      <c r="F12" s="56"/>
      <c r="G12" s="56"/>
      <c r="H12" s="56"/>
      <c r="I12" s="56"/>
      <c r="J12" s="117"/>
    </row>
    <row r="19" spans="1:12" s="124" customFormat="1" x14ac:dyDescent="0.2">
      <c r="B19" s="202"/>
      <c r="C19" s="202"/>
      <c r="D19" s="202"/>
      <c r="E19" s="202"/>
      <c r="F19" s="202"/>
      <c r="G19" s="202"/>
      <c r="H19" s="202"/>
      <c r="I19" s="202"/>
    </row>
    <row r="20" spans="1:12" s="124" customFormat="1" x14ac:dyDescent="0.2">
      <c r="A20" s="232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</row>
    <row r="21" spans="1:12" s="124" customFormat="1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</row>
    <row r="22" spans="1:12" s="124" customFormat="1" x14ac:dyDescent="0.2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</row>
    <row r="23" spans="1:12" s="124" customFormat="1" x14ac:dyDescent="0.2">
      <c r="A23" s="232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</row>
    <row r="24" spans="1:12" s="124" customFormat="1" x14ac:dyDescent="0.2">
      <c r="A24" s="232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</row>
    <row r="25" spans="1:12" s="124" customFormat="1" x14ac:dyDescent="0.2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</row>
    <row r="26" spans="1:12" s="124" customFormat="1" x14ac:dyDescent="0.2">
      <c r="A26" s="232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</row>
    <row r="27" spans="1:12" s="124" customFormat="1" x14ac:dyDescent="0.2">
      <c r="A27" s="232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</row>
    <row r="28" spans="1:12" s="124" customFormat="1" x14ac:dyDescent="0.2">
      <c r="A28" s="232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</row>
    <row r="29" spans="1:12" s="124" customFormat="1" x14ac:dyDescent="0.2">
      <c r="A29" s="232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</row>
    <row r="30" spans="1:12" s="124" customFormat="1" x14ac:dyDescent="0.2">
      <c r="A30" s="232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</row>
    <row r="31" spans="1:12" s="124" customFormat="1" x14ac:dyDescent="0.2">
      <c r="A31" s="232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</row>
    <row r="32" spans="1:12" x14ac:dyDescent="0.2">
      <c r="A32" s="232"/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</row>
    <row r="33" spans="1:12" x14ac:dyDescent="0.2">
      <c r="A33" s="232"/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</row>
    <row r="34" spans="1:12" x14ac:dyDescent="0.2">
      <c r="A34" s="232"/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</row>
  </sheetData>
  <mergeCells count="6">
    <mergeCell ref="A1:I1"/>
    <mergeCell ref="A2:I2"/>
    <mergeCell ref="B4:C4"/>
    <mergeCell ref="D4:E4"/>
    <mergeCell ref="F4:G4"/>
    <mergeCell ref="H4:I4"/>
  </mergeCells>
  <hyperlinks>
    <hyperlink ref="L3" location="Information!A1" display="Tillbaka till Information" xr:uid="{00000000-0004-0000-0B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55"/>
  <sheetViews>
    <sheetView zoomScaleNormal="100" workbookViewId="0">
      <selection activeCell="B56" sqref="B56"/>
    </sheetView>
  </sheetViews>
  <sheetFormatPr defaultColWidth="28.125" defaultRowHeight="14.25" x14ac:dyDescent="0.2"/>
  <cols>
    <col min="2" max="5" width="16.125" customWidth="1"/>
    <col min="6" max="19" width="13.25" customWidth="1"/>
  </cols>
  <sheetData>
    <row r="1" spans="1:8" x14ac:dyDescent="0.2">
      <c r="A1" s="283" t="s">
        <v>1177</v>
      </c>
      <c r="B1" s="283"/>
      <c r="C1" s="283"/>
      <c r="D1" s="283"/>
      <c r="E1" s="283"/>
    </row>
    <row r="2" spans="1:8" x14ac:dyDescent="0.2">
      <c r="A2" s="308" t="s">
        <v>1181</v>
      </c>
      <c r="B2" s="308"/>
      <c r="C2" s="308"/>
      <c r="D2" s="308"/>
      <c r="E2" s="308"/>
      <c r="H2" s="47"/>
    </row>
    <row r="3" spans="1:8" ht="15" thickBot="1" x14ac:dyDescent="0.25">
      <c r="A3" s="147"/>
      <c r="B3" s="147"/>
      <c r="C3" s="147"/>
      <c r="D3" s="147"/>
      <c r="E3" s="147"/>
      <c r="H3" s="36" t="s">
        <v>963</v>
      </c>
    </row>
    <row r="4" spans="1:8" ht="15" thickBot="1" x14ac:dyDescent="0.25">
      <c r="A4" s="158"/>
      <c r="B4" s="310">
        <v>2017</v>
      </c>
      <c r="C4" s="310"/>
      <c r="D4" s="310">
        <v>2018</v>
      </c>
      <c r="E4" s="310"/>
      <c r="H4" s="47"/>
    </row>
    <row r="5" spans="1:8" ht="26.25" customHeight="1" thickBot="1" x14ac:dyDescent="0.25">
      <c r="A5" s="26" t="s">
        <v>12</v>
      </c>
      <c r="B5" s="37" t="s">
        <v>1134</v>
      </c>
      <c r="C5" s="37" t="s">
        <v>1182</v>
      </c>
      <c r="D5" s="37" t="s">
        <v>1134</v>
      </c>
      <c r="E5" s="37" t="s">
        <v>1182</v>
      </c>
      <c r="G5" s="47"/>
      <c r="H5" s="47"/>
    </row>
    <row r="6" spans="1:8" x14ac:dyDescent="0.2">
      <c r="A6" s="24" t="s">
        <v>80</v>
      </c>
      <c r="B6" s="21">
        <v>475952</v>
      </c>
      <c r="C6" s="13">
        <v>204</v>
      </c>
      <c r="D6" s="25">
        <v>587301</v>
      </c>
      <c r="E6" s="13">
        <v>217</v>
      </c>
      <c r="G6" s="47"/>
    </row>
    <row r="7" spans="1:8" x14ac:dyDescent="0.2">
      <c r="A7" s="24" t="s">
        <v>81</v>
      </c>
      <c r="B7" s="21">
        <v>1386171</v>
      </c>
      <c r="C7" s="13">
        <v>6</v>
      </c>
      <c r="D7" s="25">
        <v>1045951</v>
      </c>
      <c r="E7" s="13">
        <v>6</v>
      </c>
      <c r="G7" s="47"/>
    </row>
    <row r="8" spans="1:8" x14ac:dyDescent="0.2">
      <c r="A8" s="146" t="s">
        <v>11</v>
      </c>
      <c r="B8" s="42">
        <v>1862123</v>
      </c>
      <c r="C8" s="42">
        <v>210</v>
      </c>
      <c r="D8" s="42">
        <v>1633252</v>
      </c>
      <c r="E8" s="42">
        <v>223</v>
      </c>
      <c r="G8" s="47"/>
    </row>
    <row r="9" spans="1:8" x14ac:dyDescent="0.2">
      <c r="A9" s="309" t="s">
        <v>82</v>
      </c>
      <c r="B9" s="309"/>
      <c r="G9" s="47"/>
    </row>
    <row r="10" spans="1:8" x14ac:dyDescent="0.2">
      <c r="A10" s="9"/>
      <c r="G10" s="47"/>
    </row>
    <row r="11" spans="1:8" x14ac:dyDescent="0.2">
      <c r="G11" s="47"/>
    </row>
    <row r="12" spans="1:8" x14ac:dyDescent="0.2">
      <c r="A12" s="283" t="s">
        <v>1178</v>
      </c>
      <c r="B12" s="283"/>
      <c r="C12" s="283"/>
      <c r="D12" s="283"/>
      <c r="E12" s="283"/>
      <c r="G12" s="47"/>
    </row>
    <row r="13" spans="1:8" x14ac:dyDescent="0.2">
      <c r="A13" s="284" t="s">
        <v>1183</v>
      </c>
      <c r="B13" s="284"/>
      <c r="C13" s="284"/>
      <c r="D13" s="284"/>
      <c r="E13" s="284"/>
      <c r="G13" s="47"/>
    </row>
    <row r="14" spans="1:8" ht="15" thickBot="1" x14ac:dyDescent="0.25">
      <c r="A14" s="147"/>
      <c r="B14" s="147"/>
      <c r="C14" s="147"/>
      <c r="D14" s="147"/>
      <c r="E14" s="147"/>
      <c r="G14" s="47"/>
    </row>
    <row r="15" spans="1:8" ht="15" thickBot="1" x14ac:dyDescent="0.25">
      <c r="A15" s="158"/>
      <c r="B15" s="310">
        <v>2017</v>
      </c>
      <c r="C15" s="310"/>
      <c r="D15" s="310">
        <v>2018</v>
      </c>
      <c r="E15" s="310"/>
      <c r="G15" s="47"/>
    </row>
    <row r="16" spans="1:8" ht="23.25" thickBot="1" x14ac:dyDescent="0.25">
      <c r="A16" s="2" t="s">
        <v>12</v>
      </c>
      <c r="B16" s="234" t="s">
        <v>1146</v>
      </c>
      <c r="C16" s="37" t="s">
        <v>1182</v>
      </c>
      <c r="D16" s="234" t="s">
        <v>1146</v>
      </c>
      <c r="E16" s="37" t="s">
        <v>1182</v>
      </c>
      <c r="G16" s="47"/>
    </row>
    <row r="17" spans="1:11" x14ac:dyDescent="0.2">
      <c r="A17" s="24" t="s">
        <v>80</v>
      </c>
      <c r="B17" s="39">
        <v>18</v>
      </c>
      <c r="C17" s="39">
        <v>66</v>
      </c>
      <c r="D17" s="40">
        <v>18</v>
      </c>
      <c r="E17" s="39">
        <v>63</v>
      </c>
      <c r="G17" s="47"/>
    </row>
    <row r="18" spans="1:11" x14ac:dyDescent="0.2">
      <c r="A18" s="24" t="s">
        <v>83</v>
      </c>
      <c r="B18" s="39">
        <v>91</v>
      </c>
      <c r="C18" s="39">
        <v>6</v>
      </c>
      <c r="D18" s="40">
        <v>108</v>
      </c>
      <c r="E18" s="39">
        <v>7</v>
      </c>
      <c r="G18" s="47"/>
    </row>
    <row r="19" spans="1:11" x14ac:dyDescent="0.2">
      <c r="A19" s="146" t="s">
        <v>11</v>
      </c>
      <c r="B19" s="43">
        <v>109</v>
      </c>
      <c r="C19" s="43">
        <v>72</v>
      </c>
      <c r="D19" s="43">
        <v>126</v>
      </c>
      <c r="E19" s="43">
        <v>70</v>
      </c>
      <c r="G19" s="47"/>
    </row>
    <row r="20" spans="1:11" x14ac:dyDescent="0.2">
      <c r="A20" s="309" t="s">
        <v>82</v>
      </c>
      <c r="B20" s="309"/>
      <c r="G20" s="47"/>
    </row>
    <row r="21" spans="1:11" x14ac:dyDescent="0.2">
      <c r="G21" s="47"/>
    </row>
    <row r="22" spans="1:11" x14ac:dyDescent="0.2">
      <c r="E22" s="20"/>
      <c r="G22" s="47"/>
    </row>
    <row r="23" spans="1:11" x14ac:dyDescent="0.2">
      <c r="E23" s="83"/>
      <c r="G23" s="47"/>
      <c r="H23" s="47"/>
      <c r="I23" s="47"/>
    </row>
    <row r="24" spans="1:11" x14ac:dyDescent="0.2">
      <c r="A24" s="47"/>
      <c r="B24" s="47"/>
      <c r="C24" s="47"/>
      <c r="D24" s="47"/>
      <c r="E24" s="83"/>
      <c r="G24" s="47"/>
      <c r="H24" s="47"/>
      <c r="I24" s="47"/>
    </row>
    <row r="25" spans="1:11" x14ac:dyDescent="0.2">
      <c r="A25" s="20" t="s">
        <v>1179</v>
      </c>
      <c r="B25" s="20"/>
      <c r="C25" s="20"/>
      <c r="D25" s="20"/>
      <c r="E25" s="83"/>
      <c r="G25" s="47"/>
    </row>
    <row r="26" spans="1:11" x14ac:dyDescent="0.2">
      <c r="A26" s="83" t="s">
        <v>1184</v>
      </c>
      <c r="B26" s="83"/>
      <c r="C26" s="83"/>
      <c r="D26" s="83"/>
    </row>
    <row r="27" spans="1:11" ht="15" thickBot="1" x14ac:dyDescent="0.25">
      <c r="A27" s="147"/>
      <c r="B27" s="147"/>
      <c r="C27" s="147"/>
      <c r="D27" s="147"/>
      <c r="J27" s="47"/>
      <c r="K27" s="47"/>
    </row>
    <row r="28" spans="1:11" ht="27" customHeight="1" thickBot="1" x14ac:dyDescent="0.25">
      <c r="A28" s="26" t="s">
        <v>12</v>
      </c>
      <c r="B28" s="37" t="s">
        <v>945</v>
      </c>
      <c r="C28" s="157" t="s">
        <v>946</v>
      </c>
      <c r="D28" s="37" t="s">
        <v>1182</v>
      </c>
      <c r="J28" s="47"/>
      <c r="K28" s="47"/>
    </row>
    <row r="29" spans="1:11" x14ac:dyDescent="0.2">
      <c r="A29" s="24" t="s">
        <v>80</v>
      </c>
      <c r="B29" s="21">
        <v>31085</v>
      </c>
      <c r="C29" s="25">
        <v>31874</v>
      </c>
      <c r="D29" s="39">
        <v>160</v>
      </c>
      <c r="J29" s="47"/>
      <c r="K29" s="47"/>
    </row>
    <row r="30" spans="1:11" x14ac:dyDescent="0.2">
      <c r="A30" s="24" t="s">
        <v>83</v>
      </c>
      <c r="B30" s="21">
        <v>56920</v>
      </c>
      <c r="C30" s="25">
        <v>56777</v>
      </c>
      <c r="D30" s="39">
        <v>6</v>
      </c>
      <c r="J30" s="47"/>
      <c r="K30" s="47"/>
    </row>
    <row r="31" spans="1:11" x14ac:dyDescent="0.2">
      <c r="A31" s="60" t="s">
        <v>11</v>
      </c>
      <c r="B31" s="42">
        <v>88005</v>
      </c>
      <c r="C31" s="42">
        <v>88651</v>
      </c>
      <c r="D31" s="43">
        <v>166</v>
      </c>
      <c r="J31" s="47"/>
      <c r="K31" s="47"/>
    </row>
    <row r="32" spans="1:11" x14ac:dyDescent="0.2">
      <c r="A32" s="27" t="s">
        <v>82</v>
      </c>
      <c r="J32" s="47"/>
      <c r="K32" s="47"/>
    </row>
    <row r="33" spans="1:11" x14ac:dyDescent="0.2">
      <c r="J33" s="47"/>
      <c r="K33" s="47"/>
    </row>
    <row r="34" spans="1:11" x14ac:dyDescent="0.2">
      <c r="A34" s="283" t="s">
        <v>1180</v>
      </c>
      <c r="B34" s="283"/>
      <c r="C34" s="283"/>
      <c r="J34" s="47"/>
      <c r="K34" s="47"/>
    </row>
    <row r="35" spans="1:11" x14ac:dyDescent="0.2">
      <c r="A35" s="175" t="s">
        <v>1185</v>
      </c>
      <c r="B35" s="175"/>
      <c r="C35" s="175"/>
      <c r="J35" s="47"/>
      <c r="K35" s="47"/>
    </row>
    <row r="36" spans="1:11" ht="15" thickBot="1" x14ac:dyDescent="0.25">
      <c r="A36" s="161"/>
      <c r="B36" s="161"/>
      <c r="C36" s="161"/>
      <c r="J36" s="47"/>
      <c r="K36" s="47"/>
    </row>
    <row r="37" spans="1:11" ht="40.5" customHeight="1" thickBot="1" x14ac:dyDescent="0.25">
      <c r="A37" s="18" t="s">
        <v>35</v>
      </c>
      <c r="B37" s="11" t="s">
        <v>80</v>
      </c>
      <c r="C37" s="11" t="s">
        <v>84</v>
      </c>
      <c r="J37" s="47"/>
      <c r="K37" s="47"/>
    </row>
    <row r="38" spans="1:11" x14ac:dyDescent="0.2">
      <c r="A38" s="19" t="s">
        <v>36</v>
      </c>
      <c r="B38" s="13">
        <v>3</v>
      </c>
      <c r="C38" s="13">
        <v>0</v>
      </c>
    </row>
    <row r="39" spans="1:11" x14ac:dyDescent="0.2">
      <c r="A39" s="19" t="s">
        <v>37</v>
      </c>
      <c r="B39" s="13">
        <v>12</v>
      </c>
      <c r="C39" s="13">
        <v>0</v>
      </c>
    </row>
    <row r="40" spans="1:11" x14ac:dyDescent="0.2">
      <c r="A40" s="19" t="s">
        <v>38</v>
      </c>
      <c r="B40" s="13">
        <v>1</v>
      </c>
      <c r="C40" s="13">
        <v>0</v>
      </c>
    </row>
    <row r="41" spans="1:11" x14ac:dyDescent="0.2">
      <c r="A41" s="19" t="s">
        <v>39</v>
      </c>
      <c r="B41" s="13">
        <v>4</v>
      </c>
      <c r="C41" s="13">
        <v>0</v>
      </c>
    </row>
    <row r="42" spans="1:11" x14ac:dyDescent="0.2">
      <c r="A42" s="19" t="s">
        <v>40</v>
      </c>
      <c r="B42" s="13">
        <v>1</v>
      </c>
      <c r="C42" s="13">
        <v>0</v>
      </c>
    </row>
    <row r="43" spans="1:11" x14ac:dyDescent="0.2">
      <c r="A43" s="19" t="s">
        <v>42</v>
      </c>
      <c r="B43" s="13">
        <v>0</v>
      </c>
      <c r="C43" s="13">
        <v>7</v>
      </c>
    </row>
    <row r="44" spans="1:11" x14ac:dyDescent="0.2">
      <c r="A44" s="19" t="s">
        <v>44</v>
      </c>
      <c r="B44" s="13">
        <v>2</v>
      </c>
      <c r="C44" s="13">
        <v>0</v>
      </c>
    </row>
    <row r="45" spans="1:11" x14ac:dyDescent="0.2">
      <c r="A45" s="19" t="s">
        <v>45</v>
      </c>
      <c r="B45" s="13">
        <v>133</v>
      </c>
      <c r="C45" s="13">
        <v>0</v>
      </c>
    </row>
    <row r="46" spans="1:11" x14ac:dyDescent="0.2">
      <c r="A46" s="19" t="s">
        <v>1145</v>
      </c>
      <c r="B46" s="13">
        <v>23</v>
      </c>
      <c r="C46" s="13">
        <v>0</v>
      </c>
    </row>
    <row r="47" spans="1:11" x14ac:dyDescent="0.2">
      <c r="A47" s="19" t="s">
        <v>46</v>
      </c>
      <c r="B47" s="13">
        <v>61</v>
      </c>
      <c r="C47" s="13">
        <v>0</v>
      </c>
    </row>
    <row r="48" spans="1:11" x14ac:dyDescent="0.2">
      <c r="A48" s="19" t="s">
        <v>1144</v>
      </c>
      <c r="B48" s="13">
        <v>10</v>
      </c>
      <c r="C48" s="13">
        <v>0</v>
      </c>
    </row>
    <row r="49" spans="1:9" x14ac:dyDescent="0.2">
      <c r="A49" s="19" t="s">
        <v>47</v>
      </c>
      <c r="B49" s="13">
        <v>12</v>
      </c>
      <c r="C49" s="13">
        <v>0</v>
      </c>
    </row>
    <row r="50" spans="1:9" x14ac:dyDescent="0.2">
      <c r="A50" s="160" t="s">
        <v>11</v>
      </c>
      <c r="B50" s="41">
        <v>262</v>
      </c>
      <c r="C50" s="41">
        <v>7</v>
      </c>
      <c r="H50" s="47"/>
      <c r="I50" s="47"/>
    </row>
    <row r="51" spans="1:9" x14ac:dyDescent="0.2">
      <c r="A51" s="56"/>
      <c r="B51" s="56"/>
      <c r="C51" s="56"/>
      <c r="H51" s="47"/>
      <c r="I51" s="47"/>
    </row>
    <row r="52" spans="1:9" x14ac:dyDescent="0.2">
      <c r="A52" s="55"/>
      <c r="B52" s="55"/>
      <c r="C52" s="55"/>
      <c r="H52" s="47"/>
      <c r="I52" s="47"/>
    </row>
    <row r="53" spans="1:9" x14ac:dyDescent="0.2">
      <c r="H53" s="47"/>
      <c r="I53" s="47"/>
    </row>
    <row r="54" spans="1:9" x14ac:dyDescent="0.2">
      <c r="H54" s="47"/>
      <c r="I54" s="47"/>
    </row>
    <row r="55" spans="1:9" x14ac:dyDescent="0.2">
      <c r="H55" s="47"/>
      <c r="I55" s="47"/>
    </row>
  </sheetData>
  <mergeCells count="11">
    <mergeCell ref="A34:C34"/>
    <mergeCell ref="B4:C4"/>
    <mergeCell ref="D4:E4"/>
    <mergeCell ref="B15:C15"/>
    <mergeCell ref="D15:E15"/>
    <mergeCell ref="A20:B20"/>
    <mergeCell ref="A1:E1"/>
    <mergeCell ref="A2:E2"/>
    <mergeCell ref="A9:B9"/>
    <mergeCell ref="A12:E12"/>
    <mergeCell ref="A13:E13"/>
  </mergeCells>
  <hyperlinks>
    <hyperlink ref="H3" location="Information!A1" display="Tillbaka till Information" xr:uid="{00000000-0004-0000-0F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6"/>
  <sheetViews>
    <sheetView workbookViewId="0">
      <selection activeCell="B56" sqref="B56"/>
    </sheetView>
  </sheetViews>
  <sheetFormatPr defaultRowHeight="14.25" x14ac:dyDescent="0.2"/>
  <cols>
    <col min="1" max="1" width="27.625" customWidth="1"/>
    <col min="2" max="2" width="10.125" customWidth="1"/>
    <col min="5" max="5" width="12.5" customWidth="1"/>
    <col min="9" max="9" width="10.375" customWidth="1"/>
    <col min="14" max="14" width="12.125" bestFit="1" customWidth="1"/>
    <col min="16" max="16" width="12.125" bestFit="1" customWidth="1"/>
  </cols>
  <sheetData>
    <row r="1" spans="1:16" ht="13.7" customHeight="1" x14ac:dyDescent="0.2">
      <c r="A1" s="283" t="s">
        <v>1187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</row>
    <row r="2" spans="1:16" ht="13.7" customHeight="1" x14ac:dyDescent="0.2">
      <c r="A2" s="284" t="s">
        <v>1186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P2" s="36" t="s">
        <v>963</v>
      </c>
    </row>
    <row r="3" spans="1:16" ht="15" thickBot="1" x14ac:dyDescent="0.25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6" ht="15" thickBot="1" x14ac:dyDescent="0.25">
      <c r="A4" s="29"/>
      <c r="B4" s="29"/>
      <c r="C4" s="311" t="s">
        <v>85</v>
      </c>
      <c r="D4" s="311"/>
      <c r="E4" s="311"/>
      <c r="F4" s="312" t="s">
        <v>86</v>
      </c>
      <c r="G4" s="312"/>
      <c r="H4" s="312" t="s">
        <v>87</v>
      </c>
      <c r="I4" s="312"/>
      <c r="J4" s="312"/>
      <c r="K4" s="312"/>
      <c r="L4" s="312"/>
      <c r="M4" s="30"/>
    </row>
    <row r="5" spans="1:16" ht="34.5" thickBot="1" x14ac:dyDescent="0.25">
      <c r="A5" s="29"/>
      <c r="B5" s="31" t="s">
        <v>88</v>
      </c>
      <c r="C5" s="31" t="s">
        <v>89</v>
      </c>
      <c r="D5" s="31" t="s">
        <v>90</v>
      </c>
      <c r="E5" s="149" t="s">
        <v>960</v>
      </c>
      <c r="F5" s="31" t="s">
        <v>91</v>
      </c>
      <c r="G5" s="149" t="s">
        <v>92</v>
      </c>
      <c r="H5" s="31" t="s">
        <v>93</v>
      </c>
      <c r="I5" s="31" t="s">
        <v>959</v>
      </c>
      <c r="J5" s="31" t="s">
        <v>958</v>
      </c>
      <c r="K5" s="31" t="s">
        <v>94</v>
      </c>
      <c r="L5" s="149" t="s">
        <v>95</v>
      </c>
      <c r="M5" s="32" t="s">
        <v>11</v>
      </c>
      <c r="N5" s="49"/>
    </row>
    <row r="6" spans="1:16" x14ac:dyDescent="0.2">
      <c r="A6" s="24" t="s">
        <v>21</v>
      </c>
      <c r="B6" s="25">
        <f>C6+D6</f>
        <v>25</v>
      </c>
      <c r="C6" s="25">
        <v>25</v>
      </c>
      <c r="D6" s="25">
        <v>0</v>
      </c>
      <c r="E6" s="150">
        <v>1</v>
      </c>
      <c r="F6" s="25">
        <v>0</v>
      </c>
      <c r="G6" s="150">
        <v>0</v>
      </c>
      <c r="H6" s="25">
        <v>0</v>
      </c>
      <c r="I6" s="25">
        <v>0</v>
      </c>
      <c r="J6" s="25">
        <v>0</v>
      </c>
      <c r="K6" s="25">
        <v>2</v>
      </c>
      <c r="L6" s="150">
        <v>0</v>
      </c>
      <c r="M6" s="25">
        <v>28</v>
      </c>
      <c r="N6" s="49"/>
    </row>
    <row r="7" spans="1:16" x14ac:dyDescent="0.2">
      <c r="A7" s="24" t="s">
        <v>22</v>
      </c>
      <c r="B7" s="25">
        <f t="shared" ref="B7:B13" si="0">C7+D7</f>
        <v>16</v>
      </c>
      <c r="C7" s="25">
        <v>15</v>
      </c>
      <c r="D7" s="25">
        <v>1</v>
      </c>
      <c r="E7" s="150">
        <v>3</v>
      </c>
      <c r="F7" s="25">
        <v>1</v>
      </c>
      <c r="G7" s="150">
        <v>1</v>
      </c>
      <c r="H7" s="25">
        <v>0</v>
      </c>
      <c r="I7" s="25">
        <v>2</v>
      </c>
      <c r="J7" s="25">
        <v>1</v>
      </c>
      <c r="K7" s="25">
        <v>1</v>
      </c>
      <c r="L7" s="150">
        <v>0</v>
      </c>
      <c r="M7" s="25">
        <v>25</v>
      </c>
      <c r="N7" s="49"/>
    </row>
    <row r="8" spans="1:16" x14ac:dyDescent="0.2">
      <c r="A8" s="24" t="s">
        <v>23</v>
      </c>
      <c r="B8" s="206">
        <f t="shared" si="0"/>
        <v>41</v>
      </c>
      <c r="C8" s="206">
        <v>33</v>
      </c>
      <c r="D8" s="206">
        <v>8</v>
      </c>
      <c r="E8" s="226">
        <v>4</v>
      </c>
      <c r="F8" s="206">
        <v>0</v>
      </c>
      <c r="G8" s="226">
        <v>2</v>
      </c>
      <c r="H8" s="206">
        <v>0</v>
      </c>
      <c r="I8" s="206">
        <v>0</v>
      </c>
      <c r="J8" s="206">
        <v>0</v>
      </c>
      <c r="K8" s="206">
        <v>3</v>
      </c>
      <c r="L8" s="226">
        <v>1</v>
      </c>
      <c r="M8" s="206">
        <v>51</v>
      </c>
      <c r="N8" s="49"/>
    </row>
    <row r="9" spans="1:16" x14ac:dyDescent="0.2">
      <c r="A9" s="24" t="s">
        <v>24</v>
      </c>
      <c r="B9" s="206">
        <f t="shared" si="0"/>
        <v>87</v>
      </c>
      <c r="C9" s="206">
        <v>77</v>
      </c>
      <c r="D9" s="206">
        <v>10</v>
      </c>
      <c r="E9" s="226">
        <v>3</v>
      </c>
      <c r="F9" s="206">
        <v>0</v>
      </c>
      <c r="G9" s="226">
        <v>9</v>
      </c>
      <c r="H9" s="206">
        <v>1</v>
      </c>
      <c r="I9" s="206">
        <v>7</v>
      </c>
      <c r="J9" s="206">
        <v>2</v>
      </c>
      <c r="K9" s="206">
        <v>5</v>
      </c>
      <c r="L9" s="226">
        <v>3</v>
      </c>
      <c r="M9" s="206">
        <v>117</v>
      </c>
      <c r="N9" s="49"/>
    </row>
    <row r="10" spans="1:16" x14ac:dyDescent="0.2">
      <c r="A10" s="151" t="s">
        <v>25</v>
      </c>
      <c r="B10" s="152">
        <f t="shared" si="0"/>
        <v>201</v>
      </c>
      <c r="C10" s="152">
        <v>158</v>
      </c>
      <c r="D10" s="152">
        <v>43</v>
      </c>
      <c r="E10" s="150">
        <v>2</v>
      </c>
      <c r="F10" s="152">
        <v>8</v>
      </c>
      <c r="G10" s="150">
        <v>57</v>
      </c>
      <c r="H10" s="152">
        <v>1</v>
      </c>
      <c r="I10" s="152">
        <v>12</v>
      </c>
      <c r="J10" s="152">
        <v>10</v>
      </c>
      <c r="K10" s="152">
        <v>9</v>
      </c>
      <c r="L10" s="150">
        <v>4</v>
      </c>
      <c r="M10" s="152">
        <v>304</v>
      </c>
      <c r="N10" s="49"/>
    </row>
    <row r="11" spans="1:16" x14ac:dyDescent="0.2">
      <c r="A11" s="153" t="s">
        <v>80</v>
      </c>
      <c r="B11" s="154">
        <f t="shared" si="0"/>
        <v>263</v>
      </c>
      <c r="C11" s="154">
        <v>57</v>
      </c>
      <c r="D11" s="154">
        <v>206</v>
      </c>
      <c r="E11" s="155">
        <v>11</v>
      </c>
      <c r="F11" s="154">
        <v>28</v>
      </c>
      <c r="G11" s="155">
        <v>127</v>
      </c>
      <c r="H11" s="154">
        <v>3</v>
      </c>
      <c r="I11" s="154">
        <v>17</v>
      </c>
      <c r="J11" s="154">
        <v>17</v>
      </c>
      <c r="K11" s="154">
        <v>6</v>
      </c>
      <c r="L11" s="155">
        <v>0</v>
      </c>
      <c r="M11" s="154">
        <v>472</v>
      </c>
      <c r="N11" s="49"/>
    </row>
    <row r="12" spans="1:16" x14ac:dyDescent="0.2">
      <c r="A12" s="24" t="s">
        <v>84</v>
      </c>
      <c r="B12" s="25">
        <f t="shared" si="0"/>
        <v>7</v>
      </c>
      <c r="C12" s="25">
        <v>7</v>
      </c>
      <c r="D12" s="25">
        <v>0</v>
      </c>
      <c r="E12" s="150">
        <v>1</v>
      </c>
      <c r="F12" s="25">
        <v>0</v>
      </c>
      <c r="G12" s="150">
        <v>46</v>
      </c>
      <c r="H12" s="25">
        <v>1</v>
      </c>
      <c r="I12" s="25">
        <v>0</v>
      </c>
      <c r="J12" s="25">
        <v>2</v>
      </c>
      <c r="K12" s="25">
        <v>0</v>
      </c>
      <c r="L12" s="150">
        <v>1</v>
      </c>
      <c r="M12" s="25">
        <v>58</v>
      </c>
      <c r="N12" s="49"/>
    </row>
    <row r="13" spans="1:16" ht="22.5" x14ac:dyDescent="0.2">
      <c r="A13" s="52" t="s">
        <v>1150</v>
      </c>
      <c r="B13" s="186">
        <f t="shared" si="0"/>
        <v>1</v>
      </c>
      <c r="C13" s="186">
        <v>0</v>
      </c>
      <c r="D13" s="186">
        <v>1</v>
      </c>
      <c r="E13" s="150">
        <v>12</v>
      </c>
      <c r="F13" s="25">
        <v>3</v>
      </c>
      <c r="G13" s="150">
        <v>616</v>
      </c>
      <c r="H13" s="25">
        <v>9</v>
      </c>
      <c r="I13" s="25">
        <v>26</v>
      </c>
      <c r="J13" s="25">
        <v>18</v>
      </c>
      <c r="K13" s="25">
        <v>18</v>
      </c>
      <c r="L13" s="150">
        <v>2</v>
      </c>
      <c r="M13" s="25">
        <v>705</v>
      </c>
      <c r="N13" s="49"/>
    </row>
    <row r="14" spans="1:16" x14ac:dyDescent="0.2">
      <c r="A14" s="146" t="s">
        <v>1149</v>
      </c>
      <c r="B14" s="84">
        <f>SUM(B6:B13)</f>
        <v>641</v>
      </c>
      <c r="C14" s="84">
        <f t="shared" ref="C14:D14" si="1">SUM(C6:C13)</f>
        <v>372</v>
      </c>
      <c r="D14" s="84">
        <f t="shared" si="1"/>
        <v>269</v>
      </c>
      <c r="E14" s="156">
        <f t="shared" ref="E14" si="2">SUM(E6:E13)</f>
        <v>37</v>
      </c>
      <c r="F14" s="84">
        <f>SUM(F6:F13)</f>
        <v>40</v>
      </c>
      <c r="G14" s="156">
        <f t="shared" ref="G14" si="3">SUM(G6:G13)</f>
        <v>858</v>
      </c>
      <c r="H14" s="84">
        <f t="shared" ref="H14" si="4">SUM(H6:H13)</f>
        <v>15</v>
      </c>
      <c r="I14" s="84">
        <f t="shared" ref="I14" si="5">SUM(I6:I13)</f>
        <v>64</v>
      </c>
      <c r="J14" s="84">
        <f t="shared" ref="J14" si="6">SUM(J6:J13)</f>
        <v>50</v>
      </c>
      <c r="K14" s="84">
        <f t="shared" ref="K14" si="7">SUM(K6:K13)</f>
        <v>44</v>
      </c>
      <c r="L14" s="156">
        <f t="shared" ref="L14" si="8">SUM(L6:L13)</f>
        <v>11</v>
      </c>
      <c r="M14" s="84">
        <f>SUM(M6:M13)</f>
        <v>1760</v>
      </c>
      <c r="N14" s="49"/>
    </row>
    <row r="15" spans="1:16" x14ac:dyDescent="0.2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6" x14ac:dyDescent="0.2">
      <c r="P16" s="47"/>
    </row>
  </sheetData>
  <mergeCells count="5">
    <mergeCell ref="C4:E4"/>
    <mergeCell ref="F4:G4"/>
    <mergeCell ref="H4:L4"/>
    <mergeCell ref="A1:M1"/>
    <mergeCell ref="A2:M2"/>
  </mergeCells>
  <hyperlinks>
    <hyperlink ref="P2" location="Information!A1" display="Tillbaka till Information" xr:uid="{00000000-0004-0000-10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J16"/>
  <sheetViews>
    <sheetView zoomScaleNormal="100" workbookViewId="0">
      <selection activeCell="B56" sqref="B56"/>
    </sheetView>
  </sheetViews>
  <sheetFormatPr defaultColWidth="8.875" defaultRowHeight="14.25" x14ac:dyDescent="0.2"/>
  <cols>
    <col min="1" max="1" width="27.375" style="47" customWidth="1"/>
    <col min="2" max="17" width="6.125" style="47" customWidth="1"/>
    <col min="18" max="33" width="4.375" style="47" customWidth="1"/>
    <col min="34" max="16384" width="8.875" style="47"/>
  </cols>
  <sheetData>
    <row r="1" spans="1:36" ht="13.7" customHeight="1" x14ac:dyDescent="0.2">
      <c r="A1" s="313" t="s">
        <v>1188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55"/>
      <c r="AE1" s="55"/>
      <c r="AF1" s="55"/>
      <c r="AG1" s="55"/>
    </row>
    <row r="2" spans="1:36" ht="13.7" customHeight="1" x14ac:dyDescent="0.2">
      <c r="A2" s="284" t="s">
        <v>1189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55"/>
      <c r="AE2" s="55"/>
      <c r="AF2" s="55"/>
      <c r="AG2" s="55"/>
    </row>
    <row r="3" spans="1:36" ht="13.7" customHeight="1" thickBot="1" x14ac:dyDescent="0.25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36"/>
      <c r="AJ3" s="36" t="s">
        <v>963</v>
      </c>
    </row>
    <row r="4" spans="1:36" ht="14.1" customHeight="1" thickBot="1" x14ac:dyDescent="0.25">
      <c r="A4" s="147"/>
      <c r="B4" s="315">
        <v>2003</v>
      </c>
      <c r="C4" s="315"/>
      <c r="D4" s="315">
        <v>2004</v>
      </c>
      <c r="E4" s="315"/>
      <c r="F4" s="315">
        <v>2005</v>
      </c>
      <c r="G4" s="315"/>
      <c r="H4" s="315">
        <v>2006</v>
      </c>
      <c r="I4" s="315"/>
      <c r="J4" s="315">
        <v>2007</v>
      </c>
      <c r="K4" s="315"/>
      <c r="L4" s="315">
        <v>2008</v>
      </c>
      <c r="M4" s="316"/>
      <c r="N4" s="314">
        <v>2009</v>
      </c>
      <c r="O4" s="314"/>
      <c r="P4" s="314">
        <v>2010</v>
      </c>
      <c r="Q4" s="314"/>
      <c r="R4" s="314">
        <v>2011</v>
      </c>
      <c r="S4" s="314"/>
      <c r="T4" s="314">
        <v>2012</v>
      </c>
      <c r="U4" s="314"/>
      <c r="V4" s="314">
        <v>2013</v>
      </c>
      <c r="W4" s="314"/>
      <c r="X4" s="314">
        <v>2014</v>
      </c>
      <c r="Y4" s="314"/>
      <c r="Z4" s="314">
        <v>2015</v>
      </c>
      <c r="AA4" s="314"/>
      <c r="AB4" s="314">
        <v>2016</v>
      </c>
      <c r="AC4" s="314"/>
      <c r="AD4" s="314">
        <v>2017</v>
      </c>
      <c r="AE4" s="314"/>
      <c r="AF4" s="314">
        <v>2018</v>
      </c>
      <c r="AG4" s="314"/>
    </row>
    <row r="5" spans="1:36" ht="15" thickBot="1" x14ac:dyDescent="0.25">
      <c r="A5" s="33" t="s">
        <v>12</v>
      </c>
      <c r="B5" s="148" t="s">
        <v>96</v>
      </c>
      <c r="C5" s="148" t="s">
        <v>97</v>
      </c>
      <c r="D5" s="148" t="s">
        <v>96</v>
      </c>
      <c r="E5" s="148" t="s">
        <v>97</v>
      </c>
      <c r="F5" s="148" t="s">
        <v>96</v>
      </c>
      <c r="G5" s="148" t="s">
        <v>97</v>
      </c>
      <c r="H5" s="148" t="s">
        <v>96</v>
      </c>
      <c r="I5" s="148" t="s">
        <v>97</v>
      </c>
      <c r="J5" s="148" t="s">
        <v>96</v>
      </c>
      <c r="K5" s="148" t="s">
        <v>97</v>
      </c>
      <c r="L5" s="148" t="s">
        <v>96</v>
      </c>
      <c r="M5" s="148" t="s">
        <v>97</v>
      </c>
      <c r="N5" s="148" t="s">
        <v>96</v>
      </c>
      <c r="O5" s="148" t="s">
        <v>97</v>
      </c>
      <c r="P5" s="148" t="s">
        <v>96</v>
      </c>
      <c r="Q5" s="148" t="s">
        <v>97</v>
      </c>
      <c r="R5" s="148" t="s">
        <v>96</v>
      </c>
      <c r="S5" s="148" t="s">
        <v>97</v>
      </c>
      <c r="T5" s="148" t="s">
        <v>96</v>
      </c>
      <c r="U5" s="148" t="s">
        <v>97</v>
      </c>
      <c r="V5" s="148" t="s">
        <v>96</v>
      </c>
      <c r="W5" s="148" t="s">
        <v>97</v>
      </c>
      <c r="X5" s="148" t="s">
        <v>96</v>
      </c>
      <c r="Y5" s="148" t="s">
        <v>97</v>
      </c>
      <c r="Z5" s="148" t="s">
        <v>96</v>
      </c>
      <c r="AA5" s="148" t="s">
        <v>97</v>
      </c>
      <c r="AB5" s="148" t="s">
        <v>96</v>
      </c>
      <c r="AC5" s="148" t="s">
        <v>97</v>
      </c>
      <c r="AD5" s="148" t="s">
        <v>96</v>
      </c>
      <c r="AE5" s="148" t="s">
        <v>97</v>
      </c>
      <c r="AF5" s="148" t="s">
        <v>96</v>
      </c>
      <c r="AG5" s="148" t="s">
        <v>97</v>
      </c>
    </row>
    <row r="6" spans="1:36" x14ac:dyDescent="0.2">
      <c r="A6" s="34" t="s">
        <v>21</v>
      </c>
      <c r="B6" s="8">
        <v>25</v>
      </c>
      <c r="C6" s="8">
        <v>23</v>
      </c>
      <c r="D6" s="8">
        <v>24</v>
      </c>
      <c r="E6" s="8">
        <v>21</v>
      </c>
      <c r="F6" s="8">
        <v>25</v>
      </c>
      <c r="G6" s="8">
        <v>24</v>
      </c>
      <c r="H6" s="8">
        <v>27</v>
      </c>
      <c r="I6" s="8">
        <v>23</v>
      </c>
      <c r="J6" s="8">
        <v>27</v>
      </c>
      <c r="K6" s="8">
        <v>23</v>
      </c>
      <c r="L6" s="8">
        <v>27</v>
      </c>
      <c r="M6" s="8">
        <v>23</v>
      </c>
      <c r="N6" s="8">
        <v>27</v>
      </c>
      <c r="O6" s="8">
        <v>23</v>
      </c>
      <c r="P6" s="8">
        <v>27</v>
      </c>
      <c r="Q6" s="8">
        <v>24</v>
      </c>
      <c r="R6" s="8">
        <v>27</v>
      </c>
      <c r="S6" s="8">
        <v>24</v>
      </c>
      <c r="T6" s="8">
        <v>27</v>
      </c>
      <c r="U6" s="8">
        <v>26</v>
      </c>
      <c r="V6" s="8">
        <v>28</v>
      </c>
      <c r="W6" s="8">
        <v>27</v>
      </c>
      <c r="X6" s="8">
        <v>27</v>
      </c>
      <c r="Y6" s="8">
        <v>26</v>
      </c>
      <c r="Z6" s="8">
        <v>27</v>
      </c>
      <c r="AA6" s="8">
        <v>25</v>
      </c>
      <c r="AB6" s="8">
        <v>27</v>
      </c>
      <c r="AC6" s="8">
        <v>26</v>
      </c>
      <c r="AD6" s="8">
        <v>26</v>
      </c>
      <c r="AE6" s="8">
        <v>26</v>
      </c>
      <c r="AF6" s="8">
        <v>26</v>
      </c>
      <c r="AG6" s="8">
        <v>25</v>
      </c>
    </row>
    <row r="7" spans="1:36" x14ac:dyDescent="0.2">
      <c r="A7" s="34" t="s">
        <v>22</v>
      </c>
      <c r="B7" s="8">
        <v>26</v>
      </c>
      <c r="C7" s="8">
        <v>23</v>
      </c>
      <c r="D7" s="8">
        <v>24</v>
      </c>
      <c r="E7" s="8">
        <v>23</v>
      </c>
      <c r="F7" s="8">
        <v>26</v>
      </c>
      <c r="G7" s="8">
        <v>25</v>
      </c>
      <c r="H7" s="8">
        <v>26</v>
      </c>
      <c r="I7" s="8">
        <v>20</v>
      </c>
      <c r="J7" s="8">
        <v>25</v>
      </c>
      <c r="K7" s="8">
        <v>22</v>
      </c>
      <c r="L7" s="8">
        <v>26</v>
      </c>
      <c r="M7" s="8">
        <v>21</v>
      </c>
      <c r="N7" s="8">
        <v>26</v>
      </c>
      <c r="O7" s="8">
        <v>20</v>
      </c>
      <c r="P7" s="8">
        <v>27</v>
      </c>
      <c r="Q7" s="8">
        <v>21</v>
      </c>
      <c r="R7" s="8">
        <v>27</v>
      </c>
      <c r="S7" s="8">
        <v>23</v>
      </c>
      <c r="T7" s="8">
        <v>27</v>
      </c>
      <c r="U7" s="8">
        <v>26</v>
      </c>
      <c r="V7" s="8">
        <v>31</v>
      </c>
      <c r="W7" s="8">
        <v>23</v>
      </c>
      <c r="X7" s="8">
        <v>28</v>
      </c>
      <c r="Y7" s="8">
        <v>24</v>
      </c>
      <c r="Z7" s="8">
        <v>25</v>
      </c>
      <c r="AA7" s="8">
        <v>22</v>
      </c>
      <c r="AB7" s="8">
        <v>26</v>
      </c>
      <c r="AC7" s="8">
        <v>23</v>
      </c>
      <c r="AD7" s="8">
        <v>22</v>
      </c>
      <c r="AE7" s="8">
        <v>20</v>
      </c>
      <c r="AF7" s="8">
        <v>21</v>
      </c>
      <c r="AG7" s="8">
        <v>16</v>
      </c>
    </row>
    <row r="8" spans="1:36" x14ac:dyDescent="0.2">
      <c r="A8" s="34" t="s">
        <v>23</v>
      </c>
      <c r="B8" s="207">
        <v>35</v>
      </c>
      <c r="C8" s="207">
        <v>34</v>
      </c>
      <c r="D8" s="207">
        <v>37</v>
      </c>
      <c r="E8" s="207">
        <v>36</v>
      </c>
      <c r="F8" s="207">
        <v>37</v>
      </c>
      <c r="G8" s="207">
        <v>36</v>
      </c>
      <c r="H8" s="207">
        <v>40</v>
      </c>
      <c r="I8" s="207">
        <v>39</v>
      </c>
      <c r="J8" s="207">
        <v>39</v>
      </c>
      <c r="K8" s="207">
        <v>37</v>
      </c>
      <c r="L8" s="207">
        <v>39</v>
      </c>
      <c r="M8" s="207">
        <v>35</v>
      </c>
      <c r="N8" s="207">
        <v>38</v>
      </c>
      <c r="O8" s="207">
        <v>34</v>
      </c>
      <c r="P8" s="207">
        <v>38</v>
      </c>
      <c r="Q8" s="207">
        <v>34</v>
      </c>
      <c r="R8" s="207">
        <v>38</v>
      </c>
      <c r="S8" s="207">
        <v>34</v>
      </c>
      <c r="T8" s="207">
        <v>43</v>
      </c>
      <c r="U8" s="207">
        <v>40</v>
      </c>
      <c r="V8" s="207">
        <v>40</v>
      </c>
      <c r="W8" s="207">
        <v>36</v>
      </c>
      <c r="X8" s="207">
        <v>42</v>
      </c>
      <c r="Y8" s="207">
        <v>38</v>
      </c>
      <c r="Z8" s="207">
        <v>41</v>
      </c>
      <c r="AA8" s="207">
        <v>37</v>
      </c>
      <c r="AB8" s="207">
        <v>41</v>
      </c>
      <c r="AC8" s="207">
        <v>36</v>
      </c>
      <c r="AD8" s="207">
        <v>46</v>
      </c>
      <c r="AE8" s="207">
        <v>41</v>
      </c>
      <c r="AF8" s="207">
        <v>47</v>
      </c>
      <c r="AG8" s="207">
        <v>41</v>
      </c>
    </row>
    <row r="9" spans="1:36" x14ac:dyDescent="0.2">
      <c r="A9" s="34" t="s">
        <v>24</v>
      </c>
      <c r="B9" s="207">
        <v>88</v>
      </c>
      <c r="C9" s="207">
        <v>80</v>
      </c>
      <c r="D9" s="207">
        <v>85</v>
      </c>
      <c r="E9" s="207">
        <v>79</v>
      </c>
      <c r="F9" s="207">
        <v>85</v>
      </c>
      <c r="G9" s="207">
        <v>74</v>
      </c>
      <c r="H9" s="207">
        <v>91</v>
      </c>
      <c r="I9" s="207">
        <v>76</v>
      </c>
      <c r="J9" s="207">
        <v>86</v>
      </c>
      <c r="K9" s="207">
        <v>76</v>
      </c>
      <c r="L9" s="207">
        <v>82</v>
      </c>
      <c r="M9" s="207">
        <v>64</v>
      </c>
      <c r="N9" s="207">
        <v>75</v>
      </c>
      <c r="O9" s="207">
        <v>59</v>
      </c>
      <c r="P9" s="207">
        <v>79</v>
      </c>
      <c r="Q9" s="207">
        <v>61</v>
      </c>
      <c r="R9" s="207">
        <v>82</v>
      </c>
      <c r="S9" s="207">
        <v>59</v>
      </c>
      <c r="T9" s="207">
        <v>87</v>
      </c>
      <c r="U9" s="207">
        <v>71</v>
      </c>
      <c r="V9" s="207">
        <v>100</v>
      </c>
      <c r="W9" s="207">
        <v>82</v>
      </c>
      <c r="X9" s="207">
        <v>103</v>
      </c>
      <c r="Y9" s="207">
        <v>92</v>
      </c>
      <c r="Z9" s="207">
        <v>99</v>
      </c>
      <c r="AA9" s="207">
        <v>86</v>
      </c>
      <c r="AB9" s="207">
        <v>98</v>
      </c>
      <c r="AC9" s="207">
        <v>84</v>
      </c>
      <c r="AD9" s="207">
        <v>97</v>
      </c>
      <c r="AE9" s="207">
        <v>86</v>
      </c>
      <c r="AF9" s="207">
        <v>99</v>
      </c>
      <c r="AG9" s="207">
        <v>87</v>
      </c>
    </row>
    <row r="10" spans="1:36" x14ac:dyDescent="0.2">
      <c r="A10" s="34" t="s">
        <v>25</v>
      </c>
      <c r="B10" s="8">
        <v>71</v>
      </c>
      <c r="C10" s="8">
        <v>54</v>
      </c>
      <c r="D10" s="8">
        <v>71</v>
      </c>
      <c r="E10" s="8">
        <v>54</v>
      </c>
      <c r="F10" s="8">
        <v>73</v>
      </c>
      <c r="G10" s="8">
        <v>53</v>
      </c>
      <c r="H10" s="8">
        <v>78</v>
      </c>
      <c r="I10" s="8">
        <v>57</v>
      </c>
      <c r="J10" s="8">
        <v>78</v>
      </c>
      <c r="K10" s="8">
        <v>54</v>
      </c>
      <c r="L10" s="8">
        <v>79</v>
      </c>
      <c r="M10" s="8">
        <v>57</v>
      </c>
      <c r="N10" s="8">
        <v>74</v>
      </c>
      <c r="O10" s="8">
        <v>43</v>
      </c>
      <c r="P10" s="8">
        <v>84</v>
      </c>
      <c r="Q10" s="8">
        <v>49</v>
      </c>
      <c r="R10" s="8">
        <v>87</v>
      </c>
      <c r="S10" s="8">
        <v>47</v>
      </c>
      <c r="T10" s="8">
        <v>95</v>
      </c>
      <c r="U10" s="8">
        <v>64</v>
      </c>
      <c r="V10" s="8">
        <v>294</v>
      </c>
      <c r="W10" s="8">
        <v>192</v>
      </c>
      <c r="X10" s="8">
        <v>317</v>
      </c>
      <c r="Y10" s="8">
        <v>213</v>
      </c>
      <c r="Z10" s="8">
        <v>300</v>
      </c>
      <c r="AA10" s="8">
        <v>215</v>
      </c>
      <c r="AB10" s="8">
        <v>292</v>
      </c>
      <c r="AC10" s="8">
        <v>211</v>
      </c>
      <c r="AD10" s="8">
        <v>288</v>
      </c>
      <c r="AE10" s="8">
        <v>201</v>
      </c>
      <c r="AF10" s="8">
        <v>268</v>
      </c>
      <c r="AG10" s="8">
        <v>201</v>
      </c>
    </row>
    <row r="11" spans="1:36" x14ac:dyDescent="0.2">
      <c r="A11" s="34" t="s">
        <v>80</v>
      </c>
      <c r="B11" s="8">
        <v>41</v>
      </c>
      <c r="C11" s="8">
        <v>21</v>
      </c>
      <c r="D11" s="8">
        <v>42</v>
      </c>
      <c r="E11" s="8">
        <v>21</v>
      </c>
      <c r="F11" s="8">
        <v>44</v>
      </c>
      <c r="G11" s="8">
        <v>22</v>
      </c>
      <c r="H11" s="8">
        <v>44</v>
      </c>
      <c r="I11" s="8">
        <v>22</v>
      </c>
      <c r="J11" s="8">
        <v>42</v>
      </c>
      <c r="K11" s="8">
        <v>23</v>
      </c>
      <c r="L11" s="8">
        <v>41</v>
      </c>
      <c r="M11" s="8">
        <v>23</v>
      </c>
      <c r="N11" s="8">
        <v>45</v>
      </c>
      <c r="O11" s="8">
        <v>27</v>
      </c>
      <c r="P11" s="8">
        <v>48</v>
      </c>
      <c r="Q11" s="8">
        <v>30</v>
      </c>
      <c r="R11" s="8">
        <v>53</v>
      </c>
      <c r="S11" s="8">
        <v>34</v>
      </c>
      <c r="T11" s="8">
        <v>56</v>
      </c>
      <c r="U11" s="8">
        <v>43</v>
      </c>
      <c r="V11" s="8">
        <v>499</v>
      </c>
      <c r="W11" s="8">
        <v>304</v>
      </c>
      <c r="X11" s="8">
        <v>518</v>
      </c>
      <c r="Y11" s="8">
        <v>281</v>
      </c>
      <c r="Z11" s="8">
        <v>463</v>
      </c>
      <c r="AA11" s="8">
        <v>311</v>
      </c>
      <c r="AB11" s="8">
        <v>461</v>
      </c>
      <c r="AC11" s="8">
        <v>278</v>
      </c>
      <c r="AD11" s="8">
        <v>444</v>
      </c>
      <c r="AE11" s="8">
        <v>271</v>
      </c>
      <c r="AF11" s="8">
        <v>429</v>
      </c>
      <c r="AG11" s="8">
        <v>263</v>
      </c>
    </row>
    <row r="12" spans="1:36" x14ac:dyDescent="0.2">
      <c r="A12" s="34" t="s">
        <v>84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2</v>
      </c>
      <c r="M12" s="8">
        <v>2</v>
      </c>
      <c r="N12" s="8">
        <v>2</v>
      </c>
      <c r="O12" s="8">
        <v>2</v>
      </c>
      <c r="P12" s="8">
        <v>2</v>
      </c>
      <c r="Q12" s="8">
        <v>2</v>
      </c>
      <c r="R12" s="8">
        <v>3</v>
      </c>
      <c r="S12" s="8">
        <v>3</v>
      </c>
      <c r="T12" s="8">
        <v>3</v>
      </c>
      <c r="U12" s="8">
        <v>3</v>
      </c>
      <c r="V12" s="8">
        <v>3</v>
      </c>
      <c r="W12" s="8">
        <v>3</v>
      </c>
      <c r="X12" s="8">
        <v>60</v>
      </c>
      <c r="Y12" s="8">
        <v>11</v>
      </c>
      <c r="Z12" s="8">
        <v>56</v>
      </c>
      <c r="AA12" s="8">
        <v>11</v>
      </c>
      <c r="AB12" s="8">
        <v>55</v>
      </c>
      <c r="AC12" s="8">
        <v>9</v>
      </c>
      <c r="AD12" s="8">
        <v>53</v>
      </c>
      <c r="AE12" s="8">
        <v>6</v>
      </c>
      <c r="AF12" s="8">
        <v>54</v>
      </c>
      <c r="AG12" s="8">
        <v>7</v>
      </c>
    </row>
    <row r="13" spans="1:36" ht="22.5" x14ac:dyDescent="0.2">
      <c r="A13" s="17" t="s">
        <v>1151</v>
      </c>
      <c r="B13" s="8">
        <v>2</v>
      </c>
      <c r="C13" s="8">
        <v>1</v>
      </c>
      <c r="D13" s="8">
        <v>3</v>
      </c>
      <c r="E13" s="8">
        <v>1</v>
      </c>
      <c r="F13" s="8">
        <v>4</v>
      </c>
      <c r="G13" s="8">
        <v>1</v>
      </c>
      <c r="H13" s="8">
        <v>6</v>
      </c>
      <c r="I13" s="8">
        <v>0</v>
      </c>
      <c r="J13" s="8">
        <v>6</v>
      </c>
      <c r="K13" s="8">
        <v>0</v>
      </c>
      <c r="L13" s="8">
        <v>5</v>
      </c>
      <c r="M13" s="8">
        <v>0</v>
      </c>
      <c r="N13" s="8">
        <v>2</v>
      </c>
      <c r="O13" s="8">
        <v>0</v>
      </c>
      <c r="P13" s="8">
        <v>3</v>
      </c>
      <c r="Q13" s="8">
        <v>1</v>
      </c>
      <c r="R13" s="8">
        <v>4</v>
      </c>
      <c r="S13" s="8">
        <v>1</v>
      </c>
      <c r="T13" s="8">
        <v>5</v>
      </c>
      <c r="U13" s="8">
        <v>1</v>
      </c>
      <c r="V13" s="8">
        <v>648</v>
      </c>
      <c r="W13" s="8">
        <v>32</v>
      </c>
      <c r="X13" s="8">
        <v>800</v>
      </c>
      <c r="Y13" s="8">
        <v>29</v>
      </c>
      <c r="Z13" s="8">
        <v>667</v>
      </c>
      <c r="AA13" s="8">
        <v>14</v>
      </c>
      <c r="AB13" s="8">
        <v>646</v>
      </c>
      <c r="AC13" s="8">
        <v>0</v>
      </c>
      <c r="AD13" s="8">
        <v>617</v>
      </c>
      <c r="AE13" s="8">
        <v>0</v>
      </c>
      <c r="AF13" s="8">
        <v>632</v>
      </c>
      <c r="AG13" s="8">
        <v>1</v>
      </c>
    </row>
    <row r="14" spans="1:36" x14ac:dyDescent="0.2">
      <c r="A14" s="227" t="s">
        <v>11</v>
      </c>
      <c r="B14" s="70">
        <v>289</v>
      </c>
      <c r="C14" s="70">
        <v>237</v>
      </c>
      <c r="D14" s="70">
        <v>287</v>
      </c>
      <c r="E14" s="70">
        <v>236</v>
      </c>
      <c r="F14" s="70">
        <v>295</v>
      </c>
      <c r="G14" s="70">
        <v>236</v>
      </c>
      <c r="H14" s="70">
        <v>313</v>
      </c>
      <c r="I14" s="70">
        <v>238</v>
      </c>
      <c r="J14" s="70">
        <v>304</v>
      </c>
      <c r="K14" s="70">
        <v>236</v>
      </c>
      <c r="L14" s="70">
        <v>301</v>
      </c>
      <c r="M14" s="70">
        <v>225</v>
      </c>
      <c r="N14" s="70">
        <v>289</v>
      </c>
      <c r="O14" s="70">
        <v>208</v>
      </c>
      <c r="P14" s="70">
        <v>308</v>
      </c>
      <c r="Q14" s="70">
        <v>222</v>
      </c>
      <c r="R14" s="70">
        <v>321</v>
      </c>
      <c r="S14" s="70">
        <v>225</v>
      </c>
      <c r="T14" s="70">
        <v>343</v>
      </c>
      <c r="U14" s="70">
        <v>274</v>
      </c>
      <c r="V14" s="70">
        <v>1643</v>
      </c>
      <c r="W14" s="70">
        <v>699</v>
      </c>
      <c r="X14" s="70">
        <v>1895</v>
      </c>
      <c r="Y14" s="70">
        <v>714</v>
      </c>
      <c r="Z14" s="70">
        <v>1678</v>
      </c>
      <c r="AA14" s="70">
        <v>721</v>
      </c>
      <c r="AB14" s="70">
        <v>1646</v>
      </c>
      <c r="AC14" s="70">
        <v>667</v>
      </c>
      <c r="AD14" s="70">
        <v>1593</v>
      </c>
      <c r="AE14" s="70">
        <v>651</v>
      </c>
      <c r="AF14" s="70">
        <v>1576</v>
      </c>
      <c r="AG14" s="70">
        <v>641</v>
      </c>
    </row>
    <row r="15" spans="1:36" x14ac:dyDescent="0.2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</row>
    <row r="16" spans="1:36" x14ac:dyDescent="0.2">
      <c r="A16" s="205"/>
      <c r="B16" s="205"/>
      <c r="C16" s="205"/>
      <c r="D16" s="205"/>
      <c r="E16" s="205"/>
      <c r="F16" s="205"/>
      <c r="G16" s="205"/>
      <c r="H16" s="205"/>
      <c r="I16" s="205"/>
    </row>
  </sheetData>
  <mergeCells count="18">
    <mergeCell ref="AF4:AG4"/>
    <mergeCell ref="X4:Y4"/>
    <mergeCell ref="Z4:AA4"/>
    <mergeCell ref="AB4:AC4"/>
    <mergeCell ref="V4:W4"/>
    <mergeCell ref="AD4:AE4"/>
    <mergeCell ref="A1:M1"/>
    <mergeCell ref="A2:M2"/>
    <mergeCell ref="T4:U4"/>
    <mergeCell ref="R4:S4"/>
    <mergeCell ref="H4:I4"/>
    <mergeCell ref="J4:K4"/>
    <mergeCell ref="L4:M4"/>
    <mergeCell ref="N4:O4"/>
    <mergeCell ref="P4:Q4"/>
    <mergeCell ref="B4:C4"/>
    <mergeCell ref="D4:E4"/>
    <mergeCell ref="F4:G4"/>
  </mergeCells>
  <hyperlinks>
    <hyperlink ref="AJ3" location="Information!A1" display="Tillbaka till Information" xr:uid="{00000000-0004-0000-11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2"/>
  <sheetViews>
    <sheetView workbookViewId="0">
      <selection activeCell="B56" sqref="B56"/>
    </sheetView>
  </sheetViews>
  <sheetFormatPr defaultRowHeight="14.25" x14ac:dyDescent="0.2"/>
  <cols>
    <col min="1" max="1" width="15.125" customWidth="1"/>
    <col min="2" max="16" width="9.625" bestFit="1" customWidth="1"/>
  </cols>
  <sheetData>
    <row r="1" spans="1:20" ht="14.25" customHeight="1" x14ac:dyDescent="0.2">
      <c r="A1" s="319" t="s">
        <v>1190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232"/>
      <c r="S1" s="232"/>
      <c r="T1" s="232"/>
    </row>
    <row r="2" spans="1:20" ht="14.25" customHeight="1" x14ac:dyDescent="0.2">
      <c r="A2" s="284" t="s">
        <v>1191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32"/>
      <c r="S2" s="232"/>
      <c r="T2" s="232"/>
    </row>
    <row r="3" spans="1:20" ht="15" thickBot="1" x14ac:dyDescent="0.25">
      <c r="R3" s="36"/>
      <c r="S3" s="232"/>
      <c r="T3" s="36" t="s">
        <v>963</v>
      </c>
    </row>
    <row r="4" spans="1:20" ht="15" thickBot="1" x14ac:dyDescent="0.25">
      <c r="A4" s="2" t="s">
        <v>12</v>
      </c>
      <c r="B4" s="10">
        <v>2003</v>
      </c>
      <c r="C4" s="10">
        <v>2004</v>
      </c>
      <c r="D4" s="10">
        <v>2005</v>
      </c>
      <c r="E4" s="10">
        <v>2006</v>
      </c>
      <c r="F4" s="10">
        <v>2007</v>
      </c>
      <c r="G4" s="10">
        <v>2008</v>
      </c>
      <c r="H4" s="10">
        <v>2009</v>
      </c>
      <c r="I4" s="10">
        <v>2010</v>
      </c>
      <c r="J4" s="10">
        <v>2011</v>
      </c>
      <c r="K4" s="10">
        <v>2012</v>
      </c>
      <c r="L4" s="10">
        <v>2013</v>
      </c>
      <c r="M4" s="10">
        <v>2014</v>
      </c>
      <c r="N4" s="10">
        <v>2015</v>
      </c>
      <c r="O4" s="10">
        <v>2016</v>
      </c>
      <c r="P4" s="10">
        <v>2017</v>
      </c>
      <c r="Q4" s="10">
        <v>2018</v>
      </c>
      <c r="R4" s="38"/>
      <c r="S4" s="38"/>
    </row>
    <row r="5" spans="1:20" x14ac:dyDescent="0.2">
      <c r="A5" s="24" t="s">
        <v>21</v>
      </c>
      <c r="B5" s="8">
        <v>4863730</v>
      </c>
      <c r="C5" s="8">
        <v>5481073</v>
      </c>
      <c r="D5" s="8">
        <v>7754908</v>
      </c>
      <c r="E5" s="8">
        <v>7209736</v>
      </c>
      <c r="F5" s="8">
        <v>5998425</v>
      </c>
      <c r="G5" s="8">
        <v>6531783</v>
      </c>
      <c r="H5" s="8">
        <v>6654508</v>
      </c>
      <c r="I5" s="8">
        <v>6964530</v>
      </c>
      <c r="J5" s="8">
        <v>7364442</v>
      </c>
      <c r="K5" s="8">
        <v>6455284</v>
      </c>
      <c r="L5" s="8">
        <v>6373853</v>
      </c>
      <c r="M5" s="8">
        <v>6916619</v>
      </c>
      <c r="N5" s="8">
        <v>6752290</v>
      </c>
      <c r="O5" s="8">
        <v>7806675</v>
      </c>
      <c r="P5" s="8">
        <v>7624073</v>
      </c>
      <c r="Q5" s="8">
        <v>7375869</v>
      </c>
      <c r="R5" s="38"/>
      <c r="S5" s="38"/>
    </row>
    <row r="6" spans="1:20" x14ac:dyDescent="0.2">
      <c r="A6" s="24" t="s">
        <v>22</v>
      </c>
      <c r="B6" s="8">
        <v>1822880</v>
      </c>
      <c r="C6" s="8">
        <v>1328673</v>
      </c>
      <c r="D6" s="8">
        <v>1484288</v>
      </c>
      <c r="E6" s="8">
        <v>1380429</v>
      </c>
      <c r="F6" s="8">
        <v>1388958</v>
      </c>
      <c r="G6" s="8">
        <v>1444872</v>
      </c>
      <c r="H6" s="8">
        <v>1476672</v>
      </c>
      <c r="I6" s="8">
        <v>1487946</v>
      </c>
      <c r="J6" s="8">
        <v>1693172</v>
      </c>
      <c r="K6" s="8">
        <v>1606397</v>
      </c>
      <c r="L6" s="8">
        <v>1841003</v>
      </c>
      <c r="M6" s="8">
        <v>1817649</v>
      </c>
      <c r="N6" s="8">
        <v>1888931</v>
      </c>
      <c r="O6" s="8">
        <v>1957240</v>
      </c>
      <c r="P6" s="8">
        <v>1560418</v>
      </c>
      <c r="Q6" s="8">
        <v>1499998</v>
      </c>
      <c r="R6" s="38"/>
      <c r="S6" s="38"/>
    </row>
    <row r="7" spans="1:20" x14ac:dyDescent="0.2">
      <c r="A7" s="24" t="s">
        <v>23</v>
      </c>
      <c r="B7" s="8">
        <v>4073207</v>
      </c>
      <c r="C7" s="8">
        <v>3918699</v>
      </c>
      <c r="D7" s="8">
        <v>3900108</v>
      </c>
      <c r="E7" s="8">
        <v>3990736</v>
      </c>
      <c r="F7" s="8">
        <v>3998145</v>
      </c>
      <c r="G7" s="8">
        <v>4059809</v>
      </c>
      <c r="H7" s="8">
        <v>4329668</v>
      </c>
      <c r="I7" s="8">
        <v>4522250</v>
      </c>
      <c r="J7" s="8">
        <v>4533510</v>
      </c>
      <c r="K7" s="8">
        <v>4544635</v>
      </c>
      <c r="L7" s="8">
        <v>4381385</v>
      </c>
      <c r="M7" s="8">
        <v>4555838</v>
      </c>
      <c r="N7" s="8">
        <v>4686357</v>
      </c>
      <c r="O7" s="8">
        <v>4441872</v>
      </c>
      <c r="P7" s="8">
        <v>4392292</v>
      </c>
      <c r="Q7" s="8">
        <v>3969470</v>
      </c>
      <c r="R7" s="38"/>
      <c r="S7" s="38"/>
    </row>
    <row r="8" spans="1:20" x14ac:dyDescent="0.2">
      <c r="A8" s="24" t="s">
        <v>24</v>
      </c>
      <c r="B8" s="8">
        <v>4545569</v>
      </c>
      <c r="C8" s="8">
        <v>4472010</v>
      </c>
      <c r="D8" s="8">
        <v>5259752</v>
      </c>
      <c r="E8" s="8">
        <v>5281469</v>
      </c>
      <c r="F8" s="8">
        <v>5278577</v>
      </c>
      <c r="G8" s="8">
        <v>5201422</v>
      </c>
      <c r="H8" s="8">
        <v>5605671</v>
      </c>
      <c r="I8" s="8">
        <v>5688415</v>
      </c>
      <c r="J8" s="8">
        <v>5858823</v>
      </c>
      <c r="K8" s="8">
        <v>5803734</v>
      </c>
      <c r="L8" s="8">
        <v>5678382</v>
      </c>
      <c r="M8" s="8">
        <v>5496444</v>
      </c>
      <c r="N8" s="8">
        <v>5979953</v>
      </c>
      <c r="O8" s="8">
        <v>5695462</v>
      </c>
      <c r="P8" s="8">
        <v>6075720</v>
      </c>
      <c r="Q8" s="8">
        <v>5379546</v>
      </c>
      <c r="R8" s="38"/>
      <c r="S8" s="38"/>
    </row>
    <row r="9" spans="1:20" x14ac:dyDescent="0.2">
      <c r="A9" s="24" t="s">
        <v>25</v>
      </c>
      <c r="B9" s="8">
        <v>6390319</v>
      </c>
      <c r="C9" s="8">
        <v>6865495</v>
      </c>
      <c r="D9" s="8">
        <v>7079804</v>
      </c>
      <c r="E9" s="8">
        <v>6931252</v>
      </c>
      <c r="F9" s="8">
        <v>7316768</v>
      </c>
      <c r="G9" s="8">
        <v>7404178</v>
      </c>
      <c r="H9" s="8">
        <v>7834466</v>
      </c>
      <c r="I9" s="8">
        <v>7649176</v>
      </c>
      <c r="J9" s="8">
        <v>7663711</v>
      </c>
      <c r="K9" s="8">
        <v>7912878</v>
      </c>
      <c r="L9" s="8">
        <v>8214416</v>
      </c>
      <c r="M9" s="8">
        <v>8130606</v>
      </c>
      <c r="N9" s="8">
        <v>8163772</v>
      </c>
      <c r="O9" s="8">
        <v>8274178</v>
      </c>
      <c r="P9" s="8">
        <v>8201181</v>
      </c>
      <c r="Q9" s="8">
        <v>7987552</v>
      </c>
      <c r="R9" s="38"/>
      <c r="S9" s="38"/>
    </row>
    <row r="10" spans="1:20" x14ac:dyDescent="0.2">
      <c r="A10" s="146" t="s">
        <v>11</v>
      </c>
      <c r="B10" s="69">
        <v>21695705</v>
      </c>
      <c r="C10" s="69">
        <v>22065950</v>
      </c>
      <c r="D10" s="69">
        <v>25478860</v>
      </c>
      <c r="E10" s="69">
        <v>24793621</v>
      </c>
      <c r="F10" s="69">
        <v>23980872</v>
      </c>
      <c r="G10" s="69">
        <v>24642063</v>
      </c>
      <c r="H10" s="69">
        <v>25900985</v>
      </c>
      <c r="I10" s="69">
        <v>26312317</v>
      </c>
      <c r="J10" s="69">
        <v>27113658</v>
      </c>
      <c r="K10" s="69">
        <v>26322928</v>
      </c>
      <c r="L10" s="69">
        <v>26489038</v>
      </c>
      <c r="M10" s="69">
        <v>26917156</v>
      </c>
      <c r="N10" s="69">
        <v>27471303</v>
      </c>
      <c r="O10" s="69">
        <v>28175427</v>
      </c>
      <c r="P10" s="69">
        <v>27853684</v>
      </c>
      <c r="Q10" s="69">
        <v>26212435</v>
      </c>
    </row>
    <row r="11" spans="1:20" x14ac:dyDescent="0.2">
      <c r="A11" s="145" t="s">
        <v>26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</row>
    <row r="12" spans="1:20" x14ac:dyDescent="0.2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20" x14ac:dyDescent="0.2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20" x14ac:dyDescent="0.2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20" x14ac:dyDescent="0.2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20" x14ac:dyDescent="0.2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</row>
    <row r="17" spans="1:16" x14ac:dyDescent="0.2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x14ac:dyDescent="0.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31" spans="1:16" x14ac:dyDescent="0.2">
      <c r="A31" s="317" t="s">
        <v>1157</v>
      </c>
      <c r="B31" s="317"/>
      <c r="C31" s="317"/>
      <c r="D31" s="317"/>
      <c r="E31" s="317"/>
    </row>
    <row r="32" spans="1:16" x14ac:dyDescent="0.2">
      <c r="A32" s="318" t="s">
        <v>1158</v>
      </c>
      <c r="B32" s="318"/>
      <c r="C32" s="318"/>
      <c r="D32" s="318"/>
      <c r="E32" s="318"/>
    </row>
  </sheetData>
  <mergeCells count="4">
    <mergeCell ref="A31:E31"/>
    <mergeCell ref="A32:E32"/>
    <mergeCell ref="A2:Q2"/>
    <mergeCell ref="A1:Q1"/>
  </mergeCells>
  <hyperlinks>
    <hyperlink ref="T3" location="Information!A1" display="Tillbaka till Information" xr:uid="{9274BC00-AC02-469D-80BE-18FAE40199B5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35"/>
  <sheetViews>
    <sheetView workbookViewId="0">
      <selection activeCell="R27" sqref="R27"/>
    </sheetView>
  </sheetViews>
  <sheetFormatPr defaultRowHeight="14.25" x14ac:dyDescent="0.2"/>
  <cols>
    <col min="1" max="1" width="15.875" customWidth="1"/>
  </cols>
  <sheetData>
    <row r="1" spans="1:20" x14ac:dyDescent="0.2">
      <c r="A1" s="283" t="s">
        <v>1192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R1" s="232"/>
      <c r="S1" s="232"/>
      <c r="T1" s="232"/>
    </row>
    <row r="2" spans="1:20" ht="15" customHeight="1" x14ac:dyDescent="0.2">
      <c r="A2" s="320" t="s">
        <v>1193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232"/>
      <c r="S2" s="232"/>
      <c r="T2" s="232"/>
    </row>
    <row r="3" spans="1:20" ht="15" thickBot="1" x14ac:dyDescent="0.25">
      <c r="R3" s="36"/>
      <c r="S3" s="232"/>
      <c r="T3" s="36" t="s">
        <v>963</v>
      </c>
    </row>
    <row r="4" spans="1:20" ht="15" thickBot="1" x14ac:dyDescent="0.25">
      <c r="A4" s="35" t="s">
        <v>12</v>
      </c>
      <c r="B4" s="10">
        <v>2003</v>
      </c>
      <c r="C4" s="10">
        <v>2004</v>
      </c>
      <c r="D4" s="10">
        <v>2005</v>
      </c>
      <c r="E4" s="10">
        <v>2006</v>
      </c>
      <c r="F4" s="10">
        <v>2007</v>
      </c>
      <c r="G4" s="10">
        <v>2008</v>
      </c>
      <c r="H4" s="10">
        <v>2009</v>
      </c>
      <c r="I4" s="10">
        <v>2010</v>
      </c>
      <c r="J4" s="10">
        <v>2011</v>
      </c>
      <c r="K4" s="10">
        <v>2012</v>
      </c>
      <c r="L4" s="10">
        <v>2013</v>
      </c>
      <c r="M4" s="10">
        <v>2014</v>
      </c>
      <c r="N4" s="10">
        <v>2015</v>
      </c>
      <c r="O4" s="10">
        <v>2016</v>
      </c>
      <c r="P4" s="10">
        <v>2017</v>
      </c>
      <c r="Q4" s="10">
        <v>2018</v>
      </c>
    </row>
    <row r="5" spans="1:20" x14ac:dyDescent="0.2">
      <c r="A5" s="12" t="s">
        <v>21</v>
      </c>
      <c r="B5" s="25">
        <v>1496</v>
      </c>
      <c r="C5" s="25">
        <v>1491</v>
      </c>
      <c r="D5" s="25">
        <v>1479</v>
      </c>
      <c r="E5" s="25">
        <v>1610</v>
      </c>
      <c r="F5" s="25">
        <v>1656</v>
      </c>
      <c r="G5" s="25">
        <v>1537</v>
      </c>
      <c r="H5" s="25">
        <v>1527</v>
      </c>
      <c r="I5" s="25">
        <v>1508</v>
      </c>
      <c r="J5" s="25">
        <v>1545</v>
      </c>
      <c r="K5" s="25">
        <v>1475</v>
      </c>
      <c r="L5" s="25">
        <v>1602</v>
      </c>
      <c r="M5" s="25">
        <v>1605</v>
      </c>
      <c r="N5" s="25">
        <v>1691</v>
      </c>
      <c r="O5" s="25">
        <v>1704</v>
      </c>
      <c r="P5" s="25">
        <v>1650</v>
      </c>
      <c r="Q5" s="25">
        <v>1713</v>
      </c>
    </row>
    <row r="6" spans="1:20" x14ac:dyDescent="0.2">
      <c r="A6" s="12" t="s">
        <v>22</v>
      </c>
      <c r="B6" s="25">
        <v>306</v>
      </c>
      <c r="C6" s="25">
        <v>308</v>
      </c>
      <c r="D6" s="25">
        <v>314</v>
      </c>
      <c r="E6" s="25">
        <v>329</v>
      </c>
      <c r="F6" s="25">
        <v>324</v>
      </c>
      <c r="G6" s="25">
        <v>308</v>
      </c>
      <c r="H6" s="25">
        <v>295</v>
      </c>
      <c r="I6" s="25">
        <v>296</v>
      </c>
      <c r="J6" s="25">
        <v>302</v>
      </c>
      <c r="K6" s="25">
        <v>297</v>
      </c>
      <c r="L6" s="25">
        <v>305</v>
      </c>
      <c r="M6" s="25">
        <v>321</v>
      </c>
      <c r="N6" s="25">
        <v>321</v>
      </c>
      <c r="O6" s="25">
        <v>307</v>
      </c>
      <c r="P6" s="25">
        <v>295</v>
      </c>
      <c r="Q6" s="25">
        <v>274</v>
      </c>
    </row>
    <row r="7" spans="1:20" x14ac:dyDescent="0.2">
      <c r="A7" s="12" t="s">
        <v>23</v>
      </c>
      <c r="B7" s="25">
        <v>1918</v>
      </c>
      <c r="C7" s="25">
        <v>1885</v>
      </c>
      <c r="D7" s="25">
        <v>1816</v>
      </c>
      <c r="E7" s="25">
        <v>1929</v>
      </c>
      <c r="F7" s="25">
        <v>1937</v>
      </c>
      <c r="G7" s="25">
        <v>1870</v>
      </c>
      <c r="H7" s="25">
        <v>1741</v>
      </c>
      <c r="I7" s="25">
        <v>1699</v>
      </c>
      <c r="J7" s="25">
        <v>1706</v>
      </c>
      <c r="K7" s="25">
        <v>1668</v>
      </c>
      <c r="L7" s="25">
        <v>1667</v>
      </c>
      <c r="M7" s="25">
        <v>1670</v>
      </c>
      <c r="N7" s="25">
        <v>1726</v>
      </c>
      <c r="O7" s="25">
        <v>1630</v>
      </c>
      <c r="P7" s="25">
        <v>1619</v>
      </c>
      <c r="Q7" s="25">
        <v>1579</v>
      </c>
    </row>
    <row r="8" spans="1:20" x14ac:dyDescent="0.2">
      <c r="A8" s="12" t="s">
        <v>24</v>
      </c>
      <c r="B8" s="25">
        <v>1101</v>
      </c>
      <c r="C8" s="25">
        <v>1123</v>
      </c>
      <c r="D8" s="25">
        <v>1288</v>
      </c>
      <c r="E8" s="25">
        <v>1329</v>
      </c>
      <c r="F8" s="25">
        <v>1280</v>
      </c>
      <c r="G8" s="25">
        <v>1231</v>
      </c>
      <c r="H8" s="25">
        <v>1207</v>
      </c>
      <c r="I8" s="25">
        <v>1207</v>
      </c>
      <c r="J8" s="25">
        <v>1256</v>
      </c>
      <c r="K8" s="25">
        <v>1143</v>
      </c>
      <c r="L8" s="25">
        <v>1307</v>
      </c>
      <c r="M8" s="25">
        <v>1312</v>
      </c>
      <c r="N8" s="25">
        <v>1299</v>
      </c>
      <c r="O8" s="25">
        <v>1218</v>
      </c>
      <c r="P8" s="25">
        <v>1165</v>
      </c>
      <c r="Q8" s="25">
        <v>1119</v>
      </c>
    </row>
    <row r="9" spans="1:20" x14ac:dyDescent="0.2">
      <c r="A9" s="12" t="s">
        <v>25</v>
      </c>
      <c r="B9" s="25">
        <v>1101</v>
      </c>
      <c r="C9" s="25">
        <v>1104</v>
      </c>
      <c r="D9" s="25">
        <v>1148</v>
      </c>
      <c r="E9" s="25">
        <v>1171</v>
      </c>
      <c r="F9" s="25">
        <v>1177</v>
      </c>
      <c r="G9" s="25">
        <v>1190</v>
      </c>
      <c r="H9" s="25">
        <v>1186</v>
      </c>
      <c r="I9" s="25">
        <v>1186</v>
      </c>
      <c r="J9" s="25">
        <v>1205</v>
      </c>
      <c r="K9" s="25">
        <v>1214</v>
      </c>
      <c r="L9" s="25">
        <v>1220</v>
      </c>
      <c r="M9" s="25">
        <v>1308</v>
      </c>
      <c r="N9" s="25">
        <v>1214</v>
      </c>
      <c r="O9" s="25">
        <v>1137</v>
      </c>
      <c r="P9" s="25">
        <v>1169</v>
      </c>
      <c r="Q9" s="25">
        <v>1107</v>
      </c>
    </row>
    <row r="10" spans="1:20" x14ac:dyDescent="0.2">
      <c r="A10" s="86" t="s">
        <v>11</v>
      </c>
      <c r="B10" s="84">
        <v>5922</v>
      </c>
      <c r="C10" s="84">
        <v>5911</v>
      </c>
      <c r="D10" s="84">
        <v>6044</v>
      </c>
      <c r="E10" s="84">
        <v>6368</v>
      </c>
      <c r="F10" s="84">
        <v>6375</v>
      </c>
      <c r="G10" s="84">
        <v>6136</v>
      </c>
      <c r="H10" s="84">
        <v>5956</v>
      </c>
      <c r="I10" s="84">
        <v>5896</v>
      </c>
      <c r="J10" s="84">
        <v>6014</v>
      </c>
      <c r="K10" s="84">
        <v>5796</v>
      </c>
      <c r="L10" s="84">
        <v>6102</v>
      </c>
      <c r="M10" s="84">
        <v>6216</v>
      </c>
      <c r="N10" s="84">
        <v>6250</v>
      </c>
      <c r="O10" s="84">
        <v>5996</v>
      </c>
      <c r="P10" s="84">
        <v>5898</v>
      </c>
      <c r="Q10" s="84">
        <v>5793</v>
      </c>
    </row>
    <row r="11" spans="1:20" x14ac:dyDescent="0.2">
      <c r="A11" s="145" t="s">
        <v>26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</row>
    <row r="14" spans="1:20" x14ac:dyDescent="0.2"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</row>
    <row r="15" spans="1:20" x14ac:dyDescent="0.2"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</row>
    <row r="16" spans="1:20" x14ac:dyDescent="0.2"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</row>
    <row r="17" spans="2:17" x14ac:dyDescent="0.2"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</row>
    <row r="18" spans="2:17" x14ac:dyDescent="0.2"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</row>
    <row r="19" spans="2:17" x14ac:dyDescent="0.2"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</row>
    <row r="20" spans="2:17" x14ac:dyDescent="0.2"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</row>
    <row r="34" spans="1:7" x14ac:dyDescent="0.2">
      <c r="A34" s="321" t="s">
        <v>1167</v>
      </c>
      <c r="B34" s="321"/>
      <c r="C34" s="321"/>
      <c r="D34" s="321"/>
      <c r="E34" s="321"/>
      <c r="F34" s="321"/>
      <c r="G34" s="321"/>
    </row>
    <row r="35" spans="1:7" x14ac:dyDescent="0.2">
      <c r="A35" s="322" t="s">
        <v>1168</v>
      </c>
      <c r="B35" s="322"/>
      <c r="C35" s="322"/>
      <c r="D35" s="322"/>
      <c r="E35" s="322"/>
      <c r="F35" s="322"/>
      <c r="G35" s="322"/>
    </row>
  </sheetData>
  <mergeCells count="4">
    <mergeCell ref="A2:Q2"/>
    <mergeCell ref="A1:O1"/>
    <mergeCell ref="A34:G34"/>
    <mergeCell ref="A35:G35"/>
  </mergeCells>
  <hyperlinks>
    <hyperlink ref="T3" location="Information!A1" display="Tillbaka till Information" xr:uid="{3B8025BB-609D-4D56-88CE-BDF88CA932A8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N92"/>
  <sheetViews>
    <sheetView zoomScale="90" zoomScaleNormal="90" zoomScaleSheetLayoutView="90" workbookViewId="0">
      <selection activeCell="G7" sqref="G7"/>
    </sheetView>
  </sheetViews>
  <sheetFormatPr defaultRowHeight="14.25" x14ac:dyDescent="0.2"/>
  <cols>
    <col min="1" max="1" width="15.5" customWidth="1"/>
    <col min="2" max="17" width="9.625" customWidth="1"/>
    <col min="19" max="19" width="10.25" customWidth="1"/>
  </cols>
  <sheetData>
    <row r="1" spans="1:35" x14ac:dyDescent="0.2">
      <c r="A1" s="283" t="s">
        <v>1195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R1" s="232"/>
      <c r="S1" s="232"/>
      <c r="T1" s="232"/>
    </row>
    <row r="2" spans="1:35" x14ac:dyDescent="0.2">
      <c r="A2" s="283" t="s">
        <v>1196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47"/>
      <c r="Q2" s="47"/>
      <c r="R2" s="232"/>
      <c r="S2" s="232"/>
      <c r="T2" s="232"/>
    </row>
    <row r="3" spans="1:35" ht="15" thickBot="1" x14ac:dyDescent="0.25">
      <c r="R3" s="36"/>
      <c r="S3" s="232"/>
      <c r="T3" s="36" t="s">
        <v>963</v>
      </c>
    </row>
    <row r="4" spans="1:35" ht="15" thickBot="1" x14ac:dyDescent="0.25">
      <c r="A4" s="188" t="s">
        <v>12</v>
      </c>
      <c r="B4" s="189">
        <v>2003</v>
      </c>
      <c r="C4" s="189">
        <v>2004</v>
      </c>
      <c r="D4" s="189">
        <v>2005</v>
      </c>
      <c r="E4" s="189">
        <v>2006</v>
      </c>
      <c r="F4" s="189">
        <v>2007</v>
      </c>
      <c r="G4" s="189">
        <v>2008</v>
      </c>
      <c r="H4" s="189">
        <v>2009</v>
      </c>
      <c r="I4" s="189">
        <v>2010</v>
      </c>
      <c r="J4" s="189">
        <v>2011</v>
      </c>
      <c r="K4" s="189">
        <v>2012</v>
      </c>
      <c r="L4" s="189">
        <v>2013</v>
      </c>
      <c r="M4" s="189">
        <v>2014</v>
      </c>
      <c r="N4" s="189">
        <v>2015</v>
      </c>
      <c r="O4" s="189">
        <v>2016</v>
      </c>
      <c r="P4" s="189">
        <v>2017</v>
      </c>
      <c r="Q4" s="189">
        <v>2018</v>
      </c>
    </row>
    <row r="5" spans="1:35" x14ac:dyDescent="0.2">
      <c r="A5" s="190" t="s">
        <v>21</v>
      </c>
      <c r="B5" s="206">
        <v>1417.191</v>
      </c>
      <c r="C5" s="206">
        <v>1487.98</v>
      </c>
      <c r="D5" s="206">
        <v>1572.7650000000001</v>
      </c>
      <c r="E5" s="206">
        <v>1625.11</v>
      </c>
      <c r="F5" s="206">
        <v>1704.5329999999999</v>
      </c>
      <c r="G5" s="206">
        <v>1709.4649999999999</v>
      </c>
      <c r="H5" s="206">
        <v>1725.8440000000001</v>
      </c>
      <c r="I5" s="206">
        <v>1808.567</v>
      </c>
      <c r="J5" s="206">
        <v>1917.383</v>
      </c>
      <c r="K5" s="206">
        <v>1976.3879999999999</v>
      </c>
      <c r="L5" s="206">
        <v>2000.7380000000001</v>
      </c>
      <c r="M5" s="206">
        <v>2068.3420000000001</v>
      </c>
      <c r="N5" s="206">
        <v>2247.721</v>
      </c>
      <c r="O5" s="206">
        <v>2255.2550000000001</v>
      </c>
      <c r="P5" s="206">
        <v>2233.5540000000001</v>
      </c>
      <c r="Q5" s="206">
        <v>2404.7440000000001</v>
      </c>
    </row>
    <row r="6" spans="1:35" x14ac:dyDescent="0.2">
      <c r="A6" s="190" t="s">
        <v>22</v>
      </c>
      <c r="B6" s="206">
        <v>281.161</v>
      </c>
      <c r="C6" s="206">
        <v>262.01900000000001</v>
      </c>
      <c r="D6" s="206">
        <v>261.447</v>
      </c>
      <c r="E6" s="206">
        <v>261.23700000000002</v>
      </c>
      <c r="F6" s="206">
        <v>290.61</v>
      </c>
      <c r="G6" s="206">
        <v>295.654</v>
      </c>
      <c r="H6" s="206">
        <v>286.44900000000001</v>
      </c>
      <c r="I6" s="206">
        <v>300.46499999999997</v>
      </c>
      <c r="J6" s="206">
        <v>288.96899999999999</v>
      </c>
      <c r="K6" s="206">
        <v>278.78199999999998</v>
      </c>
      <c r="L6" s="206">
        <v>333.27</v>
      </c>
      <c r="M6" s="206">
        <v>339.64400000000001</v>
      </c>
      <c r="N6" s="206">
        <v>341.17899999999997</v>
      </c>
      <c r="O6" s="206">
        <v>304.38900000000001</v>
      </c>
      <c r="P6" s="206">
        <v>296.93</v>
      </c>
      <c r="Q6" s="206">
        <v>282.52199999999999</v>
      </c>
    </row>
    <row r="7" spans="1:35" x14ac:dyDescent="0.2">
      <c r="A7" s="190" t="s">
        <v>23</v>
      </c>
      <c r="B7" s="206">
        <v>1138.4590000000001</v>
      </c>
      <c r="C7" s="206">
        <v>1165.354</v>
      </c>
      <c r="D7" s="206">
        <v>1113.674</v>
      </c>
      <c r="E7" s="206">
        <v>1183.873</v>
      </c>
      <c r="F7" s="206">
        <v>1275.42</v>
      </c>
      <c r="G7" s="206">
        <v>1268.154</v>
      </c>
      <c r="H7" s="206">
        <v>1257.703</v>
      </c>
      <c r="I7" s="206">
        <v>1262.107</v>
      </c>
      <c r="J7" s="206">
        <v>1280.6120000000001</v>
      </c>
      <c r="K7" s="206">
        <v>1296.8710000000001</v>
      </c>
      <c r="L7" s="206">
        <v>1333.086</v>
      </c>
      <c r="M7" s="206">
        <v>1362.403</v>
      </c>
      <c r="N7" s="206">
        <v>1440.8969999999999</v>
      </c>
      <c r="O7" s="206">
        <v>1339.8209999999999</v>
      </c>
      <c r="P7" s="206">
        <v>1365.7329999999999</v>
      </c>
      <c r="Q7" s="206">
        <v>1411.1679999999999</v>
      </c>
    </row>
    <row r="8" spans="1:35" x14ac:dyDescent="0.2">
      <c r="A8" s="190" t="s">
        <v>24</v>
      </c>
      <c r="B8" s="206">
        <v>633.37400000000002</v>
      </c>
      <c r="C8" s="206">
        <v>682.21699999999998</v>
      </c>
      <c r="D8" s="206">
        <v>867.346</v>
      </c>
      <c r="E8" s="206">
        <v>905.38800000000003</v>
      </c>
      <c r="F8" s="206">
        <v>892.28499999999997</v>
      </c>
      <c r="G8" s="206">
        <v>907.18299999999999</v>
      </c>
      <c r="H8" s="206">
        <v>929.48900000000003</v>
      </c>
      <c r="I8" s="206">
        <v>982.44299999999998</v>
      </c>
      <c r="J8" s="206">
        <v>1009.486</v>
      </c>
      <c r="K8" s="206">
        <v>910.298</v>
      </c>
      <c r="L8" s="206">
        <v>945.76800000000003</v>
      </c>
      <c r="M8" s="206">
        <v>996.63199999999995</v>
      </c>
      <c r="N8" s="206">
        <v>998.36099999999999</v>
      </c>
      <c r="O8" s="206">
        <v>950.34900000000005</v>
      </c>
      <c r="P8" s="206">
        <v>954.50900000000001</v>
      </c>
      <c r="Q8" s="206">
        <v>888.43600000000004</v>
      </c>
    </row>
    <row r="9" spans="1:35" x14ac:dyDescent="0.2">
      <c r="A9" s="190" t="s">
        <v>25</v>
      </c>
      <c r="B9" s="206">
        <v>560.52300000000002</v>
      </c>
      <c r="C9" s="206">
        <v>601.41300000000001</v>
      </c>
      <c r="D9" s="206">
        <v>616.98299999999995</v>
      </c>
      <c r="E9" s="206">
        <v>618.21900000000005</v>
      </c>
      <c r="F9" s="206">
        <v>657.548</v>
      </c>
      <c r="G9" s="206">
        <v>678.48400000000004</v>
      </c>
      <c r="H9" s="206">
        <v>713.45899999999995</v>
      </c>
      <c r="I9" s="206">
        <v>720.08500000000004</v>
      </c>
      <c r="J9" s="206">
        <v>728.32600000000002</v>
      </c>
      <c r="K9" s="206">
        <v>696.56700000000001</v>
      </c>
      <c r="L9" s="206">
        <v>785.94</v>
      </c>
      <c r="M9" s="206">
        <v>767.06100000000004</v>
      </c>
      <c r="N9" s="206">
        <v>786.96699999999998</v>
      </c>
      <c r="O9" s="206">
        <v>789.75599999999997</v>
      </c>
      <c r="P9" s="206">
        <v>829.69100000000003</v>
      </c>
      <c r="Q9" s="206">
        <v>815.73199999999997</v>
      </c>
    </row>
    <row r="10" spans="1:35" x14ac:dyDescent="0.2">
      <c r="A10" s="191" t="s">
        <v>11</v>
      </c>
      <c r="B10" s="144">
        <v>4030.7080000000001</v>
      </c>
      <c r="C10" s="144">
        <v>4198.9830000000002</v>
      </c>
      <c r="D10" s="144">
        <v>4432.2150000000001</v>
      </c>
      <c r="E10" s="144">
        <v>4593.8270000000002</v>
      </c>
      <c r="F10" s="144">
        <v>4820.3959999999997</v>
      </c>
      <c r="G10" s="144">
        <v>4858.9380000000001</v>
      </c>
      <c r="H10" s="144">
        <v>4912.9449999999997</v>
      </c>
      <c r="I10" s="144">
        <v>5073.6670000000004</v>
      </c>
      <c r="J10" s="144">
        <v>5224.7749999999996</v>
      </c>
      <c r="K10" s="144">
        <v>5158.9059999999999</v>
      </c>
      <c r="L10" s="144">
        <v>5398.8019999999997</v>
      </c>
      <c r="M10" s="144">
        <v>5534.0820000000003</v>
      </c>
      <c r="N10" s="144">
        <v>5815.125</v>
      </c>
      <c r="O10" s="144">
        <v>5639.57</v>
      </c>
      <c r="P10" s="144">
        <v>5680.4170000000004</v>
      </c>
      <c r="Q10" s="144">
        <v>5802.6030000000001</v>
      </c>
    </row>
    <row r="11" spans="1:35" x14ac:dyDescent="0.2">
      <c r="A11" s="192" t="s">
        <v>26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</row>
    <row r="12" spans="1:35" x14ac:dyDescent="0.2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1:35" x14ac:dyDescent="0.2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201"/>
    </row>
    <row r="14" spans="1:35" x14ac:dyDescent="0.2">
      <c r="A14" s="324" t="s">
        <v>1194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124"/>
      <c r="Q14" s="124"/>
    </row>
    <row r="15" spans="1:35" s="47" customFormat="1" x14ac:dyDescent="0.2">
      <c r="A15" s="324" t="s">
        <v>1197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124"/>
      <c r="Q15" s="124"/>
    </row>
    <row r="16" spans="1:35" ht="15" thickBot="1" x14ac:dyDescent="0.25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</row>
    <row r="17" spans="1:40" ht="15" thickBot="1" x14ac:dyDescent="0.25">
      <c r="A17" s="188" t="s">
        <v>12</v>
      </c>
      <c r="B17" s="189">
        <v>2003</v>
      </c>
      <c r="C17" s="189">
        <v>2004</v>
      </c>
      <c r="D17" s="189">
        <v>2005</v>
      </c>
      <c r="E17" s="189">
        <v>2006</v>
      </c>
      <c r="F17" s="189">
        <v>2007</v>
      </c>
      <c r="G17" s="189">
        <v>2008</v>
      </c>
      <c r="H17" s="189">
        <v>2009</v>
      </c>
      <c r="I17" s="189">
        <v>2010</v>
      </c>
      <c r="J17" s="189">
        <v>2011</v>
      </c>
      <c r="K17" s="189">
        <v>2012</v>
      </c>
      <c r="L17" s="189">
        <v>2013</v>
      </c>
      <c r="M17" s="189">
        <v>2014</v>
      </c>
      <c r="N17" s="189">
        <v>2015</v>
      </c>
      <c r="O17" s="189">
        <v>2016</v>
      </c>
      <c r="P17" s="189">
        <v>2017</v>
      </c>
      <c r="Q17" s="189">
        <v>2018</v>
      </c>
    </row>
    <row r="18" spans="1:40" x14ac:dyDescent="0.2">
      <c r="A18" s="190" t="s">
        <v>21</v>
      </c>
      <c r="B18" s="206">
        <v>1432.6869999999999</v>
      </c>
      <c r="C18" s="206">
        <v>1487.9469999999999</v>
      </c>
      <c r="D18" s="206">
        <v>1566.797</v>
      </c>
      <c r="E18" s="206">
        <v>1611.9079999999999</v>
      </c>
      <c r="F18" s="206">
        <v>1702.5029999999999</v>
      </c>
      <c r="G18" s="206">
        <v>1714.1130000000001</v>
      </c>
      <c r="H18" s="206">
        <v>1712.0340000000001</v>
      </c>
      <c r="I18" s="206">
        <v>1772.79</v>
      </c>
      <c r="J18" s="206">
        <v>1911.183</v>
      </c>
      <c r="K18" s="206">
        <v>1914.1030000000001</v>
      </c>
      <c r="L18" s="206">
        <v>1992.7339999999999</v>
      </c>
      <c r="M18" s="206">
        <v>2136.038</v>
      </c>
      <c r="N18" s="206">
        <v>2240.4349999999999</v>
      </c>
      <c r="O18" s="206">
        <v>2228.0569999999998</v>
      </c>
      <c r="P18" s="206">
        <v>2256.681</v>
      </c>
      <c r="Q18" s="206">
        <v>2429.5610000000001</v>
      </c>
    </row>
    <row r="19" spans="1:40" x14ac:dyDescent="0.2">
      <c r="A19" s="190" t="s">
        <v>22</v>
      </c>
      <c r="B19" s="206">
        <v>293.161</v>
      </c>
      <c r="C19" s="206">
        <v>265.13799999999998</v>
      </c>
      <c r="D19" s="206">
        <v>262.92200000000003</v>
      </c>
      <c r="E19" s="206">
        <v>282.13299999999998</v>
      </c>
      <c r="F19" s="206">
        <v>319.392</v>
      </c>
      <c r="G19" s="206">
        <v>336.06</v>
      </c>
      <c r="H19" s="206">
        <v>318.64999999999998</v>
      </c>
      <c r="I19" s="206">
        <v>318.64600000000002</v>
      </c>
      <c r="J19" s="206">
        <v>292.08</v>
      </c>
      <c r="K19" s="206">
        <v>305.58199999999999</v>
      </c>
      <c r="L19" s="206">
        <v>361.505</v>
      </c>
      <c r="M19" s="206">
        <v>345.89499999999998</v>
      </c>
      <c r="N19" s="206">
        <v>354.02800000000002</v>
      </c>
      <c r="O19" s="206">
        <v>335.35500000000002</v>
      </c>
      <c r="P19" s="206">
        <v>307.541</v>
      </c>
      <c r="Q19" s="206">
        <v>277.173</v>
      </c>
    </row>
    <row r="20" spans="1:40" x14ac:dyDescent="0.2">
      <c r="A20" s="190" t="s">
        <v>23</v>
      </c>
      <c r="B20" s="206">
        <v>1145.7819999999999</v>
      </c>
      <c r="C20" s="206">
        <v>1090.412</v>
      </c>
      <c r="D20" s="206">
        <v>1116.3510000000001</v>
      </c>
      <c r="E20" s="206">
        <v>1174.7909999999999</v>
      </c>
      <c r="F20" s="206">
        <v>1284.2180000000001</v>
      </c>
      <c r="G20" s="206">
        <v>1256.223</v>
      </c>
      <c r="H20" s="206">
        <v>1264.2670000000001</v>
      </c>
      <c r="I20" s="206">
        <v>1267.903</v>
      </c>
      <c r="J20" s="206">
        <v>1289.636</v>
      </c>
      <c r="K20" s="206">
        <v>1276.088</v>
      </c>
      <c r="L20" s="206">
        <v>1340.3520000000001</v>
      </c>
      <c r="M20" s="206">
        <v>1348.6079999999999</v>
      </c>
      <c r="N20" s="206">
        <v>1417.239</v>
      </c>
      <c r="O20" s="206">
        <v>1346.7149999999999</v>
      </c>
      <c r="P20" s="206">
        <v>1355.508</v>
      </c>
      <c r="Q20" s="206">
        <v>1371.298</v>
      </c>
    </row>
    <row r="21" spans="1:40" x14ac:dyDescent="0.2">
      <c r="A21" s="190" t="s">
        <v>24</v>
      </c>
      <c r="B21" s="206">
        <v>866.19600000000003</v>
      </c>
      <c r="C21" s="206">
        <v>894.779</v>
      </c>
      <c r="D21" s="206">
        <v>1075.538</v>
      </c>
      <c r="E21" s="206">
        <v>1127.5930000000001</v>
      </c>
      <c r="F21" s="206">
        <v>1047.798</v>
      </c>
      <c r="G21" s="206">
        <v>1047.011</v>
      </c>
      <c r="H21" s="206">
        <v>1071.809</v>
      </c>
      <c r="I21" s="206">
        <v>1143.404</v>
      </c>
      <c r="J21" s="206">
        <v>1168.941</v>
      </c>
      <c r="K21" s="206">
        <v>1152.021</v>
      </c>
      <c r="L21" s="206">
        <v>1191.9570000000001</v>
      </c>
      <c r="M21" s="206">
        <v>1217.171</v>
      </c>
      <c r="N21" s="206">
        <v>1173.797</v>
      </c>
      <c r="O21" s="206">
        <v>1115.942</v>
      </c>
      <c r="P21" s="206">
        <v>1122.5630000000001</v>
      </c>
      <c r="Q21" s="206">
        <v>1095.598</v>
      </c>
    </row>
    <row r="22" spans="1:40" x14ac:dyDescent="0.2">
      <c r="A22" s="190" t="s">
        <v>25</v>
      </c>
      <c r="B22" s="206">
        <v>562.10199999999998</v>
      </c>
      <c r="C22" s="206">
        <v>588.60500000000002</v>
      </c>
      <c r="D22" s="206">
        <v>595.55100000000004</v>
      </c>
      <c r="E22" s="206">
        <v>592.99</v>
      </c>
      <c r="F22" s="206">
        <v>604.98699999999997</v>
      </c>
      <c r="G22" s="206">
        <v>625.46799999999996</v>
      </c>
      <c r="H22" s="206">
        <v>640.49099999999999</v>
      </c>
      <c r="I22" s="206">
        <v>655.35699999999997</v>
      </c>
      <c r="J22" s="206">
        <v>674.899</v>
      </c>
      <c r="K22" s="206">
        <v>653.34</v>
      </c>
      <c r="L22" s="206">
        <v>712.21799999999996</v>
      </c>
      <c r="M22" s="206">
        <v>721.76499999999999</v>
      </c>
      <c r="N22" s="206">
        <v>728.19200000000001</v>
      </c>
      <c r="O22" s="206">
        <v>730.51800000000003</v>
      </c>
      <c r="P22" s="206">
        <v>767.50099999999998</v>
      </c>
      <c r="Q22" s="206">
        <v>757.64700000000005</v>
      </c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</row>
    <row r="23" spans="1:40" x14ac:dyDescent="0.2">
      <c r="A23" s="191" t="s">
        <v>11</v>
      </c>
      <c r="B23" s="144">
        <v>4299.9279999999999</v>
      </c>
      <c r="C23" s="144">
        <v>4326.8809999999994</v>
      </c>
      <c r="D23" s="144">
        <v>4617.1590000000006</v>
      </c>
      <c r="E23" s="144">
        <v>4789.415</v>
      </c>
      <c r="F23" s="144">
        <v>4958.8980000000001</v>
      </c>
      <c r="G23" s="144">
        <v>4978.875</v>
      </c>
      <c r="H23" s="144">
        <v>5007.2510000000002</v>
      </c>
      <c r="I23" s="144">
        <v>5158.1000000000004</v>
      </c>
      <c r="J23" s="144">
        <v>5336.7390000000005</v>
      </c>
      <c r="K23" s="144">
        <v>5301.134</v>
      </c>
      <c r="L23" s="144">
        <v>5598.7660000000005</v>
      </c>
      <c r="M23" s="144">
        <v>5769.4770000000008</v>
      </c>
      <c r="N23" s="144">
        <v>5913.6909999999998</v>
      </c>
      <c r="O23" s="144">
        <v>5756.5869999999995</v>
      </c>
      <c r="P23" s="144">
        <v>5809.7940000000008</v>
      </c>
      <c r="Q23" s="144">
        <v>5931.2780000000002</v>
      </c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</row>
    <row r="24" spans="1:40" x14ac:dyDescent="0.2">
      <c r="A24" s="192" t="s">
        <v>26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205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</row>
    <row r="25" spans="1:40" x14ac:dyDescent="0.2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205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</row>
    <row r="26" spans="1:40" x14ac:dyDescent="0.2">
      <c r="A26" s="12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201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</row>
    <row r="27" spans="1:40" x14ac:dyDescent="0.2"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</row>
    <row r="28" spans="1:40" x14ac:dyDescent="0.2"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</row>
    <row r="29" spans="1:40" x14ac:dyDescent="0.2"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</row>
    <row r="30" spans="1:40" x14ac:dyDescent="0.2"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</row>
    <row r="31" spans="1:40" x14ac:dyDescent="0.2"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</row>
    <row r="32" spans="1:40" s="47" customForma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</row>
    <row r="33" spans="19:40" x14ac:dyDescent="0.2"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</row>
    <row r="34" spans="19:40" x14ac:dyDescent="0.2"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</row>
    <row r="35" spans="19:40" x14ac:dyDescent="0.2"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</row>
    <row r="36" spans="19:40" x14ac:dyDescent="0.2"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</row>
    <row r="37" spans="19:40" x14ac:dyDescent="0.2"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</row>
    <row r="38" spans="19:40" x14ac:dyDescent="0.2"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</row>
    <row r="39" spans="19:40" x14ac:dyDescent="0.2"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</row>
    <row r="40" spans="19:40" x14ac:dyDescent="0.2"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</row>
    <row r="41" spans="19:40" x14ac:dyDescent="0.2"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</row>
    <row r="42" spans="19:40" x14ac:dyDescent="0.2"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</row>
    <row r="43" spans="19:40" x14ac:dyDescent="0.2"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</row>
    <row r="44" spans="19:40" x14ac:dyDescent="0.2"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</row>
    <row r="52" spans="1:6" x14ac:dyDescent="0.2">
      <c r="A52" s="321" t="s">
        <v>1171</v>
      </c>
      <c r="B52" s="321"/>
      <c r="C52" s="321"/>
      <c r="D52" s="321"/>
      <c r="E52" s="321"/>
      <c r="F52" s="321"/>
    </row>
    <row r="53" spans="1:6" x14ac:dyDescent="0.2">
      <c r="A53" s="323" t="s">
        <v>1172</v>
      </c>
      <c r="B53" s="323"/>
      <c r="C53" s="323"/>
      <c r="D53" s="323"/>
      <c r="E53" s="323"/>
      <c r="F53" s="323"/>
    </row>
    <row r="74" spans="1:18" ht="15" customHeight="1" x14ac:dyDescent="0.2"/>
    <row r="77" spans="1:18" s="47" customForma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47" customForma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s="47" customForma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s="47" customFormat="1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s="47" customForma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47" customForma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47" customForma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47" customForma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92" spans="1:18" ht="15" customHeight="1" x14ac:dyDescent="0.2"/>
  </sheetData>
  <mergeCells count="6">
    <mergeCell ref="A52:F52"/>
    <mergeCell ref="A53:F53"/>
    <mergeCell ref="A1:O1"/>
    <mergeCell ref="A2:O2"/>
    <mergeCell ref="A14:O14"/>
    <mergeCell ref="A15:O15"/>
  </mergeCells>
  <hyperlinks>
    <hyperlink ref="T3" location="Information!A1" display="Tillbaka till Information" xr:uid="{B950865B-5A22-4504-8A77-3D934C1BB7C6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35"/>
  <sheetViews>
    <sheetView workbookViewId="0">
      <selection activeCell="L43" sqref="L43"/>
    </sheetView>
  </sheetViews>
  <sheetFormatPr defaultRowHeight="14.25" x14ac:dyDescent="0.2"/>
  <cols>
    <col min="1" max="1" width="15.625" customWidth="1"/>
    <col min="2" max="2" width="8.125" customWidth="1"/>
    <col min="3" max="3" width="14.875" customWidth="1"/>
    <col min="4" max="4" width="10.5" customWidth="1"/>
    <col min="5" max="7" width="8.125" customWidth="1"/>
    <col min="8" max="8" width="10.5" customWidth="1"/>
    <col min="10" max="10" width="15" customWidth="1"/>
    <col min="11" max="14" width="9.625" customWidth="1"/>
    <col min="15" max="15" width="13" customWidth="1"/>
    <col min="16" max="16" width="12" customWidth="1"/>
    <col min="17" max="17" width="16.75" customWidth="1"/>
    <col min="18" max="19" width="9.625" customWidth="1"/>
    <col min="22" max="22" width="9.375" bestFit="1" customWidth="1"/>
    <col min="31" max="31" width="10.375" bestFit="1" customWidth="1"/>
  </cols>
  <sheetData>
    <row r="1" spans="1:30" s="122" customFormat="1" x14ac:dyDescent="0.2">
      <c r="A1" s="283"/>
      <c r="B1" s="283"/>
      <c r="C1" s="283"/>
      <c r="D1" s="283"/>
      <c r="E1" s="283"/>
      <c r="F1" s="283"/>
      <c r="G1" s="283"/>
      <c r="H1" s="283"/>
      <c r="J1" s="283" t="s">
        <v>1199</v>
      </c>
      <c r="K1" s="283"/>
      <c r="L1" s="283"/>
      <c r="M1" s="283"/>
      <c r="N1" s="283"/>
      <c r="O1" s="283"/>
      <c r="P1" s="283"/>
      <c r="Q1" s="283"/>
      <c r="R1" s="283"/>
      <c r="S1" s="283"/>
    </row>
    <row r="2" spans="1:30" s="122" customFormat="1" x14ac:dyDescent="0.2">
      <c r="A2" s="295" t="s">
        <v>1202</v>
      </c>
      <c r="B2" s="295"/>
      <c r="C2" s="295"/>
      <c r="D2" s="295"/>
      <c r="E2" s="295"/>
      <c r="F2" s="295"/>
      <c r="G2" s="295"/>
      <c r="H2" s="295"/>
      <c r="J2" s="295" t="s">
        <v>1198</v>
      </c>
      <c r="K2" s="295"/>
      <c r="L2" s="295"/>
      <c r="M2" s="295"/>
      <c r="N2" s="295"/>
      <c r="O2" s="295"/>
      <c r="P2" s="295"/>
      <c r="Q2" s="295"/>
      <c r="R2" s="295"/>
      <c r="S2" s="295"/>
    </row>
    <row r="3" spans="1:30" ht="14.45" customHeight="1" thickBot="1" x14ac:dyDescent="0.25">
      <c r="A3" s="14"/>
      <c r="B3" s="107"/>
      <c r="C3" s="166"/>
      <c r="D3" s="166"/>
      <c r="E3" s="107"/>
      <c r="F3" s="107"/>
      <c r="G3" s="107"/>
      <c r="H3" s="107"/>
      <c r="J3" s="147"/>
      <c r="K3" s="147"/>
      <c r="L3" s="147"/>
      <c r="M3" s="147"/>
      <c r="N3" s="147"/>
      <c r="O3" s="147"/>
      <c r="P3" s="147"/>
      <c r="Q3" s="147"/>
      <c r="R3" s="147"/>
      <c r="S3" s="147"/>
      <c r="U3" s="122"/>
      <c r="V3" s="167" t="s">
        <v>963</v>
      </c>
      <c r="W3" s="122"/>
    </row>
    <row r="4" spans="1:30" ht="14.45" customHeight="1" x14ac:dyDescent="0.2">
      <c r="A4" s="282" t="s">
        <v>12</v>
      </c>
      <c r="B4" s="326" t="s">
        <v>608</v>
      </c>
      <c r="C4" s="326" t="s">
        <v>1140</v>
      </c>
      <c r="D4" s="326" t="s">
        <v>607</v>
      </c>
      <c r="E4" s="326" t="s">
        <v>609</v>
      </c>
      <c r="F4" s="326" t="s">
        <v>610</v>
      </c>
      <c r="G4" s="326" t="s">
        <v>66</v>
      </c>
      <c r="H4" s="332" t="s">
        <v>1133</v>
      </c>
      <c r="I4" s="123"/>
      <c r="J4" s="330" t="s">
        <v>12</v>
      </c>
      <c r="K4" s="326" t="s">
        <v>71</v>
      </c>
      <c r="L4" s="282" t="s">
        <v>67</v>
      </c>
      <c r="M4" s="282" t="s">
        <v>68</v>
      </c>
      <c r="N4" s="282" t="s">
        <v>69</v>
      </c>
      <c r="O4" s="326" t="s">
        <v>611</v>
      </c>
      <c r="P4" s="326" t="s">
        <v>613</v>
      </c>
      <c r="Q4" s="326" t="s">
        <v>612</v>
      </c>
      <c r="R4" s="326" t="s">
        <v>70</v>
      </c>
      <c r="S4" s="328" t="s">
        <v>1152</v>
      </c>
    </row>
    <row r="5" spans="1:30" ht="20.25" customHeight="1" thickBot="1" x14ac:dyDescent="0.25">
      <c r="A5" s="325"/>
      <c r="B5" s="327"/>
      <c r="C5" s="327"/>
      <c r="D5" s="327"/>
      <c r="E5" s="327"/>
      <c r="F5" s="327"/>
      <c r="G5" s="327"/>
      <c r="H5" s="333"/>
      <c r="I5" s="123"/>
      <c r="J5" s="331"/>
      <c r="K5" s="325"/>
      <c r="L5" s="325"/>
      <c r="M5" s="325"/>
      <c r="N5" s="325"/>
      <c r="O5" s="327"/>
      <c r="P5" s="327"/>
      <c r="Q5" s="327"/>
      <c r="R5" s="327"/>
      <c r="S5" s="329"/>
    </row>
    <row r="6" spans="1:30" x14ac:dyDescent="0.2">
      <c r="A6" s="4" t="s">
        <v>21</v>
      </c>
      <c r="B6" s="44">
        <v>66</v>
      </c>
      <c r="C6" s="44">
        <v>1</v>
      </c>
      <c r="D6" s="44">
        <v>0</v>
      </c>
      <c r="E6" s="44">
        <v>0</v>
      </c>
      <c r="F6" s="44">
        <v>0</v>
      </c>
      <c r="G6" s="44">
        <v>1</v>
      </c>
      <c r="H6" s="171">
        <v>68</v>
      </c>
      <c r="J6" s="24" t="s">
        <v>21</v>
      </c>
      <c r="K6" s="40">
        <v>15</v>
      </c>
      <c r="L6" s="40">
        <v>5</v>
      </c>
      <c r="M6" s="40">
        <v>1</v>
      </c>
      <c r="N6" s="40">
        <v>0</v>
      </c>
      <c r="O6" s="39">
        <v>1</v>
      </c>
      <c r="P6" s="39">
        <v>0</v>
      </c>
      <c r="Q6" s="39">
        <v>7</v>
      </c>
      <c r="R6" s="39">
        <v>4</v>
      </c>
      <c r="S6" s="170">
        <v>33</v>
      </c>
      <c r="U6" s="45"/>
      <c r="V6" s="45"/>
      <c r="W6" s="45"/>
      <c r="X6" s="45"/>
      <c r="Y6" s="45"/>
      <c r="Z6" s="45"/>
      <c r="AA6" s="45"/>
      <c r="AB6" s="45"/>
      <c r="AD6" s="45"/>
    </row>
    <row r="7" spans="1:30" x14ac:dyDescent="0.2">
      <c r="A7" s="4" t="s">
        <v>22</v>
      </c>
      <c r="B7" s="46">
        <v>42</v>
      </c>
      <c r="C7" s="46">
        <v>1</v>
      </c>
      <c r="D7" s="46">
        <v>1</v>
      </c>
      <c r="E7" s="46">
        <v>1</v>
      </c>
      <c r="F7" s="46">
        <v>2</v>
      </c>
      <c r="G7" s="46">
        <v>4</v>
      </c>
      <c r="H7" s="172">
        <v>51</v>
      </c>
      <c r="J7" s="24" t="s">
        <v>22</v>
      </c>
      <c r="K7" s="40">
        <v>21</v>
      </c>
      <c r="L7" s="40">
        <v>12</v>
      </c>
      <c r="M7" s="40">
        <v>1</v>
      </c>
      <c r="N7" s="40">
        <v>1</v>
      </c>
      <c r="O7" s="39">
        <v>0</v>
      </c>
      <c r="P7" s="39">
        <v>0</v>
      </c>
      <c r="Q7" s="39">
        <v>4</v>
      </c>
      <c r="R7" s="39">
        <v>9</v>
      </c>
      <c r="S7" s="170">
        <v>48</v>
      </c>
      <c r="U7" s="45"/>
      <c r="V7" s="45"/>
      <c r="W7" s="45"/>
      <c r="X7" s="45"/>
      <c r="Y7" s="45"/>
      <c r="Z7" s="45"/>
      <c r="AA7" s="45"/>
      <c r="AB7" s="45"/>
      <c r="AD7" s="45"/>
    </row>
    <row r="8" spans="1:30" x14ac:dyDescent="0.2">
      <c r="A8" s="4" t="s">
        <v>23</v>
      </c>
      <c r="B8" s="46">
        <v>10</v>
      </c>
      <c r="C8" s="46">
        <v>3</v>
      </c>
      <c r="D8" s="46">
        <v>41</v>
      </c>
      <c r="E8" s="46">
        <v>16</v>
      </c>
      <c r="F8" s="46">
        <v>0</v>
      </c>
      <c r="G8" s="46">
        <v>2</v>
      </c>
      <c r="H8" s="172">
        <v>72</v>
      </c>
      <c r="J8" s="24" t="s">
        <v>23</v>
      </c>
      <c r="K8" s="208">
        <v>2</v>
      </c>
      <c r="L8" s="208">
        <v>5</v>
      </c>
      <c r="M8" s="208">
        <v>0</v>
      </c>
      <c r="N8" s="208">
        <v>1</v>
      </c>
      <c r="O8" s="209">
        <v>0</v>
      </c>
      <c r="P8" s="209">
        <v>1</v>
      </c>
      <c r="Q8" s="209">
        <v>13</v>
      </c>
      <c r="R8" s="209">
        <v>7</v>
      </c>
      <c r="S8" s="223">
        <v>29</v>
      </c>
      <c r="U8" s="45"/>
      <c r="V8" s="45"/>
      <c r="W8" s="45"/>
      <c r="X8" s="45"/>
      <c r="Y8" s="45"/>
      <c r="Z8" s="45"/>
      <c r="AA8" s="45"/>
      <c r="AB8" s="45"/>
      <c r="AD8" s="45"/>
    </row>
    <row r="9" spans="1:30" x14ac:dyDescent="0.2">
      <c r="A9" s="4" t="s">
        <v>24</v>
      </c>
      <c r="B9" s="46">
        <v>1</v>
      </c>
      <c r="C9" s="46">
        <v>1</v>
      </c>
      <c r="D9" s="46">
        <v>14</v>
      </c>
      <c r="E9" s="46">
        <v>65</v>
      </c>
      <c r="F9" s="46">
        <v>0</v>
      </c>
      <c r="G9" s="46">
        <v>1</v>
      </c>
      <c r="H9" s="172">
        <v>82</v>
      </c>
      <c r="J9" s="24" t="s">
        <v>24</v>
      </c>
      <c r="K9" s="208">
        <v>5</v>
      </c>
      <c r="L9" s="208">
        <v>4</v>
      </c>
      <c r="M9" s="208">
        <v>0</v>
      </c>
      <c r="N9" s="208">
        <v>0</v>
      </c>
      <c r="O9" s="209">
        <v>4</v>
      </c>
      <c r="P9" s="209">
        <v>0</v>
      </c>
      <c r="Q9" s="209">
        <v>2</v>
      </c>
      <c r="R9" s="209">
        <v>2</v>
      </c>
      <c r="S9" s="223">
        <v>17</v>
      </c>
      <c r="U9" s="45"/>
      <c r="V9" s="45"/>
      <c r="W9" s="45"/>
      <c r="X9" s="45"/>
      <c r="Y9" s="45"/>
      <c r="Z9" s="45"/>
      <c r="AA9" s="45"/>
      <c r="AB9" s="45"/>
      <c r="AD9" s="45"/>
    </row>
    <row r="10" spans="1:30" x14ac:dyDescent="0.2">
      <c r="A10" s="4" t="s">
        <v>25</v>
      </c>
      <c r="B10" s="44">
        <v>14</v>
      </c>
      <c r="C10" s="44">
        <v>1</v>
      </c>
      <c r="D10" s="44">
        <v>3</v>
      </c>
      <c r="E10" s="44">
        <v>9</v>
      </c>
      <c r="F10" s="44">
        <v>1</v>
      </c>
      <c r="G10" s="44">
        <v>5</v>
      </c>
      <c r="H10" s="171">
        <v>33</v>
      </c>
      <c r="J10" s="24" t="s">
        <v>25</v>
      </c>
      <c r="K10" s="40">
        <v>23</v>
      </c>
      <c r="L10" s="40">
        <v>34</v>
      </c>
      <c r="M10" s="40">
        <v>2</v>
      </c>
      <c r="N10" s="40">
        <v>0</v>
      </c>
      <c r="O10" s="39">
        <v>1</v>
      </c>
      <c r="P10" s="39">
        <v>2</v>
      </c>
      <c r="Q10" s="39">
        <v>1</v>
      </c>
      <c r="R10" s="39">
        <v>4</v>
      </c>
      <c r="S10" s="170">
        <v>67</v>
      </c>
      <c r="U10" s="45"/>
      <c r="V10" s="45"/>
      <c r="W10" s="45"/>
      <c r="X10" s="45"/>
      <c r="Y10" s="45"/>
      <c r="Z10" s="45"/>
      <c r="AA10" s="45"/>
      <c r="AB10" s="45"/>
      <c r="AD10" s="45"/>
    </row>
    <row r="11" spans="1:30" x14ac:dyDescent="0.2">
      <c r="A11" s="66" t="s">
        <v>11</v>
      </c>
      <c r="B11" s="87">
        <v>40.309059978750092</v>
      </c>
      <c r="C11" s="87">
        <v>1.3835961377453656</v>
      </c>
      <c r="D11" s="87">
        <v>13.115192327959642</v>
      </c>
      <c r="E11" s="87">
        <v>11.222082355383694</v>
      </c>
      <c r="F11" s="87">
        <v>0.3715794001627441</v>
      </c>
      <c r="G11" s="87">
        <v>1.7557409356563793</v>
      </c>
      <c r="H11" s="168">
        <v>68.157251135657916</v>
      </c>
      <c r="J11" s="60" t="s">
        <v>11</v>
      </c>
      <c r="K11" s="77">
        <v>11.106989989745946</v>
      </c>
      <c r="L11" s="77">
        <v>6.5242603127418493</v>
      </c>
      <c r="M11" s="77">
        <v>0.47606490404295598</v>
      </c>
      <c r="N11" s="77">
        <v>0.19779874825461716</v>
      </c>
      <c r="O11" s="43">
        <v>0.90850371782943351</v>
      </c>
      <c r="P11" s="43">
        <v>0.3082548523565552</v>
      </c>
      <c r="Q11" s="43">
        <v>7.5905100023384851</v>
      </c>
      <c r="R11" s="43">
        <v>4.7303437211223098</v>
      </c>
      <c r="S11" s="169">
        <v>31.84272624843215</v>
      </c>
      <c r="U11" s="45"/>
      <c r="V11" s="45"/>
      <c r="W11" s="45"/>
      <c r="X11" s="45"/>
      <c r="Y11" s="45"/>
      <c r="Z11" s="45"/>
      <c r="AA11" s="45"/>
      <c r="AB11" s="45"/>
      <c r="AD11" s="45"/>
    </row>
    <row r="14" spans="1:30" x14ac:dyDescent="0.2">
      <c r="U14" s="45"/>
      <c r="V14" s="45"/>
      <c r="W14" s="45"/>
      <c r="X14" s="45"/>
      <c r="Y14" s="45"/>
      <c r="Z14" s="45"/>
      <c r="AA14" s="45"/>
      <c r="AB14" s="45"/>
      <c r="AD14" s="45"/>
    </row>
    <row r="15" spans="1:30" x14ac:dyDescent="0.2">
      <c r="U15" s="45"/>
      <c r="V15" s="45"/>
      <c r="W15" s="45"/>
      <c r="X15" s="45"/>
      <c r="Y15" s="45"/>
      <c r="Z15" s="45"/>
      <c r="AA15" s="45"/>
      <c r="AB15" s="45"/>
      <c r="AD15" s="45"/>
    </row>
    <row r="16" spans="1:30" x14ac:dyDescent="0.2">
      <c r="U16" s="45"/>
      <c r="V16" s="45"/>
      <c r="W16" s="45"/>
      <c r="X16" s="45"/>
      <c r="Y16" s="45"/>
      <c r="Z16" s="45"/>
      <c r="AA16" s="45"/>
      <c r="AB16" s="45"/>
      <c r="AD16" s="45"/>
    </row>
    <row r="17" spans="1:30" x14ac:dyDescent="0.2">
      <c r="U17" s="45"/>
      <c r="V17" s="45"/>
      <c r="W17" s="45"/>
      <c r="X17" s="45"/>
      <c r="Y17" s="45"/>
      <c r="Z17" s="45"/>
      <c r="AA17" s="45"/>
      <c r="AB17" s="45"/>
      <c r="AD17" s="45"/>
    </row>
    <row r="18" spans="1:30" x14ac:dyDescent="0.2">
      <c r="U18" s="45"/>
      <c r="V18" s="45"/>
      <c r="W18" s="45"/>
      <c r="X18" s="45"/>
      <c r="Y18" s="45"/>
      <c r="Z18" s="45"/>
      <c r="AA18" s="45"/>
      <c r="AB18" s="45"/>
      <c r="AD18" s="45"/>
    </row>
    <row r="19" spans="1:30" x14ac:dyDescent="0.2">
      <c r="U19" s="45"/>
      <c r="V19" s="45"/>
      <c r="W19" s="45"/>
      <c r="X19" s="45"/>
      <c r="Y19" s="45"/>
      <c r="Z19" s="45"/>
      <c r="AA19" s="45"/>
      <c r="AB19" s="45"/>
      <c r="AD19" s="45"/>
    </row>
    <row r="22" spans="1:30" x14ac:dyDescent="0.2">
      <c r="U22" s="45"/>
      <c r="V22" s="45"/>
      <c r="W22" s="45"/>
      <c r="X22" s="45"/>
      <c r="Y22" s="45"/>
      <c r="Z22" s="45"/>
      <c r="AB22" s="45"/>
    </row>
    <row r="23" spans="1:30" x14ac:dyDescent="0.2">
      <c r="U23" s="45"/>
      <c r="V23" s="45"/>
      <c r="W23" s="45"/>
      <c r="X23" s="45"/>
      <c r="Y23" s="45"/>
      <c r="Z23" s="45"/>
      <c r="AB23" s="45"/>
    </row>
    <row r="24" spans="1:30" x14ac:dyDescent="0.2">
      <c r="U24" s="45"/>
      <c r="V24" s="45"/>
      <c r="W24" s="45"/>
      <c r="X24" s="45"/>
      <c r="Y24" s="45"/>
      <c r="Z24" s="45"/>
      <c r="AB24" s="45"/>
    </row>
    <row r="25" spans="1:30" x14ac:dyDescent="0.2">
      <c r="U25" s="45"/>
      <c r="V25" s="45"/>
      <c r="W25" s="45"/>
      <c r="X25" s="45"/>
      <c r="Y25" s="45"/>
      <c r="Z25" s="45"/>
      <c r="AB25" s="45"/>
    </row>
    <row r="26" spans="1:30" x14ac:dyDescent="0.2">
      <c r="U26" s="45"/>
      <c r="V26" s="45"/>
      <c r="W26" s="45"/>
      <c r="X26" s="45"/>
      <c r="Y26" s="45"/>
      <c r="Z26" s="45"/>
      <c r="AB26" s="45"/>
    </row>
    <row r="27" spans="1:30" x14ac:dyDescent="0.2">
      <c r="U27" s="45"/>
      <c r="V27" s="45"/>
      <c r="W27" s="45"/>
      <c r="X27" s="45"/>
      <c r="Y27" s="45"/>
      <c r="Z27" s="45"/>
      <c r="AB27" s="45"/>
    </row>
    <row r="32" spans="1:30" x14ac:dyDescent="0.2">
      <c r="A32" s="124"/>
      <c r="B32" s="90"/>
      <c r="C32" s="90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</row>
    <row r="33" spans="1:17" x14ac:dyDescent="0.2">
      <c r="A33" s="90" t="s">
        <v>1200</v>
      </c>
      <c r="B33" s="125"/>
      <c r="C33" s="125"/>
      <c r="D33" s="124"/>
      <c r="E33" s="124"/>
      <c r="F33" s="124"/>
      <c r="G33" s="124"/>
      <c r="H33" s="124"/>
      <c r="I33" s="124"/>
      <c r="J33" s="124"/>
      <c r="K33" s="90" t="s">
        <v>1173</v>
      </c>
      <c r="L33" s="90"/>
      <c r="M33" s="90"/>
      <c r="N33" s="124"/>
      <c r="O33" s="124"/>
      <c r="P33" s="124"/>
      <c r="Q33" s="124"/>
    </row>
    <row r="34" spans="1:17" x14ac:dyDescent="0.2">
      <c r="A34" s="125" t="s">
        <v>1201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5" t="s">
        <v>1174</v>
      </c>
      <c r="L34" s="124"/>
      <c r="M34" s="124"/>
      <c r="N34" s="124"/>
      <c r="O34" s="124"/>
      <c r="P34" s="124"/>
      <c r="Q34" s="124"/>
    </row>
    <row r="35" spans="1:17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</row>
  </sheetData>
  <mergeCells count="22">
    <mergeCell ref="J1:S1"/>
    <mergeCell ref="J2:S2"/>
    <mergeCell ref="A1:H1"/>
    <mergeCell ref="A2:H2"/>
    <mergeCell ref="R4:R5"/>
    <mergeCell ref="S4:S5"/>
    <mergeCell ref="K4:K5"/>
    <mergeCell ref="J4:J5"/>
    <mergeCell ref="L4:L5"/>
    <mergeCell ref="N4:N5"/>
    <mergeCell ref="O4:O5"/>
    <mergeCell ref="P4:P5"/>
    <mergeCell ref="Q4:Q5"/>
    <mergeCell ref="A4:A5"/>
    <mergeCell ref="G4:G5"/>
    <mergeCell ref="H4:H5"/>
    <mergeCell ref="M4:M5"/>
    <mergeCell ref="B4:B5"/>
    <mergeCell ref="C4:C5"/>
    <mergeCell ref="D4:D5"/>
    <mergeCell ref="E4:E5"/>
    <mergeCell ref="F4:F5"/>
  </mergeCells>
  <hyperlinks>
    <hyperlink ref="V3" location="Information!A1" display="Tillbaka till Information" xr:uid="{00000000-0004-0000-0D00-000000000000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39"/>
  <sheetViews>
    <sheetView zoomScale="90" zoomScaleNormal="90" workbookViewId="0">
      <selection activeCell="N29" sqref="N29"/>
    </sheetView>
  </sheetViews>
  <sheetFormatPr defaultRowHeight="14.25" x14ac:dyDescent="0.2"/>
  <cols>
    <col min="1" max="1" width="14.125" customWidth="1"/>
    <col min="5" max="5" width="11.875" customWidth="1"/>
    <col min="6" max="6" width="14" customWidth="1"/>
    <col min="7" max="7" width="12.125" customWidth="1"/>
    <col min="8" max="8" width="11" customWidth="1"/>
  </cols>
  <sheetData>
    <row r="1" spans="1:17" x14ac:dyDescent="0.2">
      <c r="A1" s="313" t="s">
        <v>1203</v>
      </c>
      <c r="B1" s="313"/>
      <c r="C1" s="313"/>
      <c r="D1" s="313"/>
      <c r="E1" s="313"/>
      <c r="F1" s="313"/>
      <c r="G1" s="313"/>
      <c r="H1" s="313"/>
    </row>
    <row r="2" spans="1:17" x14ac:dyDescent="0.2">
      <c r="A2" s="284" t="s">
        <v>1204</v>
      </c>
      <c r="B2" s="284"/>
      <c r="C2" s="284"/>
      <c r="D2" s="284"/>
      <c r="E2" s="284"/>
      <c r="F2" s="284"/>
      <c r="G2" s="284"/>
      <c r="H2" s="284"/>
    </row>
    <row r="3" spans="1:17" s="47" customFormat="1" ht="15" thickBot="1" x14ac:dyDescent="0.25">
      <c r="A3" s="173"/>
      <c r="B3" s="173"/>
      <c r="C3" s="173"/>
      <c r="D3" s="173"/>
      <c r="E3" s="173"/>
      <c r="F3" s="173"/>
      <c r="G3" s="173"/>
      <c r="H3" s="173"/>
      <c r="J3"/>
      <c r="K3" s="36" t="s">
        <v>963</v>
      </c>
    </row>
    <row r="4" spans="1:17" ht="15" thickBot="1" x14ac:dyDescent="0.25">
      <c r="A4" s="14"/>
      <c r="B4" s="325" t="s">
        <v>72</v>
      </c>
      <c r="C4" s="325"/>
      <c r="D4" s="325"/>
      <c r="E4" s="325" t="s">
        <v>73</v>
      </c>
      <c r="F4" s="325"/>
      <c r="G4" s="325"/>
      <c r="H4" s="325"/>
    </row>
    <row r="5" spans="1:17" ht="35.25" customHeight="1" thickBot="1" x14ac:dyDescent="0.25">
      <c r="A5" s="26" t="s">
        <v>12</v>
      </c>
      <c r="B5" s="37" t="s">
        <v>74</v>
      </c>
      <c r="C5" s="37" t="s">
        <v>75</v>
      </c>
      <c r="D5" s="163" t="s">
        <v>76</v>
      </c>
      <c r="E5" s="37" t="s">
        <v>606</v>
      </c>
      <c r="F5" s="37" t="s">
        <v>77</v>
      </c>
      <c r="G5" s="37" t="s">
        <v>78</v>
      </c>
      <c r="H5" s="37" t="s">
        <v>79</v>
      </c>
    </row>
    <row r="6" spans="1:17" x14ac:dyDescent="0.2">
      <c r="A6" s="51" t="s">
        <v>21</v>
      </c>
      <c r="B6" s="162">
        <v>47</v>
      </c>
      <c r="C6" s="162">
        <v>23</v>
      </c>
      <c r="D6" s="164">
        <v>26</v>
      </c>
      <c r="E6" s="162">
        <v>0</v>
      </c>
      <c r="F6" s="162">
        <v>1</v>
      </c>
      <c r="G6" s="162">
        <v>3</v>
      </c>
      <c r="H6" s="162">
        <v>0</v>
      </c>
      <c r="J6" s="45"/>
      <c r="K6" s="45"/>
      <c r="L6" s="45"/>
      <c r="M6" s="45"/>
      <c r="N6" s="45"/>
      <c r="O6" s="45"/>
      <c r="P6" s="45"/>
      <c r="Q6" s="45"/>
    </row>
    <row r="7" spans="1:17" x14ac:dyDescent="0.2">
      <c r="A7" s="74" t="s">
        <v>22</v>
      </c>
      <c r="B7" s="162">
        <v>55</v>
      </c>
      <c r="C7" s="162">
        <v>23</v>
      </c>
      <c r="D7" s="164">
        <v>11</v>
      </c>
      <c r="E7" s="162">
        <v>0</v>
      </c>
      <c r="F7" s="162">
        <v>5</v>
      </c>
      <c r="G7" s="162">
        <v>6</v>
      </c>
      <c r="H7" s="162">
        <v>0</v>
      </c>
      <c r="J7" s="45"/>
      <c r="K7" s="45"/>
      <c r="L7" s="45"/>
      <c r="M7" s="45"/>
      <c r="N7" s="45"/>
      <c r="O7" s="45"/>
      <c r="P7" s="45"/>
      <c r="Q7" s="45"/>
    </row>
    <row r="8" spans="1:17" x14ac:dyDescent="0.2">
      <c r="A8" s="51" t="s">
        <v>23</v>
      </c>
      <c r="B8" s="224">
        <v>59</v>
      </c>
      <c r="C8" s="224">
        <v>17</v>
      </c>
      <c r="D8" s="225">
        <v>21</v>
      </c>
      <c r="E8" s="224">
        <v>0</v>
      </c>
      <c r="F8" s="224">
        <v>1</v>
      </c>
      <c r="G8" s="224">
        <v>2</v>
      </c>
      <c r="H8" s="224">
        <v>0</v>
      </c>
      <c r="J8" s="45"/>
      <c r="K8" s="45"/>
      <c r="L8" s="45"/>
      <c r="M8" s="45"/>
      <c r="N8" s="45"/>
      <c r="O8" s="45"/>
      <c r="P8" s="45"/>
      <c r="Q8" s="45"/>
    </row>
    <row r="9" spans="1:17" x14ac:dyDescent="0.2">
      <c r="A9" s="51" t="s">
        <v>24</v>
      </c>
      <c r="B9" s="224">
        <v>48</v>
      </c>
      <c r="C9" s="224">
        <v>25</v>
      </c>
      <c r="D9" s="225">
        <v>24</v>
      </c>
      <c r="E9" s="224">
        <v>1</v>
      </c>
      <c r="F9" s="224">
        <v>1</v>
      </c>
      <c r="G9" s="224">
        <v>1</v>
      </c>
      <c r="H9" s="224">
        <v>0</v>
      </c>
      <c r="J9" s="45"/>
      <c r="K9" s="45"/>
      <c r="L9" s="45"/>
      <c r="M9" s="45"/>
      <c r="N9" s="45"/>
      <c r="O9" s="45"/>
      <c r="P9" s="45"/>
      <c r="Q9" s="45"/>
    </row>
    <row r="10" spans="1:17" x14ac:dyDescent="0.2">
      <c r="A10" s="51" t="s">
        <v>25</v>
      </c>
      <c r="B10" s="162">
        <v>44</v>
      </c>
      <c r="C10" s="162">
        <v>9</v>
      </c>
      <c r="D10" s="164">
        <v>44</v>
      </c>
      <c r="E10" s="162">
        <v>0</v>
      </c>
      <c r="F10" s="162">
        <v>1</v>
      </c>
      <c r="G10" s="162">
        <v>1</v>
      </c>
      <c r="H10" s="162">
        <v>0</v>
      </c>
      <c r="J10" s="45"/>
      <c r="K10" s="45"/>
      <c r="L10" s="45"/>
      <c r="M10" s="45"/>
      <c r="N10" s="45"/>
      <c r="O10" s="45"/>
      <c r="P10" s="45"/>
      <c r="Q10" s="45"/>
    </row>
    <row r="11" spans="1:17" x14ac:dyDescent="0.2">
      <c r="A11" s="66" t="s">
        <v>11</v>
      </c>
      <c r="B11" s="87">
        <v>50.279607486655948</v>
      </c>
      <c r="C11" s="87">
        <v>20.726918863482741</v>
      </c>
      <c r="D11" s="165">
        <v>25.267463813719321</v>
      </c>
      <c r="E11" s="87">
        <v>0.14670302776029648</v>
      </c>
      <c r="F11" s="87">
        <v>0.8323427266158544</v>
      </c>
      <c r="G11" s="87">
        <v>2.5886068573293244</v>
      </c>
      <c r="H11" s="87">
        <v>0.15833391604316716</v>
      </c>
      <c r="J11" s="45"/>
      <c r="K11" s="45"/>
      <c r="L11" s="45"/>
      <c r="M11" s="45"/>
      <c r="N11" s="45"/>
      <c r="O11" s="45"/>
      <c r="P11" s="45"/>
      <c r="Q11" s="45"/>
    </row>
    <row r="38" spans="1:6" x14ac:dyDescent="0.2">
      <c r="A38" s="120" t="s">
        <v>1175</v>
      </c>
      <c r="B38" s="20"/>
      <c r="C38" s="20"/>
      <c r="D38" s="20"/>
    </row>
    <row r="39" spans="1:6" x14ac:dyDescent="0.2">
      <c r="A39" s="121" t="s">
        <v>1176</v>
      </c>
      <c r="B39" s="28"/>
      <c r="C39" s="28"/>
      <c r="F39" s="47"/>
    </row>
  </sheetData>
  <mergeCells count="4">
    <mergeCell ref="A1:H1"/>
    <mergeCell ref="A2:H2"/>
    <mergeCell ref="B4:D4"/>
    <mergeCell ref="E4:H4"/>
  </mergeCells>
  <hyperlinks>
    <hyperlink ref="K3" location="Information!A1" display="Tillbaka till Information" xr:uid="{00000000-0004-0000-0E00-000000000000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I529"/>
  <sheetViews>
    <sheetView zoomScaleNormal="100" workbookViewId="0">
      <selection activeCell="A5" sqref="A5:G5"/>
    </sheetView>
  </sheetViews>
  <sheetFormatPr defaultRowHeight="14.25" x14ac:dyDescent="0.2"/>
  <cols>
    <col min="1" max="1" width="16.625" customWidth="1"/>
    <col min="2" max="2" width="36.875" customWidth="1"/>
    <col min="3" max="3" width="16.125" customWidth="1"/>
    <col min="4" max="7" width="10.625" style="49" customWidth="1"/>
    <col min="13" max="28" width="9" style="232"/>
  </cols>
  <sheetData>
    <row r="1" spans="1:35" x14ac:dyDescent="0.2">
      <c r="A1" s="90" t="s">
        <v>1207</v>
      </c>
      <c r="B1" s="20"/>
      <c r="C1" s="20"/>
      <c r="D1" s="20"/>
      <c r="E1" s="20"/>
      <c r="F1" s="20"/>
      <c r="G1" s="20"/>
    </row>
    <row r="2" spans="1:35" x14ac:dyDescent="0.2">
      <c r="A2" s="83" t="s">
        <v>1205</v>
      </c>
      <c r="B2" s="83"/>
      <c r="C2" s="83"/>
      <c r="D2" s="83"/>
      <c r="E2" s="83"/>
      <c r="F2" s="83"/>
      <c r="G2" s="83"/>
    </row>
    <row r="3" spans="1:35" ht="15" thickBot="1" x14ac:dyDescent="0.25">
      <c r="A3" s="82"/>
      <c r="B3" s="82"/>
      <c r="C3" s="82"/>
      <c r="D3" s="82"/>
      <c r="E3" s="82"/>
      <c r="F3" s="82"/>
      <c r="G3" s="82"/>
      <c r="J3" s="36" t="s">
        <v>963</v>
      </c>
    </row>
    <row r="4" spans="1:35" ht="20.25" thickBot="1" x14ac:dyDescent="0.25">
      <c r="A4" s="33" t="s">
        <v>98</v>
      </c>
      <c r="B4" s="139" t="s">
        <v>99</v>
      </c>
      <c r="C4" s="33" t="s">
        <v>12</v>
      </c>
      <c r="D4" s="140" t="s">
        <v>1124</v>
      </c>
      <c r="E4" s="140" t="s">
        <v>1125</v>
      </c>
      <c r="F4" s="140" t="s">
        <v>1126</v>
      </c>
      <c r="G4" s="140" t="s">
        <v>964</v>
      </c>
    </row>
    <row r="5" spans="1:35" x14ac:dyDescent="0.2">
      <c r="A5" s="277" t="s">
        <v>967</v>
      </c>
      <c r="B5" s="278"/>
      <c r="C5" s="279"/>
      <c r="D5" s="281"/>
      <c r="E5" s="281"/>
      <c r="F5" s="281"/>
      <c r="G5" s="281"/>
    </row>
    <row r="6" spans="1:35" x14ac:dyDescent="0.2">
      <c r="A6" s="108" t="s">
        <v>690</v>
      </c>
      <c r="B6" s="109" t="s">
        <v>489</v>
      </c>
      <c r="C6" s="108" t="s">
        <v>25</v>
      </c>
      <c r="D6" s="110">
        <v>848</v>
      </c>
      <c r="E6" s="110" t="s">
        <v>1062</v>
      </c>
      <c r="F6" s="110" t="s">
        <v>1062</v>
      </c>
      <c r="G6" s="110" t="s">
        <v>1062</v>
      </c>
      <c r="H6" s="47"/>
      <c r="AC6" s="232"/>
      <c r="AD6" s="232"/>
      <c r="AE6" s="232"/>
      <c r="AF6" s="232"/>
      <c r="AG6" s="232"/>
      <c r="AH6" s="232"/>
      <c r="AI6" s="232"/>
    </row>
    <row r="7" spans="1:35" x14ac:dyDescent="0.2">
      <c r="A7" s="108" t="s">
        <v>692</v>
      </c>
      <c r="B7" s="109" t="s">
        <v>224</v>
      </c>
      <c r="C7" s="108" t="s">
        <v>23</v>
      </c>
      <c r="D7" s="110" t="s">
        <v>100</v>
      </c>
      <c r="E7" s="110">
        <v>41571</v>
      </c>
      <c r="F7" s="110" t="s">
        <v>100</v>
      </c>
      <c r="G7" s="110">
        <v>15000</v>
      </c>
      <c r="H7" s="47"/>
      <c r="AC7" s="232"/>
      <c r="AD7" s="232"/>
      <c r="AE7" s="232"/>
      <c r="AF7" s="232"/>
      <c r="AG7" s="232"/>
      <c r="AH7" s="232"/>
    </row>
    <row r="8" spans="1:35" x14ac:dyDescent="0.2">
      <c r="A8" s="108" t="s">
        <v>690</v>
      </c>
      <c r="B8" s="109" t="s">
        <v>490</v>
      </c>
      <c r="C8" s="108" t="s">
        <v>25</v>
      </c>
      <c r="D8" s="110">
        <v>6000</v>
      </c>
      <c r="E8" s="110">
        <v>6000</v>
      </c>
      <c r="F8" s="110">
        <v>300</v>
      </c>
      <c r="G8" s="110" t="s">
        <v>101</v>
      </c>
      <c r="H8" s="47"/>
      <c r="AC8" s="232"/>
      <c r="AD8" s="232"/>
      <c r="AE8" s="232"/>
      <c r="AF8" s="232"/>
      <c r="AG8" s="232"/>
      <c r="AH8" s="232"/>
    </row>
    <row r="9" spans="1:35" x14ac:dyDescent="0.2">
      <c r="A9" s="108" t="s">
        <v>690</v>
      </c>
      <c r="B9" s="109" t="s">
        <v>1063</v>
      </c>
      <c r="C9" s="108" t="s">
        <v>25</v>
      </c>
      <c r="D9" s="110">
        <v>15472</v>
      </c>
      <c r="E9" s="110">
        <v>12805</v>
      </c>
      <c r="F9" s="110" t="s">
        <v>100</v>
      </c>
      <c r="G9" s="110">
        <v>8566</v>
      </c>
      <c r="AC9" s="232"/>
      <c r="AD9" s="232"/>
      <c r="AE9" s="232"/>
      <c r="AF9" s="232"/>
      <c r="AG9" s="232"/>
      <c r="AH9" s="232"/>
    </row>
    <row r="10" spans="1:35" x14ac:dyDescent="0.2">
      <c r="A10" s="108" t="s">
        <v>692</v>
      </c>
      <c r="B10" s="109" t="s">
        <v>225</v>
      </c>
      <c r="C10" s="108" t="s">
        <v>21</v>
      </c>
      <c r="D10" s="110">
        <v>279465</v>
      </c>
      <c r="E10" s="110">
        <v>138465</v>
      </c>
      <c r="F10" s="110">
        <v>39040</v>
      </c>
      <c r="G10" s="110" t="s">
        <v>1062</v>
      </c>
      <c r="AC10" s="232"/>
      <c r="AD10" s="232"/>
      <c r="AE10" s="232"/>
      <c r="AF10" s="232"/>
      <c r="AG10" s="232"/>
      <c r="AH10" s="232"/>
    </row>
    <row r="11" spans="1:35" s="47" customFormat="1" x14ac:dyDescent="0.2">
      <c r="A11" s="108" t="s">
        <v>692</v>
      </c>
      <c r="B11" s="109" t="s">
        <v>226</v>
      </c>
      <c r="C11" s="108" t="s">
        <v>25</v>
      </c>
      <c r="D11" s="110">
        <v>5578</v>
      </c>
      <c r="E11" s="110" t="s">
        <v>1062</v>
      </c>
      <c r="F11" s="110" t="s">
        <v>1062</v>
      </c>
      <c r="G11" s="110" t="s">
        <v>1062</v>
      </c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</row>
    <row r="12" spans="1:35" x14ac:dyDescent="0.2">
      <c r="A12" s="274" t="s">
        <v>970</v>
      </c>
      <c r="B12" s="275"/>
      <c r="C12" s="276"/>
      <c r="D12" s="280"/>
      <c r="E12" s="280"/>
      <c r="F12" s="280"/>
      <c r="G12" s="280"/>
      <c r="AC12" s="232"/>
      <c r="AD12" s="232"/>
      <c r="AE12" s="232"/>
      <c r="AF12" s="232"/>
      <c r="AG12" s="232"/>
      <c r="AH12" s="232"/>
    </row>
    <row r="13" spans="1:35" x14ac:dyDescent="0.2">
      <c r="A13" s="108" t="s">
        <v>793</v>
      </c>
      <c r="B13" s="109" t="s">
        <v>361</v>
      </c>
      <c r="C13" s="108" t="s">
        <v>24</v>
      </c>
      <c r="D13" s="110">
        <v>27274</v>
      </c>
      <c r="E13" s="110">
        <v>27274</v>
      </c>
      <c r="F13" s="110">
        <v>6818</v>
      </c>
      <c r="G13" s="110" t="s">
        <v>101</v>
      </c>
      <c r="AC13" s="232"/>
      <c r="AD13" s="232"/>
      <c r="AE13" s="232"/>
      <c r="AF13" s="232"/>
      <c r="AG13" s="232"/>
      <c r="AH13" s="232"/>
    </row>
    <row r="14" spans="1:35" x14ac:dyDescent="0.2">
      <c r="A14" s="108" t="s">
        <v>793</v>
      </c>
      <c r="B14" s="109" t="s">
        <v>1064</v>
      </c>
      <c r="C14" s="108" t="s">
        <v>24</v>
      </c>
      <c r="D14" s="110">
        <v>9272</v>
      </c>
      <c r="E14" s="110">
        <v>9272</v>
      </c>
      <c r="F14" s="110" t="s">
        <v>100</v>
      </c>
      <c r="G14" s="110" t="s">
        <v>101</v>
      </c>
      <c r="AC14" s="232"/>
      <c r="AD14" s="232"/>
      <c r="AE14" s="232"/>
      <c r="AF14" s="232"/>
      <c r="AG14" s="232"/>
      <c r="AH14" s="232"/>
    </row>
    <row r="15" spans="1:35" x14ac:dyDescent="0.2">
      <c r="A15" s="108" t="s">
        <v>795</v>
      </c>
      <c r="B15" s="109" t="s">
        <v>362</v>
      </c>
      <c r="C15" s="108" t="s">
        <v>25</v>
      </c>
      <c r="D15" s="110" t="s">
        <v>1062</v>
      </c>
      <c r="E15" s="110" t="s">
        <v>1062</v>
      </c>
      <c r="F15" s="110" t="s">
        <v>1062</v>
      </c>
      <c r="G15" s="110" t="s">
        <v>1062</v>
      </c>
      <c r="AC15" s="232"/>
      <c r="AD15" s="232"/>
      <c r="AE15" s="232"/>
      <c r="AF15" s="232"/>
      <c r="AG15" s="232"/>
      <c r="AH15" s="232"/>
    </row>
    <row r="16" spans="1:35" x14ac:dyDescent="0.2">
      <c r="A16" s="108" t="s">
        <v>796</v>
      </c>
      <c r="B16" s="109" t="s">
        <v>363</v>
      </c>
      <c r="C16" s="108" t="s">
        <v>25</v>
      </c>
      <c r="D16" s="110">
        <v>19000</v>
      </c>
      <c r="E16" s="110">
        <v>19000</v>
      </c>
      <c r="F16" s="110" t="s">
        <v>100</v>
      </c>
      <c r="G16" s="110" t="s">
        <v>101</v>
      </c>
      <c r="AC16" s="232"/>
      <c r="AD16" s="232"/>
      <c r="AE16" s="232"/>
      <c r="AF16" s="232"/>
      <c r="AG16" s="232"/>
      <c r="AH16" s="232"/>
    </row>
    <row r="17" spans="1:34" x14ac:dyDescent="0.2">
      <c r="A17" s="108" t="s">
        <v>795</v>
      </c>
      <c r="B17" s="109" t="s">
        <v>364</v>
      </c>
      <c r="C17" s="108" t="s">
        <v>25</v>
      </c>
      <c r="D17" s="110" t="s">
        <v>1062</v>
      </c>
      <c r="E17" s="110" t="s">
        <v>1062</v>
      </c>
      <c r="F17" s="110" t="s">
        <v>1062</v>
      </c>
      <c r="G17" s="110" t="s">
        <v>1062</v>
      </c>
      <c r="AC17" s="232"/>
      <c r="AD17" s="232"/>
      <c r="AE17" s="232"/>
      <c r="AF17" s="232"/>
      <c r="AG17" s="232"/>
      <c r="AH17" s="232"/>
    </row>
    <row r="18" spans="1:34" x14ac:dyDescent="0.2">
      <c r="A18" s="108" t="s">
        <v>795</v>
      </c>
      <c r="B18" s="109" t="s">
        <v>365</v>
      </c>
      <c r="C18" s="108" t="s">
        <v>23</v>
      </c>
      <c r="D18" s="110">
        <v>45989</v>
      </c>
      <c r="E18" s="110">
        <v>40379</v>
      </c>
      <c r="F18" s="110">
        <v>2019</v>
      </c>
      <c r="G18" s="110" t="s">
        <v>101</v>
      </c>
      <c r="AC18" s="232"/>
      <c r="AD18" s="232"/>
      <c r="AE18" s="232"/>
      <c r="AF18" s="232"/>
      <c r="AG18" s="232"/>
      <c r="AH18" s="232"/>
    </row>
    <row r="19" spans="1:34" x14ac:dyDescent="0.2">
      <c r="A19" s="108" t="s">
        <v>795</v>
      </c>
      <c r="B19" s="109" t="s">
        <v>1065</v>
      </c>
      <c r="C19" s="108" t="s">
        <v>25</v>
      </c>
      <c r="D19" s="110" t="s">
        <v>1062</v>
      </c>
      <c r="E19" s="110" t="s">
        <v>1062</v>
      </c>
      <c r="F19" s="110" t="s">
        <v>1062</v>
      </c>
      <c r="G19" s="110" t="s">
        <v>1062</v>
      </c>
      <c r="AC19" s="232"/>
      <c r="AD19" s="232"/>
      <c r="AE19" s="232"/>
      <c r="AF19" s="232"/>
      <c r="AG19" s="232"/>
      <c r="AH19" s="232"/>
    </row>
    <row r="20" spans="1:34" x14ac:dyDescent="0.2">
      <c r="A20" s="108" t="s">
        <v>797</v>
      </c>
      <c r="B20" s="109" t="s">
        <v>366</v>
      </c>
      <c r="C20" s="108" t="s">
        <v>25</v>
      </c>
      <c r="D20" s="110">
        <v>900</v>
      </c>
      <c r="E20" s="110" t="s">
        <v>1062</v>
      </c>
      <c r="F20" s="110" t="s">
        <v>1062</v>
      </c>
      <c r="G20" s="110" t="s">
        <v>1062</v>
      </c>
      <c r="AC20" s="232"/>
      <c r="AD20" s="232"/>
      <c r="AE20" s="232"/>
      <c r="AF20" s="232"/>
      <c r="AG20" s="232"/>
      <c r="AH20" s="232"/>
    </row>
    <row r="21" spans="1:34" x14ac:dyDescent="0.2">
      <c r="A21" s="108" t="s">
        <v>794</v>
      </c>
      <c r="B21" s="109" t="s">
        <v>367</v>
      </c>
      <c r="C21" s="108" t="s">
        <v>25</v>
      </c>
      <c r="D21" s="110" t="s">
        <v>1062</v>
      </c>
      <c r="E21" s="110" t="s">
        <v>1062</v>
      </c>
      <c r="F21" s="110" t="s">
        <v>1062</v>
      </c>
      <c r="G21" s="110" t="s">
        <v>1062</v>
      </c>
      <c r="AC21" s="232"/>
      <c r="AD21" s="232"/>
      <c r="AE21" s="232"/>
      <c r="AF21" s="232"/>
      <c r="AG21" s="232"/>
      <c r="AH21" s="232"/>
    </row>
    <row r="22" spans="1:34" x14ac:dyDescent="0.2">
      <c r="A22" s="108" t="s">
        <v>798</v>
      </c>
      <c r="B22" s="109" t="s">
        <v>368</v>
      </c>
      <c r="C22" s="108" t="s">
        <v>25</v>
      </c>
      <c r="D22" s="110">
        <v>1640</v>
      </c>
      <c r="E22" s="110">
        <v>1640</v>
      </c>
      <c r="F22" s="110">
        <v>600</v>
      </c>
      <c r="G22" s="110" t="s">
        <v>101</v>
      </c>
      <c r="AC22" s="232"/>
      <c r="AD22" s="232"/>
      <c r="AE22" s="232"/>
      <c r="AF22" s="232"/>
      <c r="AG22" s="232"/>
      <c r="AH22" s="232"/>
    </row>
    <row r="23" spans="1:34" x14ac:dyDescent="0.2">
      <c r="A23" s="108" t="s">
        <v>794</v>
      </c>
      <c r="B23" s="109" t="s">
        <v>369</v>
      </c>
      <c r="C23" s="108" t="s">
        <v>24</v>
      </c>
      <c r="D23" s="110">
        <v>1336</v>
      </c>
      <c r="E23" s="110" t="s">
        <v>100</v>
      </c>
      <c r="F23" s="110" t="s">
        <v>100</v>
      </c>
      <c r="G23" s="110" t="s">
        <v>101</v>
      </c>
      <c r="AC23" s="232"/>
      <c r="AD23" s="232"/>
      <c r="AE23" s="232"/>
      <c r="AF23" s="232"/>
      <c r="AG23" s="232"/>
      <c r="AH23" s="232"/>
    </row>
    <row r="24" spans="1:34" x14ac:dyDescent="0.2">
      <c r="A24" s="108" t="s">
        <v>798</v>
      </c>
      <c r="B24" s="109" t="s">
        <v>370</v>
      </c>
      <c r="C24" s="108" t="s">
        <v>25</v>
      </c>
      <c r="D24" s="110" t="s">
        <v>1062</v>
      </c>
      <c r="E24" s="110" t="s">
        <v>1062</v>
      </c>
      <c r="F24" s="110" t="s">
        <v>1062</v>
      </c>
      <c r="G24" s="110" t="s">
        <v>1062</v>
      </c>
      <c r="AC24" s="232"/>
      <c r="AD24" s="232"/>
      <c r="AE24" s="232"/>
      <c r="AF24" s="232"/>
      <c r="AG24" s="232"/>
      <c r="AH24" s="232"/>
    </row>
    <row r="25" spans="1:34" x14ac:dyDescent="0.2">
      <c r="A25" s="108" t="s">
        <v>800</v>
      </c>
      <c r="B25" s="109" t="s">
        <v>371</v>
      </c>
      <c r="C25" s="108" t="s">
        <v>23</v>
      </c>
      <c r="D25" s="110" t="s">
        <v>1062</v>
      </c>
      <c r="E25" s="110" t="s">
        <v>1062</v>
      </c>
      <c r="F25" s="110" t="s">
        <v>1062</v>
      </c>
      <c r="G25" s="110" t="s">
        <v>1062</v>
      </c>
      <c r="AC25" s="232"/>
      <c r="AD25" s="232"/>
      <c r="AE25" s="232"/>
      <c r="AF25" s="232"/>
      <c r="AG25" s="232"/>
      <c r="AH25" s="232"/>
    </row>
    <row r="26" spans="1:34" x14ac:dyDescent="0.2">
      <c r="A26" s="108" t="s">
        <v>796</v>
      </c>
      <c r="B26" s="109" t="s">
        <v>372</v>
      </c>
      <c r="C26" s="108" t="s">
        <v>24</v>
      </c>
      <c r="D26" s="110">
        <v>38450</v>
      </c>
      <c r="E26" s="110">
        <v>15800</v>
      </c>
      <c r="F26" s="110" t="s">
        <v>100</v>
      </c>
      <c r="G26" s="110">
        <v>12000</v>
      </c>
      <c r="AC26" s="232"/>
      <c r="AD26" s="232"/>
      <c r="AE26" s="232"/>
      <c r="AF26" s="232"/>
      <c r="AG26" s="232"/>
      <c r="AH26" s="232"/>
    </row>
    <row r="27" spans="1:34" x14ac:dyDescent="0.2">
      <c r="A27" s="108" t="s">
        <v>797</v>
      </c>
      <c r="B27" s="109" t="s">
        <v>373</v>
      </c>
      <c r="C27" s="108" t="s">
        <v>25</v>
      </c>
      <c r="D27" s="110" t="s">
        <v>1062</v>
      </c>
      <c r="E27" s="110" t="s">
        <v>1062</v>
      </c>
      <c r="F27" s="110" t="s">
        <v>1062</v>
      </c>
      <c r="G27" s="110" t="s">
        <v>1062</v>
      </c>
      <c r="AC27" s="232"/>
      <c r="AD27" s="232"/>
      <c r="AE27" s="232"/>
      <c r="AF27" s="232"/>
      <c r="AG27" s="232"/>
      <c r="AH27" s="232"/>
    </row>
    <row r="28" spans="1:34" x14ac:dyDescent="0.2">
      <c r="A28" s="108" t="s">
        <v>794</v>
      </c>
      <c r="B28" s="109" t="s">
        <v>374</v>
      </c>
      <c r="C28" s="108" t="s">
        <v>22</v>
      </c>
      <c r="D28" s="110" t="s">
        <v>100</v>
      </c>
      <c r="E28" s="110">
        <v>7300</v>
      </c>
      <c r="F28" s="110" t="s">
        <v>100</v>
      </c>
      <c r="G28" s="110" t="s">
        <v>101</v>
      </c>
      <c r="AC28" s="232"/>
      <c r="AD28" s="232"/>
      <c r="AE28" s="232"/>
      <c r="AF28" s="232"/>
      <c r="AG28" s="232"/>
      <c r="AH28" s="232"/>
    </row>
    <row r="29" spans="1:34" x14ac:dyDescent="0.2">
      <c r="A29" s="108" t="s">
        <v>804</v>
      </c>
      <c r="B29" s="109" t="s">
        <v>933</v>
      </c>
      <c r="C29" s="108" t="s">
        <v>25</v>
      </c>
      <c r="D29" s="110">
        <v>2379</v>
      </c>
      <c r="E29" s="110" t="s">
        <v>1062</v>
      </c>
      <c r="F29" s="110" t="s">
        <v>1062</v>
      </c>
      <c r="G29" s="110" t="s">
        <v>1062</v>
      </c>
      <c r="AC29" s="232"/>
      <c r="AD29" s="232"/>
      <c r="AE29" s="232"/>
      <c r="AF29" s="232"/>
      <c r="AG29" s="232"/>
      <c r="AH29" s="232"/>
    </row>
    <row r="30" spans="1:34" x14ac:dyDescent="0.2">
      <c r="A30" s="108" t="s">
        <v>930</v>
      </c>
      <c r="B30" s="109" t="s">
        <v>934</v>
      </c>
      <c r="C30" s="108" t="s">
        <v>25</v>
      </c>
      <c r="D30" s="110" t="s">
        <v>100</v>
      </c>
      <c r="E30" s="110" t="s">
        <v>1062</v>
      </c>
      <c r="F30" s="110" t="s">
        <v>1062</v>
      </c>
      <c r="G30" s="110" t="s">
        <v>1062</v>
      </c>
      <c r="AC30" s="232"/>
      <c r="AD30" s="232"/>
      <c r="AE30" s="232"/>
      <c r="AF30" s="232"/>
      <c r="AG30" s="232"/>
      <c r="AH30" s="232"/>
    </row>
    <row r="31" spans="1:34" x14ac:dyDescent="0.2">
      <c r="A31" s="108" t="s">
        <v>802</v>
      </c>
      <c r="B31" s="109" t="s">
        <v>573</v>
      </c>
      <c r="C31" s="108" t="s">
        <v>24</v>
      </c>
      <c r="D31" s="110">
        <v>5389</v>
      </c>
      <c r="E31" s="110" t="s">
        <v>1062</v>
      </c>
      <c r="F31" s="110" t="s">
        <v>1062</v>
      </c>
      <c r="G31" s="110" t="s">
        <v>1062</v>
      </c>
      <c r="AC31" s="232"/>
      <c r="AD31" s="232"/>
      <c r="AE31" s="232"/>
      <c r="AF31" s="232"/>
      <c r="AG31" s="232"/>
      <c r="AH31" s="232"/>
    </row>
    <row r="32" spans="1:34" x14ac:dyDescent="0.2">
      <c r="A32" s="108" t="s">
        <v>803</v>
      </c>
      <c r="B32" s="109" t="s">
        <v>574</v>
      </c>
      <c r="C32" s="108" t="s">
        <v>24</v>
      </c>
      <c r="D32" s="110">
        <v>3100</v>
      </c>
      <c r="E32" s="110" t="s">
        <v>1062</v>
      </c>
      <c r="F32" s="110" t="s">
        <v>1062</v>
      </c>
      <c r="G32" s="110" t="s">
        <v>1062</v>
      </c>
      <c r="AC32" s="232"/>
      <c r="AD32" s="232"/>
      <c r="AE32" s="232"/>
      <c r="AF32" s="232"/>
      <c r="AG32" s="232"/>
      <c r="AH32" s="232"/>
    </row>
    <row r="33" spans="1:34" x14ac:dyDescent="0.2">
      <c r="A33" s="108" t="s">
        <v>802</v>
      </c>
      <c r="B33" s="109" t="s">
        <v>1066</v>
      </c>
      <c r="C33" s="108" t="s">
        <v>24</v>
      </c>
      <c r="D33" s="110">
        <v>2500</v>
      </c>
      <c r="E33" s="110">
        <v>1800</v>
      </c>
      <c r="F33" s="110">
        <v>150</v>
      </c>
      <c r="G33" s="110">
        <v>3</v>
      </c>
      <c r="AC33" s="232"/>
      <c r="AD33" s="232"/>
      <c r="AE33" s="232"/>
      <c r="AF33" s="232"/>
      <c r="AG33" s="232"/>
      <c r="AH33" s="232"/>
    </row>
    <row r="34" spans="1:34" s="47" customFormat="1" x14ac:dyDescent="0.2">
      <c r="A34" s="108" t="s">
        <v>803</v>
      </c>
      <c r="B34" s="109" t="s">
        <v>375</v>
      </c>
      <c r="C34" s="108" t="s">
        <v>22</v>
      </c>
      <c r="D34" s="110">
        <v>52418</v>
      </c>
      <c r="E34" s="110">
        <v>52418</v>
      </c>
      <c r="F34" s="110" t="s">
        <v>100</v>
      </c>
      <c r="G34" s="110" t="s">
        <v>101</v>
      </c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</row>
    <row r="35" spans="1:34" x14ac:dyDescent="0.2">
      <c r="A35" s="274" t="s">
        <v>973</v>
      </c>
      <c r="B35" s="275"/>
      <c r="C35" s="276"/>
      <c r="D35" s="280"/>
      <c r="E35" s="280"/>
      <c r="F35" s="280"/>
      <c r="G35" s="280"/>
      <c r="AC35" s="232"/>
      <c r="AD35" s="232"/>
      <c r="AE35" s="232"/>
      <c r="AF35" s="232"/>
      <c r="AG35" s="232"/>
      <c r="AH35" s="232"/>
    </row>
    <row r="36" spans="1:34" x14ac:dyDescent="0.2">
      <c r="A36" s="108" t="s">
        <v>687</v>
      </c>
      <c r="B36" s="109" t="s">
        <v>688</v>
      </c>
      <c r="C36" s="108" t="s">
        <v>25</v>
      </c>
      <c r="D36" s="110" t="s">
        <v>1062</v>
      </c>
      <c r="E36" s="110" t="s">
        <v>1062</v>
      </c>
      <c r="F36" s="110" t="s">
        <v>1062</v>
      </c>
      <c r="G36" s="110" t="s">
        <v>1062</v>
      </c>
      <c r="AC36" s="232"/>
      <c r="AD36" s="232"/>
      <c r="AE36" s="232"/>
      <c r="AF36" s="232"/>
      <c r="AG36" s="232"/>
      <c r="AH36" s="232"/>
    </row>
    <row r="37" spans="1:34" x14ac:dyDescent="0.2">
      <c r="A37" s="108" t="s">
        <v>687</v>
      </c>
      <c r="B37" s="109" t="s">
        <v>219</v>
      </c>
      <c r="C37" s="108" t="s">
        <v>25</v>
      </c>
      <c r="D37" s="110">
        <v>12000</v>
      </c>
      <c r="E37" s="110">
        <v>10000</v>
      </c>
      <c r="F37" s="110">
        <v>2000</v>
      </c>
      <c r="G37" s="110" t="s">
        <v>101</v>
      </c>
      <c r="AC37" s="232"/>
      <c r="AD37" s="232"/>
      <c r="AE37" s="232"/>
      <c r="AF37" s="232"/>
      <c r="AG37" s="232"/>
      <c r="AH37" s="232"/>
    </row>
    <row r="38" spans="1:34" ht="22.5" x14ac:dyDescent="0.2">
      <c r="A38" s="108" t="s">
        <v>687</v>
      </c>
      <c r="B38" s="109" t="s">
        <v>220</v>
      </c>
      <c r="C38" s="108" t="s">
        <v>25</v>
      </c>
      <c r="D38" s="110">
        <v>20000</v>
      </c>
      <c r="E38" s="110">
        <v>10000</v>
      </c>
      <c r="F38" s="110" t="s">
        <v>100</v>
      </c>
      <c r="G38" s="110" t="s">
        <v>101</v>
      </c>
      <c r="AC38" s="232"/>
      <c r="AD38" s="232"/>
      <c r="AE38" s="232"/>
      <c r="AF38" s="232"/>
      <c r="AG38" s="232"/>
      <c r="AH38" s="232"/>
    </row>
    <row r="39" spans="1:34" x14ac:dyDescent="0.2">
      <c r="A39" s="108" t="s">
        <v>687</v>
      </c>
      <c r="B39" s="109" t="s">
        <v>689</v>
      </c>
      <c r="C39" s="108" t="s">
        <v>23</v>
      </c>
      <c r="D39" s="110">
        <v>345758</v>
      </c>
      <c r="E39" s="110">
        <v>345758</v>
      </c>
      <c r="F39" s="110">
        <v>79524</v>
      </c>
      <c r="G39" s="110">
        <v>345758</v>
      </c>
      <c r="AC39" s="232"/>
      <c r="AD39" s="232"/>
      <c r="AE39" s="232"/>
      <c r="AF39" s="232"/>
      <c r="AG39" s="232"/>
      <c r="AH39" s="232"/>
    </row>
    <row r="40" spans="1:34" x14ac:dyDescent="0.2">
      <c r="A40" s="108" t="s">
        <v>687</v>
      </c>
      <c r="B40" s="109" t="s">
        <v>221</v>
      </c>
      <c r="C40" s="108" t="s">
        <v>25</v>
      </c>
      <c r="D40" s="110">
        <v>10461</v>
      </c>
      <c r="E40" s="110">
        <v>4979</v>
      </c>
      <c r="F40" s="110">
        <v>1469</v>
      </c>
      <c r="G40" s="110" t="s">
        <v>101</v>
      </c>
      <c r="AC40" s="232"/>
      <c r="AD40" s="232"/>
      <c r="AE40" s="232"/>
      <c r="AF40" s="232"/>
      <c r="AG40" s="232"/>
      <c r="AH40" s="232"/>
    </row>
    <row r="41" spans="1:34" x14ac:dyDescent="0.2">
      <c r="A41" s="108" t="s">
        <v>687</v>
      </c>
      <c r="B41" s="109" t="s">
        <v>222</v>
      </c>
      <c r="C41" s="108" t="s">
        <v>25</v>
      </c>
      <c r="D41" s="110" t="s">
        <v>1062</v>
      </c>
      <c r="E41" s="110" t="s">
        <v>1062</v>
      </c>
      <c r="F41" s="110" t="s">
        <v>1062</v>
      </c>
      <c r="G41" s="110" t="s">
        <v>1062</v>
      </c>
      <c r="AC41" s="232"/>
      <c r="AD41" s="232"/>
      <c r="AE41" s="232"/>
      <c r="AF41" s="232"/>
      <c r="AG41" s="232"/>
      <c r="AH41" s="232"/>
    </row>
    <row r="42" spans="1:34" x14ac:dyDescent="0.2">
      <c r="A42" s="108" t="s">
        <v>687</v>
      </c>
      <c r="B42" s="109" t="s">
        <v>223</v>
      </c>
      <c r="C42" s="108" t="s">
        <v>25</v>
      </c>
      <c r="D42" s="110" t="s">
        <v>1062</v>
      </c>
      <c r="E42" s="110" t="s">
        <v>1062</v>
      </c>
      <c r="F42" s="110" t="s">
        <v>1062</v>
      </c>
      <c r="G42" s="110" t="s">
        <v>1062</v>
      </c>
      <c r="AC42" s="232"/>
      <c r="AD42" s="232"/>
      <c r="AE42" s="232"/>
      <c r="AF42" s="232"/>
      <c r="AG42" s="232"/>
      <c r="AH42" s="232"/>
    </row>
    <row r="43" spans="1:34" x14ac:dyDescent="0.2">
      <c r="A43" s="274" t="s">
        <v>975</v>
      </c>
      <c r="B43" s="275"/>
      <c r="C43" s="276"/>
      <c r="D43" s="280"/>
      <c r="E43" s="280"/>
      <c r="F43" s="280"/>
      <c r="G43" s="280"/>
      <c r="AC43" s="232"/>
      <c r="AD43" s="232"/>
      <c r="AE43" s="232"/>
      <c r="AF43" s="232"/>
      <c r="AG43" s="232"/>
      <c r="AH43" s="232"/>
    </row>
    <row r="44" spans="1:34" x14ac:dyDescent="0.2">
      <c r="A44" s="108" t="s">
        <v>807</v>
      </c>
      <c r="B44" s="109" t="s">
        <v>808</v>
      </c>
      <c r="C44" s="108" t="s">
        <v>24</v>
      </c>
      <c r="D44" s="110">
        <v>12043</v>
      </c>
      <c r="E44" s="110">
        <v>8603</v>
      </c>
      <c r="F44" s="110" t="s">
        <v>100</v>
      </c>
      <c r="G44" s="110">
        <v>7402</v>
      </c>
      <c r="AC44" s="232"/>
      <c r="AD44" s="232"/>
      <c r="AE44" s="232"/>
      <c r="AF44" s="232"/>
      <c r="AG44" s="232"/>
      <c r="AH44" s="232"/>
    </row>
    <row r="45" spans="1:34" x14ac:dyDescent="0.2">
      <c r="A45" s="108" t="s">
        <v>809</v>
      </c>
      <c r="B45" s="109" t="s">
        <v>376</v>
      </c>
      <c r="C45" s="108" t="s">
        <v>25</v>
      </c>
      <c r="D45" s="110">
        <v>13500</v>
      </c>
      <c r="E45" s="110">
        <v>13500</v>
      </c>
      <c r="F45" s="110">
        <v>2500</v>
      </c>
      <c r="G45" s="110" t="s">
        <v>101</v>
      </c>
      <c r="AC45" s="232"/>
      <c r="AD45" s="232"/>
      <c r="AE45" s="232"/>
      <c r="AF45" s="232"/>
      <c r="AG45" s="232"/>
      <c r="AH45" s="232"/>
    </row>
    <row r="46" spans="1:34" x14ac:dyDescent="0.2">
      <c r="A46" s="108" t="s">
        <v>810</v>
      </c>
      <c r="B46" s="109" t="s">
        <v>377</v>
      </c>
      <c r="C46" s="108" t="s">
        <v>25</v>
      </c>
      <c r="D46" s="110">
        <v>6177</v>
      </c>
      <c r="E46" s="110">
        <v>6177</v>
      </c>
      <c r="F46" s="110">
        <v>1136</v>
      </c>
      <c r="G46" s="110" t="s">
        <v>101</v>
      </c>
      <c r="AC46" s="232"/>
      <c r="AD46" s="232"/>
      <c r="AE46" s="232"/>
      <c r="AF46" s="232"/>
      <c r="AG46" s="232"/>
      <c r="AH46" s="232"/>
    </row>
    <row r="47" spans="1:34" x14ac:dyDescent="0.2">
      <c r="A47" s="108" t="s">
        <v>806</v>
      </c>
      <c r="B47" s="109" t="s">
        <v>378</v>
      </c>
      <c r="C47" s="108" t="s">
        <v>25</v>
      </c>
      <c r="D47" s="110">
        <v>10571</v>
      </c>
      <c r="E47" s="110">
        <v>10571</v>
      </c>
      <c r="F47" s="110" t="s">
        <v>100</v>
      </c>
      <c r="G47" s="110" t="s">
        <v>101</v>
      </c>
      <c r="AC47" s="232"/>
      <c r="AD47" s="232"/>
      <c r="AE47" s="232"/>
      <c r="AF47" s="232"/>
      <c r="AG47" s="232"/>
      <c r="AH47" s="232"/>
    </row>
    <row r="48" spans="1:34" x14ac:dyDescent="0.2">
      <c r="A48" s="108" t="s">
        <v>805</v>
      </c>
      <c r="B48" s="109" t="s">
        <v>379</v>
      </c>
      <c r="C48" s="108" t="s">
        <v>25</v>
      </c>
      <c r="D48" s="110" t="s">
        <v>1062</v>
      </c>
      <c r="E48" s="110" t="s">
        <v>1062</v>
      </c>
      <c r="F48" s="110" t="s">
        <v>1062</v>
      </c>
      <c r="G48" s="110" t="s">
        <v>1062</v>
      </c>
      <c r="AC48" s="232"/>
      <c r="AD48" s="232"/>
      <c r="AE48" s="232"/>
      <c r="AF48" s="232"/>
      <c r="AG48" s="232"/>
      <c r="AH48" s="232"/>
    </row>
    <row r="49" spans="1:34" x14ac:dyDescent="0.2">
      <c r="A49" s="108" t="s">
        <v>809</v>
      </c>
      <c r="B49" s="109" t="s">
        <v>380</v>
      </c>
      <c r="C49" s="108" t="s">
        <v>23</v>
      </c>
      <c r="D49" s="110">
        <v>43500</v>
      </c>
      <c r="E49" s="110">
        <v>43500</v>
      </c>
      <c r="F49" s="110" t="s">
        <v>100</v>
      </c>
      <c r="G49" s="110">
        <v>650</v>
      </c>
      <c r="AC49" s="232"/>
      <c r="AD49" s="232"/>
      <c r="AE49" s="232"/>
      <c r="AF49" s="232"/>
      <c r="AG49" s="232"/>
      <c r="AH49" s="232"/>
    </row>
    <row r="50" spans="1:34" x14ac:dyDescent="0.2">
      <c r="A50" s="108" t="s">
        <v>813</v>
      </c>
      <c r="B50" s="109" t="s">
        <v>381</v>
      </c>
      <c r="C50" s="108" t="s">
        <v>25</v>
      </c>
      <c r="D50" s="110">
        <v>4000</v>
      </c>
      <c r="E50" s="110">
        <v>4000</v>
      </c>
      <c r="F50" s="110" t="s">
        <v>100</v>
      </c>
      <c r="G50" s="110" t="s">
        <v>101</v>
      </c>
      <c r="AC50" s="232"/>
      <c r="AD50" s="232"/>
      <c r="AE50" s="232"/>
      <c r="AF50" s="232"/>
      <c r="AG50" s="232"/>
      <c r="AH50" s="232"/>
    </row>
    <row r="51" spans="1:34" x14ac:dyDescent="0.2">
      <c r="A51" s="108" t="s">
        <v>805</v>
      </c>
      <c r="B51" s="109" t="s">
        <v>382</v>
      </c>
      <c r="C51" s="108" t="s">
        <v>24</v>
      </c>
      <c r="D51" s="110" t="s">
        <v>1062</v>
      </c>
      <c r="E51" s="110" t="s">
        <v>1062</v>
      </c>
      <c r="F51" s="110" t="s">
        <v>1062</v>
      </c>
      <c r="G51" s="110" t="s">
        <v>1062</v>
      </c>
      <c r="AC51" s="232"/>
      <c r="AD51" s="232"/>
      <c r="AE51" s="232"/>
      <c r="AF51" s="232"/>
      <c r="AG51" s="232"/>
      <c r="AH51" s="232"/>
    </row>
    <row r="52" spans="1:34" x14ac:dyDescent="0.2">
      <c r="A52" s="108" t="s">
        <v>814</v>
      </c>
      <c r="B52" s="109" t="s">
        <v>383</v>
      </c>
      <c r="C52" s="108" t="s">
        <v>23</v>
      </c>
      <c r="D52" s="110">
        <v>58780</v>
      </c>
      <c r="E52" s="110">
        <v>58780</v>
      </c>
      <c r="F52" s="110">
        <v>13110</v>
      </c>
      <c r="G52" s="110" t="s">
        <v>101</v>
      </c>
      <c r="AC52" s="232"/>
      <c r="AD52" s="232"/>
      <c r="AE52" s="232"/>
      <c r="AF52" s="232"/>
      <c r="AG52" s="232"/>
      <c r="AH52" s="232"/>
    </row>
    <row r="53" spans="1:34" x14ac:dyDescent="0.2">
      <c r="A53" s="108" t="s">
        <v>814</v>
      </c>
      <c r="B53" s="109" t="s">
        <v>384</v>
      </c>
      <c r="C53" s="108" t="s">
        <v>25</v>
      </c>
      <c r="D53" s="110">
        <v>11747</v>
      </c>
      <c r="E53" s="110">
        <v>11747</v>
      </c>
      <c r="F53" s="110">
        <v>3084</v>
      </c>
      <c r="G53" s="110" t="s">
        <v>101</v>
      </c>
      <c r="AC53" s="232"/>
      <c r="AD53" s="232"/>
      <c r="AE53" s="232"/>
      <c r="AF53" s="232"/>
      <c r="AG53" s="232"/>
      <c r="AH53" s="232"/>
    </row>
    <row r="54" spans="1:34" x14ac:dyDescent="0.2">
      <c r="A54" s="108" t="s">
        <v>814</v>
      </c>
      <c r="B54" s="109" t="s">
        <v>385</v>
      </c>
      <c r="C54" s="108" t="s">
        <v>21</v>
      </c>
      <c r="D54" s="110" t="s">
        <v>1062</v>
      </c>
      <c r="E54" s="110" t="s">
        <v>1062</v>
      </c>
      <c r="F54" s="110" t="s">
        <v>1062</v>
      </c>
      <c r="G54" s="110" t="s">
        <v>1062</v>
      </c>
      <c r="AC54" s="232"/>
      <c r="AD54" s="232"/>
      <c r="AE54" s="232"/>
      <c r="AF54" s="232"/>
      <c r="AG54" s="232"/>
      <c r="AH54" s="232"/>
    </row>
    <row r="55" spans="1:34" x14ac:dyDescent="0.2">
      <c r="A55" s="108" t="s">
        <v>806</v>
      </c>
      <c r="B55" s="109" t="s">
        <v>584</v>
      </c>
      <c r="C55" s="108" t="s">
        <v>24</v>
      </c>
      <c r="D55" s="110">
        <v>550</v>
      </c>
      <c r="E55" s="110" t="s">
        <v>1062</v>
      </c>
      <c r="F55" s="110" t="s">
        <v>1062</v>
      </c>
      <c r="G55" s="110" t="s">
        <v>1062</v>
      </c>
      <c r="AC55" s="232"/>
      <c r="AD55" s="232"/>
      <c r="AE55" s="232"/>
      <c r="AF55" s="232"/>
      <c r="AG55" s="232"/>
      <c r="AH55" s="232"/>
    </row>
    <row r="56" spans="1:34" x14ac:dyDescent="0.2">
      <c r="A56" s="274" t="s">
        <v>981</v>
      </c>
      <c r="B56" s="275"/>
      <c r="C56" s="276"/>
      <c r="D56" s="280"/>
      <c r="E56" s="280"/>
      <c r="F56" s="280"/>
      <c r="G56" s="280"/>
      <c r="AC56" s="232"/>
      <c r="AD56" s="232"/>
      <c r="AE56" s="232"/>
      <c r="AF56" s="232"/>
      <c r="AG56" s="232"/>
      <c r="AH56" s="232"/>
    </row>
    <row r="57" spans="1:34" x14ac:dyDescent="0.2">
      <c r="A57" s="108" t="s">
        <v>726</v>
      </c>
      <c r="B57" s="109" t="s">
        <v>263</v>
      </c>
      <c r="C57" s="108" t="s">
        <v>25</v>
      </c>
      <c r="D57" s="110" t="s">
        <v>1062</v>
      </c>
      <c r="E57" s="110" t="s">
        <v>1062</v>
      </c>
      <c r="F57" s="110" t="s">
        <v>1062</v>
      </c>
      <c r="G57" s="110" t="s">
        <v>1062</v>
      </c>
      <c r="AC57" s="232"/>
      <c r="AD57" s="232"/>
      <c r="AE57" s="232"/>
      <c r="AF57" s="232"/>
      <c r="AG57" s="232"/>
      <c r="AH57" s="232"/>
    </row>
    <row r="58" spans="1:34" x14ac:dyDescent="0.2">
      <c r="A58" s="108" t="s">
        <v>727</v>
      </c>
      <c r="B58" s="109" t="s">
        <v>264</v>
      </c>
      <c r="C58" s="108" t="s">
        <v>25</v>
      </c>
      <c r="D58" s="110">
        <v>3300</v>
      </c>
      <c r="E58" s="110">
        <v>3300</v>
      </c>
      <c r="F58" s="110">
        <v>400</v>
      </c>
      <c r="G58" s="110" t="s">
        <v>101</v>
      </c>
      <c r="AC58" s="232"/>
      <c r="AD58" s="232"/>
      <c r="AE58" s="232"/>
      <c r="AF58" s="232"/>
      <c r="AG58" s="232"/>
      <c r="AH58" s="232"/>
    </row>
    <row r="59" spans="1:34" x14ac:dyDescent="0.2">
      <c r="A59" s="108" t="s">
        <v>726</v>
      </c>
      <c r="B59" s="109" t="s">
        <v>265</v>
      </c>
      <c r="C59" s="108" t="s">
        <v>24</v>
      </c>
      <c r="D59" s="110">
        <v>6403</v>
      </c>
      <c r="E59" s="110">
        <v>6403</v>
      </c>
      <c r="F59" s="110" t="s">
        <v>100</v>
      </c>
      <c r="G59" s="110" t="s">
        <v>101</v>
      </c>
      <c r="AC59" s="232"/>
      <c r="AD59" s="232"/>
      <c r="AE59" s="232"/>
      <c r="AF59" s="232"/>
      <c r="AG59" s="232"/>
      <c r="AH59" s="232"/>
    </row>
    <row r="60" spans="1:34" x14ac:dyDescent="0.2">
      <c r="A60" s="108" t="s">
        <v>726</v>
      </c>
      <c r="B60" s="109" t="s">
        <v>893</v>
      </c>
      <c r="C60" s="108" t="s">
        <v>25</v>
      </c>
      <c r="D60" s="110">
        <v>6300</v>
      </c>
      <c r="E60" s="110">
        <v>6300</v>
      </c>
      <c r="F60" s="110" t="s">
        <v>100</v>
      </c>
      <c r="G60" s="110" t="s">
        <v>101</v>
      </c>
      <c r="AC60" s="232"/>
      <c r="AD60" s="232"/>
      <c r="AE60" s="232"/>
      <c r="AF60" s="232"/>
      <c r="AG60" s="232"/>
      <c r="AH60" s="232"/>
    </row>
    <row r="61" spans="1:34" x14ac:dyDescent="0.2">
      <c r="A61" s="108" t="s">
        <v>728</v>
      </c>
      <c r="B61" s="109" t="s">
        <v>266</v>
      </c>
      <c r="C61" s="108" t="s">
        <v>25</v>
      </c>
      <c r="D61" s="110" t="s">
        <v>1062</v>
      </c>
      <c r="E61" s="110" t="s">
        <v>1062</v>
      </c>
      <c r="F61" s="110" t="s">
        <v>1062</v>
      </c>
      <c r="G61" s="110" t="s">
        <v>1062</v>
      </c>
      <c r="AC61" s="232"/>
      <c r="AD61" s="232"/>
      <c r="AE61" s="232"/>
      <c r="AF61" s="232"/>
      <c r="AG61" s="232"/>
      <c r="AH61" s="232"/>
    </row>
    <row r="62" spans="1:34" x14ac:dyDescent="0.2">
      <c r="A62" s="108" t="s">
        <v>728</v>
      </c>
      <c r="B62" s="109" t="s">
        <v>267</v>
      </c>
      <c r="C62" s="108" t="s">
        <v>23</v>
      </c>
      <c r="D62" s="110" t="s">
        <v>1062</v>
      </c>
      <c r="E62" s="110" t="s">
        <v>1062</v>
      </c>
      <c r="F62" s="110" t="s">
        <v>1062</v>
      </c>
      <c r="G62" s="110" t="s">
        <v>1062</v>
      </c>
      <c r="AC62" s="232"/>
      <c r="AD62" s="232"/>
      <c r="AE62" s="232"/>
      <c r="AF62" s="232"/>
      <c r="AG62" s="232"/>
      <c r="AH62" s="232"/>
    </row>
    <row r="63" spans="1:34" x14ac:dyDescent="0.2">
      <c r="A63" s="108" t="s">
        <v>727</v>
      </c>
      <c r="B63" s="109" t="s">
        <v>268</v>
      </c>
      <c r="C63" s="108" t="s">
        <v>23</v>
      </c>
      <c r="D63" s="110">
        <v>98100</v>
      </c>
      <c r="E63" s="110">
        <v>70307</v>
      </c>
      <c r="F63" s="110">
        <v>28618</v>
      </c>
      <c r="G63" s="110">
        <v>530</v>
      </c>
      <c r="AC63" s="232"/>
      <c r="AD63" s="232"/>
      <c r="AE63" s="232"/>
      <c r="AF63" s="232"/>
      <c r="AG63" s="232"/>
      <c r="AH63" s="232"/>
    </row>
    <row r="64" spans="1:34" x14ac:dyDescent="0.2">
      <c r="A64" s="108" t="s">
        <v>728</v>
      </c>
      <c r="B64" s="109" t="s">
        <v>269</v>
      </c>
      <c r="C64" s="108" t="s">
        <v>24</v>
      </c>
      <c r="D64" s="110">
        <v>21586</v>
      </c>
      <c r="E64" s="110">
        <v>21586</v>
      </c>
      <c r="F64" s="110" t="s">
        <v>100</v>
      </c>
      <c r="G64" s="110">
        <v>13807</v>
      </c>
      <c r="AC64" s="232"/>
      <c r="AD64" s="232"/>
      <c r="AE64" s="232"/>
      <c r="AF64" s="232"/>
      <c r="AG64" s="232"/>
      <c r="AH64" s="232"/>
    </row>
    <row r="65" spans="1:34" x14ac:dyDescent="0.2">
      <c r="A65" s="108" t="s">
        <v>730</v>
      </c>
      <c r="B65" s="109" t="s">
        <v>521</v>
      </c>
      <c r="C65" s="108" t="s">
        <v>25</v>
      </c>
      <c r="D65" s="110">
        <v>27402</v>
      </c>
      <c r="E65" s="110">
        <v>27402</v>
      </c>
      <c r="F65" s="110" t="s">
        <v>100</v>
      </c>
      <c r="G65" s="110" t="s">
        <v>101</v>
      </c>
      <c r="AC65" s="232"/>
      <c r="AD65" s="232"/>
      <c r="AE65" s="232"/>
      <c r="AF65" s="232"/>
      <c r="AG65" s="232"/>
      <c r="AH65" s="232"/>
    </row>
    <row r="66" spans="1:34" x14ac:dyDescent="0.2">
      <c r="A66" s="108" t="s">
        <v>726</v>
      </c>
      <c r="B66" s="109" t="s">
        <v>270</v>
      </c>
      <c r="C66" s="108" t="s">
        <v>25</v>
      </c>
      <c r="D66" s="110" t="s">
        <v>100</v>
      </c>
      <c r="E66" s="110" t="s">
        <v>100</v>
      </c>
      <c r="F66" s="110" t="s">
        <v>100</v>
      </c>
      <c r="G66" s="110" t="s">
        <v>101</v>
      </c>
      <c r="AC66" s="232"/>
      <c r="AD66" s="232"/>
      <c r="AE66" s="232"/>
      <c r="AF66" s="232"/>
      <c r="AG66" s="232"/>
      <c r="AH66" s="232"/>
    </row>
    <row r="67" spans="1:34" x14ac:dyDescent="0.2">
      <c r="A67" s="108" t="s">
        <v>729</v>
      </c>
      <c r="B67" s="109" t="s">
        <v>271</v>
      </c>
      <c r="C67" s="108" t="s">
        <v>24</v>
      </c>
      <c r="D67" s="110">
        <v>21052</v>
      </c>
      <c r="E67" s="110">
        <v>21052</v>
      </c>
      <c r="F67" s="110" t="s">
        <v>100</v>
      </c>
      <c r="G67" s="110" t="s">
        <v>101</v>
      </c>
      <c r="AC67" s="232"/>
      <c r="AD67" s="232"/>
      <c r="AE67" s="232"/>
      <c r="AF67" s="232"/>
      <c r="AG67" s="232"/>
      <c r="AH67" s="232"/>
    </row>
    <row r="68" spans="1:34" x14ac:dyDescent="0.2">
      <c r="A68" s="108" t="s">
        <v>730</v>
      </c>
      <c r="B68" s="109" t="s">
        <v>731</v>
      </c>
      <c r="C68" s="108" t="s">
        <v>25</v>
      </c>
      <c r="D68" s="110" t="s">
        <v>1062</v>
      </c>
      <c r="E68" s="110" t="s">
        <v>1062</v>
      </c>
      <c r="F68" s="110" t="s">
        <v>1062</v>
      </c>
      <c r="G68" s="110" t="s">
        <v>1062</v>
      </c>
      <c r="AC68" s="232"/>
      <c r="AD68" s="232"/>
      <c r="AE68" s="232"/>
      <c r="AF68" s="232"/>
      <c r="AG68" s="232"/>
      <c r="AH68" s="232"/>
    </row>
    <row r="69" spans="1:34" x14ac:dyDescent="0.2">
      <c r="A69" s="108" t="s">
        <v>732</v>
      </c>
      <c r="B69" s="109" t="s">
        <v>272</v>
      </c>
      <c r="C69" s="108" t="s">
        <v>25</v>
      </c>
      <c r="D69" s="110">
        <v>1000</v>
      </c>
      <c r="E69" s="110" t="s">
        <v>1062</v>
      </c>
      <c r="F69" s="110" t="s">
        <v>1062</v>
      </c>
      <c r="G69" s="110" t="s">
        <v>1062</v>
      </c>
      <c r="AC69" s="232"/>
      <c r="AD69" s="232"/>
      <c r="AE69" s="232"/>
      <c r="AF69" s="232"/>
      <c r="AG69" s="232"/>
      <c r="AH69" s="232"/>
    </row>
    <row r="70" spans="1:34" x14ac:dyDescent="0.2">
      <c r="A70" s="108" t="s">
        <v>729</v>
      </c>
      <c r="B70" s="109" t="s">
        <v>524</v>
      </c>
      <c r="C70" s="108" t="s">
        <v>25</v>
      </c>
      <c r="D70" s="110">
        <v>600</v>
      </c>
      <c r="E70" s="110" t="s">
        <v>1062</v>
      </c>
      <c r="F70" s="110" t="s">
        <v>1062</v>
      </c>
      <c r="G70" s="110" t="s">
        <v>1062</v>
      </c>
      <c r="AC70" s="232"/>
      <c r="AD70" s="232"/>
      <c r="AE70" s="232"/>
      <c r="AF70" s="232"/>
      <c r="AG70" s="232"/>
      <c r="AH70" s="232"/>
    </row>
    <row r="71" spans="1:34" x14ac:dyDescent="0.2">
      <c r="A71" s="108" t="s">
        <v>727</v>
      </c>
      <c r="B71" s="109" t="s">
        <v>273</v>
      </c>
      <c r="C71" s="108" t="s">
        <v>25</v>
      </c>
      <c r="D71" s="110">
        <v>10353</v>
      </c>
      <c r="E71" s="110">
        <v>10353</v>
      </c>
      <c r="F71" s="110">
        <v>1318</v>
      </c>
      <c r="G71" s="110" t="s">
        <v>101</v>
      </c>
      <c r="AC71" s="232"/>
      <c r="AD71" s="232"/>
      <c r="AE71" s="232"/>
      <c r="AF71" s="232"/>
      <c r="AG71" s="232"/>
      <c r="AH71" s="232"/>
    </row>
    <row r="72" spans="1:34" s="47" customFormat="1" x14ac:dyDescent="0.2">
      <c r="A72" s="108" t="s">
        <v>730</v>
      </c>
      <c r="B72" s="109" t="s">
        <v>274</v>
      </c>
      <c r="C72" s="108" t="s">
        <v>24</v>
      </c>
      <c r="D72" s="110">
        <v>12654</v>
      </c>
      <c r="E72" s="110">
        <v>12654</v>
      </c>
      <c r="F72" s="110">
        <v>2140</v>
      </c>
      <c r="G72" s="110" t="s">
        <v>101</v>
      </c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</row>
    <row r="73" spans="1:34" x14ac:dyDescent="0.2">
      <c r="A73" s="274" t="s">
        <v>986</v>
      </c>
      <c r="B73" s="275"/>
      <c r="C73" s="276"/>
      <c r="D73" s="280"/>
      <c r="E73" s="280"/>
      <c r="F73" s="280"/>
      <c r="G73" s="280"/>
      <c r="AC73" s="232"/>
      <c r="AD73" s="232"/>
      <c r="AE73" s="232"/>
      <c r="AF73" s="232"/>
      <c r="AG73" s="232"/>
      <c r="AH73" s="232"/>
    </row>
    <row r="74" spans="1:34" x14ac:dyDescent="0.2">
      <c r="A74" s="108" t="s">
        <v>823</v>
      </c>
      <c r="B74" s="109" t="s">
        <v>824</v>
      </c>
      <c r="C74" s="108" t="s">
        <v>25</v>
      </c>
      <c r="D74" s="110">
        <v>1700</v>
      </c>
      <c r="E74" s="110" t="s">
        <v>1062</v>
      </c>
      <c r="F74" s="110" t="s">
        <v>1062</v>
      </c>
      <c r="G74" s="110" t="s">
        <v>1062</v>
      </c>
      <c r="AC74" s="232"/>
      <c r="AD74" s="232"/>
      <c r="AE74" s="232"/>
      <c r="AF74" s="232"/>
      <c r="AG74" s="232"/>
      <c r="AH74" s="232"/>
    </row>
    <row r="75" spans="1:34" x14ac:dyDescent="0.2">
      <c r="A75" s="108" t="s">
        <v>826</v>
      </c>
      <c r="B75" s="109" t="s">
        <v>391</v>
      </c>
      <c r="C75" s="108" t="s">
        <v>25</v>
      </c>
      <c r="D75" s="110">
        <v>13734</v>
      </c>
      <c r="E75" s="110">
        <v>7936</v>
      </c>
      <c r="F75" s="110">
        <v>2698</v>
      </c>
      <c r="G75" s="110" t="s">
        <v>101</v>
      </c>
      <c r="AC75" s="232"/>
      <c r="AD75" s="232"/>
      <c r="AE75" s="232"/>
      <c r="AF75" s="232"/>
      <c r="AG75" s="232"/>
      <c r="AH75" s="232"/>
    </row>
    <row r="76" spans="1:34" x14ac:dyDescent="0.2">
      <c r="A76" s="108" t="s">
        <v>825</v>
      </c>
      <c r="B76" s="109" t="s">
        <v>392</v>
      </c>
      <c r="C76" s="108" t="s">
        <v>25</v>
      </c>
      <c r="D76" s="110">
        <v>16261</v>
      </c>
      <c r="E76" s="110">
        <v>8358</v>
      </c>
      <c r="F76" s="110">
        <v>3444</v>
      </c>
      <c r="G76" s="110" t="s">
        <v>101</v>
      </c>
      <c r="AC76" s="232"/>
      <c r="AD76" s="232"/>
      <c r="AE76" s="232"/>
      <c r="AF76" s="232"/>
      <c r="AG76" s="232"/>
      <c r="AH76" s="232"/>
    </row>
    <row r="77" spans="1:34" x14ac:dyDescent="0.2">
      <c r="A77" s="108" t="s">
        <v>825</v>
      </c>
      <c r="B77" s="109" t="s">
        <v>827</v>
      </c>
      <c r="C77" s="108" t="s">
        <v>23</v>
      </c>
      <c r="D77" s="110">
        <v>195676</v>
      </c>
      <c r="E77" s="110">
        <v>195676</v>
      </c>
      <c r="F77" s="110">
        <v>57107</v>
      </c>
      <c r="G77" s="110">
        <v>30201</v>
      </c>
      <c r="AC77" s="232"/>
      <c r="AD77" s="232"/>
      <c r="AE77" s="232"/>
      <c r="AF77" s="232"/>
      <c r="AG77" s="232"/>
      <c r="AH77" s="232"/>
    </row>
    <row r="78" spans="1:34" x14ac:dyDescent="0.2">
      <c r="A78" s="108" t="s">
        <v>826</v>
      </c>
      <c r="B78" s="109" t="s">
        <v>1067</v>
      </c>
      <c r="C78" s="108" t="s">
        <v>25</v>
      </c>
      <c r="D78" s="110">
        <v>4983</v>
      </c>
      <c r="E78" s="110">
        <v>4983</v>
      </c>
      <c r="F78" s="110">
        <v>1200</v>
      </c>
      <c r="G78" s="110" t="s">
        <v>101</v>
      </c>
      <c r="AC78" s="232"/>
      <c r="AD78" s="232"/>
      <c r="AE78" s="232"/>
      <c r="AF78" s="232"/>
      <c r="AG78" s="232"/>
      <c r="AH78" s="232"/>
    </row>
    <row r="79" spans="1:34" x14ac:dyDescent="0.2">
      <c r="A79" s="274" t="s">
        <v>988</v>
      </c>
      <c r="B79" s="275"/>
      <c r="C79" s="276"/>
      <c r="D79" s="280"/>
      <c r="E79" s="280"/>
      <c r="F79" s="280"/>
      <c r="G79" s="280"/>
      <c r="AC79" s="232"/>
      <c r="AD79" s="232"/>
      <c r="AE79" s="232"/>
      <c r="AF79" s="232"/>
      <c r="AG79" s="232"/>
      <c r="AH79" s="232"/>
    </row>
    <row r="80" spans="1:34" x14ac:dyDescent="0.2">
      <c r="A80" s="108" t="s">
        <v>659</v>
      </c>
      <c r="B80" s="109" t="s">
        <v>192</v>
      </c>
      <c r="C80" s="108" t="s">
        <v>24</v>
      </c>
      <c r="D80" s="110">
        <v>56056</v>
      </c>
      <c r="E80" s="110">
        <v>56056</v>
      </c>
      <c r="F80" s="110" t="s">
        <v>100</v>
      </c>
      <c r="G80" s="110" t="s">
        <v>101</v>
      </c>
      <c r="AC80" s="232"/>
      <c r="AD80" s="232"/>
      <c r="AE80" s="232"/>
      <c r="AF80" s="232"/>
      <c r="AG80" s="232"/>
      <c r="AH80" s="232"/>
    </row>
    <row r="81" spans="1:34" x14ac:dyDescent="0.2">
      <c r="A81" s="108" t="s">
        <v>660</v>
      </c>
      <c r="B81" s="109" t="s">
        <v>193</v>
      </c>
      <c r="C81" s="108" t="s">
        <v>25</v>
      </c>
      <c r="D81" s="110" t="s">
        <v>1062</v>
      </c>
      <c r="E81" s="110" t="s">
        <v>1062</v>
      </c>
      <c r="F81" s="110" t="s">
        <v>1062</v>
      </c>
      <c r="G81" s="110" t="s">
        <v>1062</v>
      </c>
      <c r="AC81" s="232"/>
      <c r="AD81" s="232"/>
      <c r="AE81" s="232"/>
      <c r="AF81" s="232"/>
      <c r="AG81" s="232"/>
      <c r="AH81" s="232"/>
    </row>
    <row r="82" spans="1:34" x14ac:dyDescent="0.2">
      <c r="A82" s="108" t="s">
        <v>660</v>
      </c>
      <c r="B82" s="109" t="s">
        <v>1068</v>
      </c>
      <c r="C82" s="108" t="s">
        <v>25</v>
      </c>
      <c r="D82" s="110">
        <v>250</v>
      </c>
      <c r="E82" s="110" t="s">
        <v>1062</v>
      </c>
      <c r="F82" s="110" t="s">
        <v>1062</v>
      </c>
      <c r="G82" s="110" t="s">
        <v>1062</v>
      </c>
      <c r="AC82" s="232"/>
      <c r="AD82" s="232"/>
      <c r="AE82" s="232"/>
      <c r="AF82" s="232"/>
      <c r="AG82" s="232"/>
      <c r="AH82" s="232"/>
    </row>
    <row r="83" spans="1:34" x14ac:dyDescent="0.2">
      <c r="A83" s="108" t="s">
        <v>662</v>
      </c>
      <c r="B83" s="109" t="s">
        <v>663</v>
      </c>
      <c r="C83" s="108" t="s">
        <v>24</v>
      </c>
      <c r="D83" s="110">
        <v>16761</v>
      </c>
      <c r="E83" s="110">
        <v>16761</v>
      </c>
      <c r="F83" s="110">
        <v>7789</v>
      </c>
      <c r="G83" s="110" t="s">
        <v>101</v>
      </c>
      <c r="AC83" s="232"/>
      <c r="AD83" s="232"/>
      <c r="AE83" s="232"/>
      <c r="AF83" s="232"/>
      <c r="AG83" s="232"/>
      <c r="AH83" s="232"/>
    </row>
    <row r="84" spans="1:34" x14ac:dyDescent="0.2">
      <c r="A84" s="108" t="s">
        <v>664</v>
      </c>
      <c r="B84" s="109" t="s">
        <v>194</v>
      </c>
      <c r="C84" s="108" t="s">
        <v>25</v>
      </c>
      <c r="D84" s="110">
        <v>7502</v>
      </c>
      <c r="E84" s="110">
        <v>7502</v>
      </c>
      <c r="F84" s="110">
        <v>800</v>
      </c>
      <c r="G84" s="110" t="s">
        <v>101</v>
      </c>
      <c r="AC84" s="232"/>
      <c r="AD84" s="232"/>
      <c r="AE84" s="232"/>
      <c r="AF84" s="232"/>
      <c r="AG84" s="232"/>
      <c r="AH84" s="232"/>
    </row>
    <row r="85" spans="1:34" x14ac:dyDescent="0.2">
      <c r="A85" s="108" t="s">
        <v>662</v>
      </c>
      <c r="B85" s="109" t="s">
        <v>195</v>
      </c>
      <c r="C85" s="108" t="s">
        <v>24</v>
      </c>
      <c r="D85" s="110" t="s">
        <v>100</v>
      </c>
      <c r="E85" s="110">
        <v>31727</v>
      </c>
      <c r="F85" s="110" t="s">
        <v>100</v>
      </c>
      <c r="G85" s="110">
        <v>61178</v>
      </c>
      <c r="AC85" s="232"/>
      <c r="AD85" s="232"/>
      <c r="AE85" s="232"/>
      <c r="AF85" s="232"/>
      <c r="AG85" s="232"/>
      <c r="AH85" s="232"/>
    </row>
    <row r="86" spans="1:34" x14ac:dyDescent="0.2">
      <c r="A86" s="108" t="s">
        <v>662</v>
      </c>
      <c r="B86" s="109" t="s">
        <v>666</v>
      </c>
      <c r="C86" s="108" t="s">
        <v>25</v>
      </c>
      <c r="D86" s="110">
        <v>31819</v>
      </c>
      <c r="E86" s="110">
        <v>31819</v>
      </c>
      <c r="F86" s="110">
        <v>2422</v>
      </c>
      <c r="G86" s="110" t="s">
        <v>101</v>
      </c>
      <c r="AC86" s="232"/>
      <c r="AD86" s="232"/>
      <c r="AE86" s="232"/>
      <c r="AF86" s="232"/>
      <c r="AG86" s="232"/>
      <c r="AH86" s="232"/>
    </row>
    <row r="87" spans="1:34" x14ac:dyDescent="0.2">
      <c r="A87" s="108" t="s">
        <v>667</v>
      </c>
      <c r="B87" s="109" t="s">
        <v>196</v>
      </c>
      <c r="C87" s="108" t="s">
        <v>24</v>
      </c>
      <c r="D87" s="110">
        <v>4545</v>
      </c>
      <c r="E87" s="110">
        <v>4545</v>
      </c>
      <c r="F87" s="110" t="s">
        <v>100</v>
      </c>
      <c r="G87" s="110" t="s">
        <v>101</v>
      </c>
      <c r="AC87" s="232"/>
      <c r="AD87" s="232"/>
      <c r="AE87" s="232"/>
      <c r="AF87" s="232"/>
      <c r="AG87" s="232"/>
      <c r="AH87" s="232"/>
    </row>
    <row r="88" spans="1:34" x14ac:dyDescent="0.2">
      <c r="A88" s="108" t="s">
        <v>662</v>
      </c>
      <c r="B88" s="109" t="s">
        <v>197</v>
      </c>
      <c r="C88" s="108" t="s">
        <v>23</v>
      </c>
      <c r="D88" s="110">
        <v>134626</v>
      </c>
      <c r="E88" s="110">
        <v>112128</v>
      </c>
      <c r="F88" s="110" t="s">
        <v>100</v>
      </c>
      <c r="G88" s="110">
        <v>24973</v>
      </c>
      <c r="AC88" s="232"/>
      <c r="AD88" s="232"/>
      <c r="AE88" s="232"/>
      <c r="AF88" s="232"/>
      <c r="AG88" s="232"/>
      <c r="AH88" s="232"/>
    </row>
    <row r="89" spans="1:34" x14ac:dyDescent="0.2">
      <c r="A89" s="108" t="s">
        <v>665</v>
      </c>
      <c r="B89" s="109" t="s">
        <v>198</v>
      </c>
      <c r="C89" s="108" t="s">
        <v>25</v>
      </c>
      <c r="D89" s="110">
        <v>7000</v>
      </c>
      <c r="E89" s="110" t="s">
        <v>1062</v>
      </c>
      <c r="F89" s="110" t="s">
        <v>1062</v>
      </c>
      <c r="G89" s="110" t="s">
        <v>1062</v>
      </c>
      <c r="AC89" s="232"/>
      <c r="AD89" s="232"/>
      <c r="AE89" s="232"/>
      <c r="AF89" s="232"/>
      <c r="AG89" s="232"/>
      <c r="AH89" s="232"/>
    </row>
    <row r="90" spans="1:34" x14ac:dyDescent="0.2">
      <c r="A90" s="108" t="s">
        <v>660</v>
      </c>
      <c r="B90" s="109" t="s">
        <v>199</v>
      </c>
      <c r="C90" s="108" t="s">
        <v>25</v>
      </c>
      <c r="D90" s="110">
        <v>1040</v>
      </c>
      <c r="E90" s="110" t="s">
        <v>100</v>
      </c>
      <c r="F90" s="110" t="s">
        <v>100</v>
      </c>
      <c r="G90" s="110" t="s">
        <v>101</v>
      </c>
      <c r="AC90" s="232"/>
      <c r="AD90" s="232"/>
      <c r="AE90" s="232"/>
      <c r="AF90" s="232"/>
      <c r="AG90" s="232"/>
      <c r="AH90" s="232"/>
    </row>
    <row r="91" spans="1:34" x14ac:dyDescent="0.2">
      <c r="A91" s="108" t="s">
        <v>660</v>
      </c>
      <c r="B91" s="109" t="s">
        <v>200</v>
      </c>
      <c r="C91" s="108" t="s">
        <v>25</v>
      </c>
      <c r="D91" s="110" t="s">
        <v>100</v>
      </c>
      <c r="E91" s="110" t="s">
        <v>100</v>
      </c>
      <c r="F91" s="110">
        <v>50</v>
      </c>
      <c r="G91" s="110" t="s">
        <v>1062</v>
      </c>
      <c r="AC91" s="232"/>
      <c r="AD91" s="232"/>
      <c r="AE91" s="232"/>
      <c r="AF91" s="232"/>
      <c r="AG91" s="232"/>
      <c r="AH91" s="232"/>
    </row>
    <row r="92" spans="1:34" x14ac:dyDescent="0.2">
      <c r="A92" s="108" t="s">
        <v>662</v>
      </c>
      <c r="B92" s="109" t="s">
        <v>201</v>
      </c>
      <c r="C92" s="108" t="s">
        <v>25</v>
      </c>
      <c r="D92" s="110">
        <v>900</v>
      </c>
      <c r="E92" s="110" t="s">
        <v>1062</v>
      </c>
      <c r="F92" s="110" t="s">
        <v>1062</v>
      </c>
      <c r="G92" s="110" t="s">
        <v>1062</v>
      </c>
      <c r="AC92" s="232"/>
      <c r="AD92" s="232"/>
      <c r="AE92" s="232"/>
      <c r="AF92" s="232"/>
      <c r="AG92" s="232"/>
      <c r="AH92" s="232"/>
    </row>
    <row r="93" spans="1:34" x14ac:dyDescent="0.2">
      <c r="A93" s="108" t="s">
        <v>668</v>
      </c>
      <c r="B93" s="109" t="s">
        <v>202</v>
      </c>
      <c r="C93" s="108" t="s">
        <v>25</v>
      </c>
      <c r="D93" s="110">
        <v>83288</v>
      </c>
      <c r="E93" s="110" t="s">
        <v>100</v>
      </c>
      <c r="F93" s="110" t="s">
        <v>100</v>
      </c>
      <c r="G93" s="110" t="s">
        <v>101</v>
      </c>
      <c r="AC93" s="232"/>
      <c r="AD93" s="232"/>
      <c r="AE93" s="232"/>
      <c r="AF93" s="232"/>
      <c r="AG93" s="232"/>
      <c r="AH93" s="232"/>
    </row>
    <row r="94" spans="1:34" x14ac:dyDescent="0.2">
      <c r="A94" s="108" t="s">
        <v>662</v>
      </c>
      <c r="B94" s="109" t="s">
        <v>669</v>
      </c>
      <c r="C94" s="108" t="s">
        <v>25</v>
      </c>
      <c r="D94" s="110">
        <v>3700</v>
      </c>
      <c r="E94" s="110" t="s">
        <v>1062</v>
      </c>
      <c r="F94" s="110" t="s">
        <v>1062</v>
      </c>
      <c r="G94" s="110" t="s">
        <v>1062</v>
      </c>
      <c r="AC94" s="232"/>
      <c r="AD94" s="232"/>
      <c r="AE94" s="232"/>
      <c r="AF94" s="232"/>
      <c r="AG94" s="232"/>
      <c r="AH94" s="232"/>
    </row>
    <row r="95" spans="1:34" x14ac:dyDescent="0.2">
      <c r="A95" s="108" t="s">
        <v>662</v>
      </c>
      <c r="B95" s="109" t="s">
        <v>203</v>
      </c>
      <c r="C95" s="108" t="s">
        <v>24</v>
      </c>
      <c r="D95" s="110">
        <v>27251</v>
      </c>
      <c r="E95" s="110">
        <v>27251</v>
      </c>
      <c r="F95" s="110">
        <v>5544</v>
      </c>
      <c r="G95" s="110" t="s">
        <v>1062</v>
      </c>
      <c r="AC95" s="232"/>
      <c r="AD95" s="232"/>
      <c r="AE95" s="232"/>
      <c r="AF95" s="232"/>
      <c r="AG95" s="232"/>
      <c r="AH95" s="232"/>
    </row>
    <row r="96" spans="1:34" x14ac:dyDescent="0.2">
      <c r="A96" s="108" t="s">
        <v>665</v>
      </c>
      <c r="B96" s="109" t="s">
        <v>204</v>
      </c>
      <c r="C96" s="108" t="s">
        <v>24</v>
      </c>
      <c r="D96" s="110">
        <v>8088</v>
      </c>
      <c r="E96" s="110">
        <v>8088</v>
      </c>
      <c r="F96" s="110" t="s">
        <v>100</v>
      </c>
      <c r="G96" s="110">
        <v>1201</v>
      </c>
      <c r="AC96" s="232"/>
      <c r="AD96" s="232"/>
      <c r="AE96" s="232"/>
      <c r="AF96" s="232"/>
      <c r="AG96" s="232"/>
      <c r="AH96" s="232"/>
    </row>
    <row r="97" spans="1:34" x14ac:dyDescent="0.2">
      <c r="A97" s="108" t="s">
        <v>661</v>
      </c>
      <c r="B97" s="109" t="s">
        <v>466</v>
      </c>
      <c r="C97" s="108" t="s">
        <v>25</v>
      </c>
      <c r="D97" s="110" t="s">
        <v>1062</v>
      </c>
      <c r="E97" s="110" t="s">
        <v>1062</v>
      </c>
      <c r="F97" s="110" t="s">
        <v>1062</v>
      </c>
      <c r="G97" s="110" t="s">
        <v>1062</v>
      </c>
      <c r="AC97" s="232"/>
      <c r="AD97" s="232"/>
      <c r="AE97" s="232"/>
      <c r="AF97" s="232"/>
      <c r="AG97" s="232"/>
      <c r="AH97" s="232"/>
    </row>
    <row r="98" spans="1:34" x14ac:dyDescent="0.2">
      <c r="A98" s="274" t="s">
        <v>992</v>
      </c>
      <c r="B98" s="275"/>
      <c r="C98" s="276"/>
      <c r="D98" s="280"/>
      <c r="E98" s="280"/>
      <c r="F98" s="280"/>
      <c r="G98" s="280"/>
      <c r="AC98" s="232"/>
      <c r="AD98" s="232"/>
      <c r="AE98" s="232"/>
      <c r="AF98" s="232"/>
      <c r="AG98" s="232"/>
      <c r="AH98" s="232"/>
    </row>
    <row r="99" spans="1:34" x14ac:dyDescent="0.2">
      <c r="A99" s="108" t="s">
        <v>676</v>
      </c>
      <c r="B99" s="109" t="s">
        <v>472</v>
      </c>
      <c r="C99" s="108" t="s">
        <v>25</v>
      </c>
      <c r="D99" s="110">
        <v>228</v>
      </c>
      <c r="E99" s="110" t="s">
        <v>1062</v>
      </c>
      <c r="F99" s="110" t="s">
        <v>1062</v>
      </c>
      <c r="G99" s="110" t="s">
        <v>1062</v>
      </c>
      <c r="AC99" s="232"/>
      <c r="AD99" s="232"/>
      <c r="AE99" s="232"/>
      <c r="AF99" s="232"/>
      <c r="AG99" s="232"/>
      <c r="AH99" s="232"/>
    </row>
    <row r="100" spans="1:34" x14ac:dyDescent="0.2">
      <c r="A100" s="108" t="s">
        <v>677</v>
      </c>
      <c r="B100" s="109" t="s">
        <v>210</v>
      </c>
      <c r="C100" s="108" t="s">
        <v>25</v>
      </c>
      <c r="D100" s="110">
        <v>38836</v>
      </c>
      <c r="E100" s="110">
        <v>38836</v>
      </c>
      <c r="F100" s="110" t="s">
        <v>100</v>
      </c>
      <c r="G100" s="110" t="s">
        <v>101</v>
      </c>
      <c r="AC100" s="232"/>
      <c r="AD100" s="232"/>
      <c r="AE100" s="232"/>
      <c r="AF100" s="232"/>
      <c r="AG100" s="232"/>
      <c r="AH100" s="232"/>
    </row>
    <row r="101" spans="1:34" x14ac:dyDescent="0.2">
      <c r="A101" s="108" t="s">
        <v>679</v>
      </c>
      <c r="B101" s="109" t="s">
        <v>477</v>
      </c>
      <c r="C101" s="108" t="s">
        <v>25</v>
      </c>
      <c r="D101" s="110">
        <v>700</v>
      </c>
      <c r="E101" s="110" t="s">
        <v>1062</v>
      </c>
      <c r="F101" s="110" t="s">
        <v>1062</v>
      </c>
      <c r="G101" s="110" t="s">
        <v>1062</v>
      </c>
      <c r="AC101" s="232"/>
      <c r="AD101" s="232"/>
      <c r="AE101" s="232"/>
      <c r="AF101" s="232"/>
      <c r="AG101" s="232"/>
      <c r="AH101" s="232"/>
    </row>
    <row r="102" spans="1:34" x14ac:dyDescent="0.2">
      <c r="A102" s="108" t="s">
        <v>680</v>
      </c>
      <c r="B102" s="109" t="s">
        <v>211</v>
      </c>
      <c r="C102" s="108" t="s">
        <v>25</v>
      </c>
      <c r="D102" s="110">
        <v>22813</v>
      </c>
      <c r="E102" s="110">
        <v>19875</v>
      </c>
      <c r="F102" s="110">
        <v>2166</v>
      </c>
      <c r="G102" s="110" t="s">
        <v>101</v>
      </c>
      <c r="AC102" s="232"/>
      <c r="AD102" s="232"/>
      <c r="AE102" s="232"/>
      <c r="AF102" s="232"/>
      <c r="AG102" s="232"/>
      <c r="AH102" s="232"/>
    </row>
    <row r="103" spans="1:34" x14ac:dyDescent="0.2">
      <c r="A103" s="108" t="s">
        <v>681</v>
      </c>
      <c r="B103" s="109" t="s">
        <v>479</v>
      </c>
      <c r="C103" s="108" t="s">
        <v>25</v>
      </c>
      <c r="D103" s="110">
        <v>5950</v>
      </c>
      <c r="E103" s="110">
        <v>5950</v>
      </c>
      <c r="F103" s="110">
        <v>1550</v>
      </c>
      <c r="G103" s="110">
        <v>6500</v>
      </c>
      <c r="AC103" s="232"/>
      <c r="AD103" s="232"/>
      <c r="AE103" s="232"/>
      <c r="AF103" s="232"/>
      <c r="AG103" s="232"/>
      <c r="AH103" s="232"/>
    </row>
    <row r="104" spans="1:34" x14ac:dyDescent="0.2">
      <c r="A104" s="108" t="s">
        <v>682</v>
      </c>
      <c r="B104" s="109" t="s">
        <v>212</v>
      </c>
      <c r="C104" s="108" t="s">
        <v>23</v>
      </c>
      <c r="D104" s="110">
        <v>32126</v>
      </c>
      <c r="E104" s="110" t="s">
        <v>100</v>
      </c>
      <c r="F104" s="110" t="s">
        <v>100</v>
      </c>
      <c r="G104" s="110" t="s">
        <v>101</v>
      </c>
      <c r="AC104" s="232"/>
      <c r="AD104" s="232"/>
      <c r="AE104" s="232"/>
      <c r="AF104" s="232"/>
      <c r="AG104" s="232"/>
      <c r="AH104" s="232"/>
    </row>
    <row r="105" spans="1:34" x14ac:dyDescent="0.2">
      <c r="A105" s="108" t="s">
        <v>682</v>
      </c>
      <c r="B105" s="109" t="s">
        <v>213</v>
      </c>
      <c r="C105" s="108" t="s">
        <v>23</v>
      </c>
      <c r="D105" s="110">
        <v>145481</v>
      </c>
      <c r="E105" s="110">
        <v>84021</v>
      </c>
      <c r="F105" s="110">
        <v>15119</v>
      </c>
      <c r="G105" s="110">
        <v>31506</v>
      </c>
      <c r="AC105" s="232"/>
      <c r="AD105" s="232"/>
      <c r="AE105" s="232"/>
      <c r="AF105" s="232"/>
      <c r="AG105" s="232"/>
      <c r="AH105" s="232"/>
    </row>
    <row r="106" spans="1:34" x14ac:dyDescent="0.2">
      <c r="A106" s="108" t="s">
        <v>682</v>
      </c>
      <c r="B106" s="109" t="s">
        <v>1069</v>
      </c>
      <c r="C106" s="108" t="s">
        <v>24</v>
      </c>
      <c r="D106" s="110" t="s">
        <v>1062</v>
      </c>
      <c r="E106" s="110" t="s">
        <v>1062</v>
      </c>
      <c r="F106" s="110" t="s">
        <v>1062</v>
      </c>
      <c r="G106" s="110" t="s">
        <v>1062</v>
      </c>
      <c r="AC106" s="232"/>
      <c r="AD106" s="232"/>
      <c r="AE106" s="232"/>
      <c r="AF106" s="232"/>
      <c r="AG106" s="232"/>
      <c r="AH106" s="232"/>
    </row>
    <row r="107" spans="1:34" x14ac:dyDescent="0.2">
      <c r="A107" s="108" t="s">
        <v>676</v>
      </c>
      <c r="B107" s="109" t="s">
        <v>1070</v>
      </c>
      <c r="C107" s="108" t="s">
        <v>24</v>
      </c>
      <c r="D107" s="110" t="s">
        <v>1062</v>
      </c>
      <c r="E107" s="110" t="s">
        <v>1062</v>
      </c>
      <c r="F107" s="110" t="s">
        <v>1062</v>
      </c>
      <c r="G107" s="110" t="s">
        <v>1062</v>
      </c>
      <c r="AC107" s="232"/>
      <c r="AD107" s="232"/>
      <c r="AE107" s="232"/>
      <c r="AF107" s="232"/>
      <c r="AG107" s="232"/>
      <c r="AH107" s="232"/>
    </row>
    <row r="108" spans="1:34" x14ac:dyDescent="0.2">
      <c r="A108" s="108" t="s">
        <v>678</v>
      </c>
      <c r="B108" s="109" t="s">
        <v>1071</v>
      </c>
      <c r="C108" s="108" t="s">
        <v>24</v>
      </c>
      <c r="D108" s="110">
        <v>7361</v>
      </c>
      <c r="E108" s="110">
        <v>7361</v>
      </c>
      <c r="F108" s="110" t="s">
        <v>100</v>
      </c>
      <c r="G108" s="110" t="s">
        <v>101</v>
      </c>
      <c r="AC108" s="232"/>
      <c r="AD108" s="232"/>
      <c r="AE108" s="232"/>
      <c r="AF108" s="232"/>
      <c r="AG108" s="232"/>
      <c r="AH108" s="232"/>
    </row>
    <row r="109" spans="1:34" x14ac:dyDescent="0.2">
      <c r="A109" s="108" t="s">
        <v>678</v>
      </c>
      <c r="B109" s="109" t="s">
        <v>481</v>
      </c>
      <c r="C109" s="108" t="s">
        <v>25</v>
      </c>
      <c r="D109" s="110" t="s">
        <v>1062</v>
      </c>
      <c r="E109" s="110" t="s">
        <v>1062</v>
      </c>
      <c r="F109" s="110" t="s">
        <v>1062</v>
      </c>
      <c r="G109" s="110" t="s">
        <v>1062</v>
      </c>
      <c r="AC109" s="232"/>
      <c r="AD109" s="232"/>
      <c r="AE109" s="232"/>
      <c r="AF109" s="232"/>
      <c r="AG109" s="232"/>
      <c r="AH109" s="232"/>
    </row>
    <row r="110" spans="1:34" x14ac:dyDescent="0.2">
      <c r="A110" s="108" t="s">
        <v>677</v>
      </c>
      <c r="B110" s="109" t="s">
        <v>214</v>
      </c>
      <c r="C110" s="108" t="s">
        <v>25</v>
      </c>
      <c r="D110" s="110" t="s">
        <v>100</v>
      </c>
      <c r="E110" s="110" t="s">
        <v>100</v>
      </c>
      <c r="F110" s="110" t="s">
        <v>100</v>
      </c>
      <c r="G110" s="110" t="s">
        <v>101</v>
      </c>
      <c r="AC110" s="232"/>
      <c r="AD110" s="232"/>
      <c r="AE110" s="232"/>
      <c r="AF110" s="232"/>
      <c r="AG110" s="232"/>
      <c r="AH110" s="232"/>
    </row>
    <row r="111" spans="1:34" x14ac:dyDescent="0.2">
      <c r="A111" s="108" t="s">
        <v>683</v>
      </c>
      <c r="B111" s="109" t="s">
        <v>1072</v>
      </c>
      <c r="C111" s="108" t="s">
        <v>25</v>
      </c>
      <c r="D111" s="110">
        <v>7000</v>
      </c>
      <c r="E111" s="110">
        <v>7000</v>
      </c>
      <c r="F111" s="110">
        <v>1500</v>
      </c>
      <c r="G111" s="110">
        <v>1500</v>
      </c>
      <c r="AC111" s="232"/>
      <c r="AD111" s="232"/>
      <c r="AE111" s="232"/>
      <c r="AF111" s="232"/>
      <c r="AG111" s="232"/>
      <c r="AH111" s="232"/>
    </row>
    <row r="112" spans="1:34" x14ac:dyDescent="0.2">
      <c r="A112" s="108" t="s">
        <v>683</v>
      </c>
      <c r="B112" s="109" t="s">
        <v>215</v>
      </c>
      <c r="C112" s="108" t="s">
        <v>25</v>
      </c>
      <c r="D112" s="110">
        <v>1500</v>
      </c>
      <c r="E112" s="110" t="s">
        <v>1062</v>
      </c>
      <c r="F112" s="110" t="s">
        <v>1062</v>
      </c>
      <c r="G112" s="110" t="s">
        <v>1062</v>
      </c>
      <c r="AC112" s="232"/>
      <c r="AD112" s="232"/>
      <c r="AE112" s="232"/>
      <c r="AF112" s="232"/>
      <c r="AG112" s="232"/>
      <c r="AH112" s="232"/>
    </row>
    <row r="113" spans="1:34" x14ac:dyDescent="0.2">
      <c r="A113" s="108" t="s">
        <v>684</v>
      </c>
      <c r="B113" s="109" t="s">
        <v>685</v>
      </c>
      <c r="C113" s="108" t="s">
        <v>23</v>
      </c>
      <c r="D113" s="110">
        <v>55000</v>
      </c>
      <c r="E113" s="110">
        <v>55000</v>
      </c>
      <c r="F113" s="110">
        <v>8000</v>
      </c>
      <c r="G113" s="110" t="s">
        <v>101</v>
      </c>
      <c r="AC113" s="232"/>
      <c r="AD113" s="232"/>
      <c r="AE113" s="232"/>
      <c r="AF113" s="232"/>
      <c r="AG113" s="232"/>
      <c r="AH113" s="232"/>
    </row>
    <row r="114" spans="1:34" x14ac:dyDescent="0.2">
      <c r="A114" s="108" t="s">
        <v>676</v>
      </c>
      <c r="B114" s="109" t="s">
        <v>216</v>
      </c>
      <c r="C114" s="108" t="s">
        <v>25</v>
      </c>
      <c r="D114" s="110">
        <v>40000</v>
      </c>
      <c r="E114" s="110">
        <v>15000</v>
      </c>
      <c r="F114" s="110" t="s">
        <v>100</v>
      </c>
      <c r="G114" s="110" t="s">
        <v>101</v>
      </c>
      <c r="AC114" s="232"/>
      <c r="AD114" s="232"/>
      <c r="AE114" s="232"/>
      <c r="AF114" s="232"/>
      <c r="AG114" s="232"/>
      <c r="AH114" s="232"/>
    </row>
    <row r="115" spans="1:34" x14ac:dyDescent="0.2">
      <c r="A115" s="108" t="s">
        <v>680</v>
      </c>
      <c r="B115" s="109" t="s">
        <v>217</v>
      </c>
      <c r="C115" s="108" t="s">
        <v>25</v>
      </c>
      <c r="D115" s="110" t="s">
        <v>100</v>
      </c>
      <c r="E115" s="110" t="s">
        <v>100</v>
      </c>
      <c r="F115" s="110" t="s">
        <v>100</v>
      </c>
      <c r="G115" s="110" t="s">
        <v>101</v>
      </c>
      <c r="AC115" s="232"/>
      <c r="AD115" s="232"/>
      <c r="AE115" s="232"/>
      <c r="AF115" s="232"/>
      <c r="AG115" s="232"/>
      <c r="AH115" s="232"/>
    </row>
    <row r="116" spans="1:34" x14ac:dyDescent="0.2">
      <c r="A116" s="108" t="s">
        <v>676</v>
      </c>
      <c r="B116" s="109" t="s">
        <v>686</v>
      </c>
      <c r="C116" s="108" t="s">
        <v>25</v>
      </c>
      <c r="D116" s="110" t="s">
        <v>1062</v>
      </c>
      <c r="E116" s="110" t="s">
        <v>1062</v>
      </c>
      <c r="F116" s="110" t="s">
        <v>1062</v>
      </c>
      <c r="G116" s="110" t="s">
        <v>1062</v>
      </c>
      <c r="AC116" s="232"/>
      <c r="AD116" s="232"/>
      <c r="AE116" s="232"/>
      <c r="AF116" s="232"/>
      <c r="AG116" s="232"/>
      <c r="AH116" s="232"/>
    </row>
    <row r="117" spans="1:34" x14ac:dyDescent="0.2">
      <c r="A117" s="108" t="s">
        <v>676</v>
      </c>
      <c r="B117" s="109" t="s">
        <v>218</v>
      </c>
      <c r="C117" s="108" t="s">
        <v>25</v>
      </c>
      <c r="D117" s="110" t="s">
        <v>1062</v>
      </c>
      <c r="E117" s="110" t="s">
        <v>1062</v>
      </c>
      <c r="F117" s="110" t="s">
        <v>1062</v>
      </c>
      <c r="G117" s="110" t="s">
        <v>1062</v>
      </c>
      <c r="AC117" s="232"/>
      <c r="AD117" s="232"/>
      <c r="AE117" s="232"/>
      <c r="AF117" s="232"/>
      <c r="AG117" s="232"/>
      <c r="AH117" s="232"/>
    </row>
    <row r="118" spans="1:34" x14ac:dyDescent="0.2">
      <c r="A118" s="108" t="s">
        <v>676</v>
      </c>
      <c r="B118" s="109" t="s">
        <v>1073</v>
      </c>
      <c r="C118" s="108" t="s">
        <v>25</v>
      </c>
      <c r="D118" s="110">
        <v>227</v>
      </c>
      <c r="E118" s="110" t="s">
        <v>1062</v>
      </c>
      <c r="F118" s="110" t="s">
        <v>1062</v>
      </c>
      <c r="G118" s="110" t="s">
        <v>1062</v>
      </c>
      <c r="AC118" s="232"/>
      <c r="AD118" s="232"/>
      <c r="AE118" s="232"/>
      <c r="AF118" s="232"/>
      <c r="AG118" s="232"/>
      <c r="AH118" s="232"/>
    </row>
    <row r="119" spans="1:34" x14ac:dyDescent="0.2">
      <c r="A119" s="274" t="s">
        <v>995</v>
      </c>
      <c r="B119" s="275"/>
      <c r="C119" s="276"/>
      <c r="D119" s="280"/>
      <c r="E119" s="280"/>
      <c r="F119" s="280"/>
      <c r="G119" s="280"/>
      <c r="AC119" s="232"/>
      <c r="AD119" s="232"/>
      <c r="AE119" s="232"/>
      <c r="AF119" s="232"/>
      <c r="AG119" s="232"/>
      <c r="AH119" s="232"/>
    </row>
    <row r="120" spans="1:34" x14ac:dyDescent="0.2">
      <c r="A120" s="108" t="s">
        <v>672</v>
      </c>
      <c r="B120" s="109" t="s">
        <v>205</v>
      </c>
      <c r="C120" s="108" t="s">
        <v>25</v>
      </c>
      <c r="D120" s="110" t="s">
        <v>1062</v>
      </c>
      <c r="E120" s="110" t="s">
        <v>1062</v>
      </c>
      <c r="F120" s="110" t="s">
        <v>1062</v>
      </c>
      <c r="G120" s="110" t="s">
        <v>1062</v>
      </c>
      <c r="AC120" s="232"/>
      <c r="AD120" s="232"/>
      <c r="AE120" s="232"/>
      <c r="AF120" s="232"/>
      <c r="AG120" s="232"/>
      <c r="AH120" s="232"/>
    </row>
    <row r="121" spans="1:34" x14ac:dyDescent="0.2">
      <c r="A121" s="108" t="s">
        <v>671</v>
      </c>
      <c r="B121" s="109" t="s">
        <v>206</v>
      </c>
      <c r="C121" s="108" t="s">
        <v>23</v>
      </c>
      <c r="D121" s="110">
        <v>113625</v>
      </c>
      <c r="E121" s="110">
        <v>70594</v>
      </c>
      <c r="F121" s="110" t="s">
        <v>1062</v>
      </c>
      <c r="G121" s="110" t="s">
        <v>101</v>
      </c>
      <c r="AC121" s="232"/>
      <c r="AD121" s="232"/>
      <c r="AE121" s="232"/>
      <c r="AF121" s="232"/>
      <c r="AG121" s="232"/>
      <c r="AH121" s="232"/>
    </row>
    <row r="122" spans="1:34" x14ac:dyDescent="0.2">
      <c r="A122" s="108" t="s">
        <v>673</v>
      </c>
      <c r="B122" s="109" t="s">
        <v>207</v>
      </c>
      <c r="C122" s="108" t="s">
        <v>25</v>
      </c>
      <c r="D122" s="110" t="s">
        <v>1062</v>
      </c>
      <c r="E122" s="110" t="s">
        <v>1062</v>
      </c>
      <c r="F122" s="110" t="s">
        <v>1062</v>
      </c>
      <c r="G122" s="110" t="s">
        <v>1062</v>
      </c>
      <c r="AC122" s="232"/>
      <c r="AD122" s="232"/>
      <c r="AE122" s="232"/>
      <c r="AF122" s="232"/>
      <c r="AG122" s="232"/>
      <c r="AH122" s="232"/>
    </row>
    <row r="123" spans="1:34" x14ac:dyDescent="0.2">
      <c r="A123" s="108" t="s">
        <v>670</v>
      </c>
      <c r="B123" s="109" t="s">
        <v>208</v>
      </c>
      <c r="C123" s="108" t="s">
        <v>25</v>
      </c>
      <c r="D123" s="110">
        <v>6164</v>
      </c>
      <c r="E123" s="110">
        <v>6164</v>
      </c>
      <c r="F123" s="110">
        <v>1000</v>
      </c>
      <c r="G123" s="110" t="s">
        <v>101</v>
      </c>
      <c r="AC123" s="232"/>
      <c r="AD123" s="232"/>
      <c r="AE123" s="232"/>
      <c r="AF123" s="232"/>
      <c r="AG123" s="232"/>
      <c r="AH123" s="232"/>
    </row>
    <row r="124" spans="1:34" x14ac:dyDescent="0.2">
      <c r="A124" s="108" t="s">
        <v>674</v>
      </c>
      <c r="B124" s="109" t="s">
        <v>209</v>
      </c>
      <c r="C124" s="108" t="s">
        <v>25</v>
      </c>
      <c r="D124" s="110" t="s">
        <v>1062</v>
      </c>
      <c r="E124" s="110" t="s">
        <v>1062</v>
      </c>
      <c r="F124" s="110" t="s">
        <v>1062</v>
      </c>
      <c r="G124" s="110" t="s">
        <v>1062</v>
      </c>
      <c r="AC124" s="232"/>
      <c r="AD124" s="232"/>
      <c r="AE124" s="232"/>
      <c r="AF124" s="232"/>
      <c r="AG124" s="232"/>
      <c r="AH124" s="232"/>
    </row>
    <row r="125" spans="1:34" x14ac:dyDescent="0.2">
      <c r="A125" s="108" t="s">
        <v>675</v>
      </c>
      <c r="B125" s="109" t="s">
        <v>471</v>
      </c>
      <c r="C125" s="108" t="s">
        <v>25</v>
      </c>
      <c r="D125" s="110">
        <v>500</v>
      </c>
      <c r="E125" s="110" t="s">
        <v>1062</v>
      </c>
      <c r="F125" s="110" t="s">
        <v>1062</v>
      </c>
      <c r="G125" s="110" t="s">
        <v>1062</v>
      </c>
      <c r="AC125" s="232"/>
      <c r="AD125" s="232"/>
      <c r="AE125" s="232"/>
      <c r="AF125" s="232"/>
      <c r="AG125" s="232"/>
      <c r="AH125" s="232"/>
    </row>
    <row r="126" spans="1:34" x14ac:dyDescent="0.2">
      <c r="A126" s="274" t="s">
        <v>998</v>
      </c>
      <c r="B126" s="275"/>
      <c r="C126" s="276"/>
      <c r="D126" s="280"/>
      <c r="E126" s="280"/>
      <c r="F126" s="280"/>
      <c r="G126" s="280"/>
      <c r="AC126" s="232"/>
      <c r="AD126" s="232"/>
      <c r="AE126" s="232"/>
      <c r="AF126" s="232"/>
      <c r="AG126" s="232"/>
      <c r="AH126" s="232"/>
    </row>
    <row r="127" spans="1:34" x14ac:dyDescent="0.2">
      <c r="A127" s="108" t="s">
        <v>839</v>
      </c>
      <c r="B127" s="109" t="s">
        <v>399</v>
      </c>
      <c r="C127" s="108" t="s">
        <v>24</v>
      </c>
      <c r="D127" s="110">
        <v>85889</v>
      </c>
      <c r="E127" s="110">
        <v>85889</v>
      </c>
      <c r="F127" s="110" t="s">
        <v>100</v>
      </c>
      <c r="G127" s="110" t="s">
        <v>101</v>
      </c>
      <c r="AC127" s="232"/>
      <c r="AD127" s="232"/>
      <c r="AE127" s="232"/>
      <c r="AF127" s="232"/>
      <c r="AG127" s="232"/>
      <c r="AH127" s="232"/>
    </row>
    <row r="128" spans="1:34" x14ac:dyDescent="0.2">
      <c r="A128" s="108" t="s">
        <v>840</v>
      </c>
      <c r="B128" s="109" t="s">
        <v>400</v>
      </c>
      <c r="C128" s="108" t="s">
        <v>24</v>
      </c>
      <c r="D128" s="110">
        <v>22084</v>
      </c>
      <c r="E128" s="110">
        <v>22084</v>
      </c>
      <c r="F128" s="110">
        <v>8645</v>
      </c>
      <c r="G128" s="110" t="s">
        <v>101</v>
      </c>
      <c r="AC128" s="232"/>
      <c r="AD128" s="232"/>
      <c r="AE128" s="232"/>
      <c r="AF128" s="232"/>
      <c r="AG128" s="232"/>
      <c r="AH128" s="232"/>
    </row>
    <row r="129" spans="1:34" x14ac:dyDescent="0.2">
      <c r="A129" s="108" t="s">
        <v>841</v>
      </c>
      <c r="B129" s="109" t="s">
        <v>401</v>
      </c>
      <c r="C129" s="108" t="s">
        <v>24</v>
      </c>
      <c r="D129" s="110" t="s">
        <v>1062</v>
      </c>
      <c r="E129" s="110" t="s">
        <v>1062</v>
      </c>
      <c r="F129" s="110" t="s">
        <v>1062</v>
      </c>
      <c r="G129" s="110" t="s">
        <v>1062</v>
      </c>
      <c r="AC129" s="232"/>
      <c r="AD129" s="232"/>
      <c r="AE129" s="232"/>
      <c r="AF129" s="232"/>
      <c r="AG129" s="232"/>
      <c r="AH129" s="232"/>
    </row>
    <row r="130" spans="1:34" x14ac:dyDescent="0.2">
      <c r="A130" s="108" t="s">
        <v>842</v>
      </c>
      <c r="B130" s="109" t="s">
        <v>402</v>
      </c>
      <c r="C130" s="108" t="s">
        <v>25</v>
      </c>
      <c r="D130" s="110" t="s">
        <v>1062</v>
      </c>
      <c r="E130" s="110" t="s">
        <v>1062</v>
      </c>
      <c r="F130" s="110" t="s">
        <v>1062</v>
      </c>
      <c r="G130" s="110" t="s">
        <v>1062</v>
      </c>
      <c r="AC130" s="232"/>
      <c r="AD130" s="232"/>
      <c r="AE130" s="232"/>
      <c r="AF130" s="232"/>
      <c r="AG130" s="232"/>
      <c r="AH130" s="232"/>
    </row>
    <row r="131" spans="1:34" x14ac:dyDescent="0.2">
      <c r="A131" s="108" t="s">
        <v>843</v>
      </c>
      <c r="B131" s="109" t="s">
        <v>403</v>
      </c>
      <c r="C131" s="108" t="s">
        <v>25</v>
      </c>
      <c r="D131" s="110">
        <v>4200</v>
      </c>
      <c r="E131" s="110">
        <v>4200</v>
      </c>
      <c r="F131" s="110">
        <v>1200</v>
      </c>
      <c r="G131" s="110" t="s">
        <v>1062</v>
      </c>
      <c r="AC131" s="232"/>
      <c r="AD131" s="232"/>
      <c r="AE131" s="232"/>
      <c r="AF131" s="232"/>
      <c r="AG131" s="232"/>
      <c r="AH131" s="232"/>
    </row>
    <row r="132" spans="1:34" x14ac:dyDescent="0.2">
      <c r="A132" s="108" t="s">
        <v>842</v>
      </c>
      <c r="B132" s="109" t="s">
        <v>404</v>
      </c>
      <c r="C132" s="108" t="s">
        <v>25</v>
      </c>
      <c r="D132" s="110">
        <v>416</v>
      </c>
      <c r="E132" s="110">
        <v>416</v>
      </c>
      <c r="F132" s="110" t="s">
        <v>100</v>
      </c>
      <c r="G132" s="110" t="s">
        <v>101</v>
      </c>
      <c r="AC132" s="232"/>
      <c r="AD132" s="232"/>
      <c r="AE132" s="232"/>
      <c r="AF132" s="232"/>
      <c r="AG132" s="232"/>
      <c r="AH132" s="232"/>
    </row>
    <row r="133" spans="1:34" x14ac:dyDescent="0.2">
      <c r="A133" s="108" t="s">
        <v>839</v>
      </c>
      <c r="B133" s="109" t="s">
        <v>1074</v>
      </c>
      <c r="C133" s="108" t="s">
        <v>24</v>
      </c>
      <c r="D133" s="110">
        <v>26600</v>
      </c>
      <c r="E133" s="110">
        <v>26600</v>
      </c>
      <c r="F133" s="110" t="s">
        <v>100</v>
      </c>
      <c r="G133" s="110" t="s">
        <v>101</v>
      </c>
      <c r="AC133" s="232"/>
      <c r="AD133" s="232"/>
      <c r="AE133" s="232"/>
      <c r="AF133" s="232"/>
      <c r="AG133" s="232"/>
      <c r="AH133" s="232"/>
    </row>
    <row r="134" spans="1:34" x14ac:dyDescent="0.2">
      <c r="A134" s="108" t="s">
        <v>844</v>
      </c>
      <c r="B134" s="109" t="s">
        <v>405</v>
      </c>
      <c r="C134" s="108" t="s">
        <v>25</v>
      </c>
      <c r="D134" s="110" t="s">
        <v>1062</v>
      </c>
      <c r="E134" s="110" t="s">
        <v>1062</v>
      </c>
      <c r="F134" s="110" t="s">
        <v>1062</v>
      </c>
      <c r="G134" s="110" t="s">
        <v>1062</v>
      </c>
      <c r="AC134" s="232"/>
      <c r="AD134" s="232"/>
      <c r="AE134" s="232"/>
      <c r="AF134" s="232"/>
      <c r="AG134" s="232"/>
      <c r="AH134" s="232"/>
    </row>
    <row r="135" spans="1:34" x14ac:dyDescent="0.2">
      <c r="A135" s="108" t="s">
        <v>839</v>
      </c>
      <c r="B135" s="109" t="s">
        <v>406</v>
      </c>
      <c r="C135" s="108" t="s">
        <v>25</v>
      </c>
      <c r="D135" s="110">
        <v>2600</v>
      </c>
      <c r="E135" s="110">
        <v>2600</v>
      </c>
      <c r="F135" s="110" t="s">
        <v>100</v>
      </c>
      <c r="G135" s="110" t="s">
        <v>101</v>
      </c>
      <c r="AC135" s="232"/>
      <c r="AD135" s="232"/>
      <c r="AE135" s="232"/>
      <c r="AF135" s="232"/>
      <c r="AG135" s="232"/>
      <c r="AH135" s="232"/>
    </row>
    <row r="136" spans="1:34" x14ac:dyDescent="0.2">
      <c r="A136" s="108" t="s">
        <v>839</v>
      </c>
      <c r="B136" s="109" t="s">
        <v>407</v>
      </c>
      <c r="C136" s="108" t="s">
        <v>23</v>
      </c>
      <c r="D136" s="110">
        <v>72539</v>
      </c>
      <c r="E136" s="110">
        <v>72539</v>
      </c>
      <c r="F136" s="110">
        <v>32594</v>
      </c>
      <c r="G136" s="110" t="s">
        <v>101</v>
      </c>
      <c r="AC136" s="232"/>
      <c r="AD136" s="232"/>
      <c r="AE136" s="232"/>
      <c r="AF136" s="232"/>
      <c r="AG136" s="232"/>
      <c r="AH136" s="232"/>
    </row>
    <row r="137" spans="1:34" x14ac:dyDescent="0.2">
      <c r="A137" s="108" t="s">
        <v>838</v>
      </c>
      <c r="B137" s="109" t="s">
        <v>408</v>
      </c>
      <c r="C137" s="108" t="s">
        <v>25</v>
      </c>
      <c r="D137" s="110">
        <v>18704</v>
      </c>
      <c r="E137" s="110">
        <v>16047</v>
      </c>
      <c r="F137" s="110" t="s">
        <v>100</v>
      </c>
      <c r="G137" s="110">
        <v>219</v>
      </c>
      <c r="AC137" s="232"/>
      <c r="AD137" s="232"/>
      <c r="AE137" s="232"/>
      <c r="AF137" s="232"/>
      <c r="AG137" s="232"/>
      <c r="AH137" s="232"/>
    </row>
    <row r="138" spans="1:34" x14ac:dyDescent="0.2">
      <c r="A138" s="108" t="s">
        <v>840</v>
      </c>
      <c r="B138" s="109" t="s">
        <v>409</v>
      </c>
      <c r="C138" s="108" t="s">
        <v>25</v>
      </c>
      <c r="D138" s="110">
        <v>6500</v>
      </c>
      <c r="E138" s="110" t="s">
        <v>100</v>
      </c>
      <c r="F138" s="110" t="s">
        <v>100</v>
      </c>
      <c r="G138" s="110" t="s">
        <v>101</v>
      </c>
      <c r="AC138" s="232"/>
      <c r="AD138" s="232"/>
      <c r="AE138" s="232"/>
      <c r="AF138" s="232"/>
      <c r="AG138" s="232"/>
      <c r="AH138" s="232"/>
    </row>
    <row r="139" spans="1:34" x14ac:dyDescent="0.2">
      <c r="A139" s="108" t="s">
        <v>845</v>
      </c>
      <c r="B139" s="109" t="s">
        <v>410</v>
      </c>
      <c r="C139" s="108" t="s">
        <v>25</v>
      </c>
      <c r="D139" s="110">
        <v>41355</v>
      </c>
      <c r="E139" s="110">
        <v>4573</v>
      </c>
      <c r="F139" s="110" t="s">
        <v>100</v>
      </c>
      <c r="G139" s="110">
        <v>56</v>
      </c>
      <c r="AC139" s="232"/>
      <c r="AD139" s="232"/>
      <c r="AE139" s="232"/>
      <c r="AF139" s="232"/>
      <c r="AG139" s="232"/>
      <c r="AH139" s="232"/>
    </row>
    <row r="140" spans="1:34" x14ac:dyDescent="0.2">
      <c r="A140" s="108" t="s">
        <v>840</v>
      </c>
      <c r="B140" s="109" t="s">
        <v>601</v>
      </c>
      <c r="C140" s="108" t="s">
        <v>25</v>
      </c>
      <c r="D140" s="110">
        <v>3400</v>
      </c>
      <c r="E140" s="110">
        <v>3400</v>
      </c>
      <c r="F140" s="110" t="s">
        <v>100</v>
      </c>
      <c r="G140" s="110" t="s">
        <v>101</v>
      </c>
      <c r="AC140" s="232"/>
      <c r="AD140" s="232"/>
      <c r="AE140" s="232"/>
      <c r="AF140" s="232"/>
      <c r="AG140" s="232"/>
      <c r="AH140" s="232"/>
    </row>
    <row r="141" spans="1:34" x14ac:dyDescent="0.2">
      <c r="A141" s="108" t="s">
        <v>839</v>
      </c>
      <c r="B141" s="109" t="s">
        <v>411</v>
      </c>
      <c r="C141" s="108" t="s">
        <v>25</v>
      </c>
      <c r="D141" s="110">
        <v>71907</v>
      </c>
      <c r="E141" s="110">
        <v>39408</v>
      </c>
      <c r="F141" s="110">
        <v>22803</v>
      </c>
      <c r="G141" s="110" t="s">
        <v>101</v>
      </c>
      <c r="AC141" s="232"/>
      <c r="AD141" s="232"/>
      <c r="AE141" s="232"/>
      <c r="AF141" s="232"/>
      <c r="AG141" s="232"/>
      <c r="AH141" s="232"/>
    </row>
    <row r="142" spans="1:34" x14ac:dyDescent="0.2">
      <c r="A142" s="108" t="s">
        <v>846</v>
      </c>
      <c r="B142" s="109" t="s">
        <v>412</v>
      </c>
      <c r="C142" s="108" t="s">
        <v>22</v>
      </c>
      <c r="D142" s="110" t="s">
        <v>100</v>
      </c>
      <c r="E142" s="110" t="s">
        <v>100</v>
      </c>
      <c r="F142" s="110" t="s">
        <v>100</v>
      </c>
      <c r="G142" s="110" t="s">
        <v>1062</v>
      </c>
      <c r="AC142" s="232"/>
      <c r="AD142" s="232"/>
      <c r="AE142" s="232"/>
      <c r="AF142" s="232"/>
      <c r="AG142" s="232"/>
      <c r="AH142" s="232"/>
    </row>
    <row r="143" spans="1:34" x14ac:dyDescent="0.2">
      <c r="A143" s="108" t="s">
        <v>836</v>
      </c>
      <c r="B143" s="109" t="s">
        <v>1075</v>
      </c>
      <c r="C143" s="108" t="s">
        <v>25</v>
      </c>
      <c r="D143" s="110">
        <v>500</v>
      </c>
      <c r="E143" s="110">
        <v>467</v>
      </c>
      <c r="F143" s="110" t="s">
        <v>100</v>
      </c>
      <c r="G143" s="110" t="s">
        <v>101</v>
      </c>
      <c r="AC143" s="232"/>
      <c r="AD143" s="232"/>
      <c r="AE143" s="232"/>
      <c r="AF143" s="232"/>
      <c r="AG143" s="232"/>
      <c r="AH143" s="232"/>
    </row>
    <row r="144" spans="1:34" x14ac:dyDescent="0.2">
      <c r="A144" s="274" t="s">
        <v>999</v>
      </c>
      <c r="B144" s="275"/>
      <c r="C144" s="276"/>
      <c r="D144" s="280"/>
      <c r="E144" s="280"/>
      <c r="F144" s="280"/>
      <c r="G144" s="280"/>
      <c r="AC144" s="232"/>
      <c r="AD144" s="232"/>
      <c r="AE144" s="232"/>
      <c r="AF144" s="232"/>
      <c r="AG144" s="232"/>
      <c r="AH144" s="232"/>
    </row>
    <row r="145" spans="1:34" x14ac:dyDescent="0.2">
      <c r="A145" s="108" t="s">
        <v>694</v>
      </c>
      <c r="B145" s="109" t="s">
        <v>227</v>
      </c>
      <c r="C145" s="108" t="s">
        <v>25</v>
      </c>
      <c r="D145" s="110">
        <v>4000</v>
      </c>
      <c r="E145" s="110" t="s">
        <v>100</v>
      </c>
      <c r="F145" s="110" t="s">
        <v>100</v>
      </c>
      <c r="G145" s="110" t="s">
        <v>1062</v>
      </c>
      <c r="AC145" s="232"/>
      <c r="AD145" s="232"/>
      <c r="AE145" s="232"/>
      <c r="AF145" s="232"/>
      <c r="AG145" s="232"/>
      <c r="AH145" s="232"/>
    </row>
    <row r="146" spans="1:34" x14ac:dyDescent="0.2">
      <c r="A146" s="108" t="s">
        <v>695</v>
      </c>
      <c r="B146" s="109" t="s">
        <v>228</v>
      </c>
      <c r="C146" s="108" t="s">
        <v>25</v>
      </c>
      <c r="D146" s="110">
        <v>15000</v>
      </c>
      <c r="E146" s="110">
        <v>15000</v>
      </c>
      <c r="F146" s="110" t="s">
        <v>100</v>
      </c>
      <c r="G146" s="110" t="s">
        <v>101</v>
      </c>
      <c r="AC146" s="232"/>
      <c r="AD146" s="232"/>
      <c r="AE146" s="232"/>
      <c r="AF146" s="232"/>
      <c r="AG146" s="232"/>
      <c r="AH146" s="232"/>
    </row>
    <row r="147" spans="1:34" x14ac:dyDescent="0.2">
      <c r="A147" s="108" t="s">
        <v>697</v>
      </c>
      <c r="B147" s="109" t="s">
        <v>229</v>
      </c>
      <c r="C147" s="108" t="s">
        <v>25</v>
      </c>
      <c r="D147" s="110" t="s">
        <v>100</v>
      </c>
      <c r="E147" s="110" t="s">
        <v>100</v>
      </c>
      <c r="F147" s="110" t="s">
        <v>100</v>
      </c>
      <c r="G147" s="110" t="s">
        <v>101</v>
      </c>
      <c r="AC147" s="232"/>
      <c r="AD147" s="232"/>
      <c r="AE147" s="232"/>
      <c r="AF147" s="232"/>
      <c r="AG147" s="232"/>
      <c r="AH147" s="232"/>
    </row>
    <row r="148" spans="1:34" x14ac:dyDescent="0.2">
      <c r="A148" s="108" t="s">
        <v>698</v>
      </c>
      <c r="B148" s="109" t="s">
        <v>230</v>
      </c>
      <c r="C148" s="108" t="s">
        <v>25</v>
      </c>
      <c r="D148" s="110" t="s">
        <v>100</v>
      </c>
      <c r="E148" s="110">
        <v>15170</v>
      </c>
      <c r="F148" s="110" t="s">
        <v>100</v>
      </c>
      <c r="G148" s="110" t="s">
        <v>101</v>
      </c>
      <c r="AC148" s="232"/>
      <c r="AD148" s="232"/>
      <c r="AE148" s="232"/>
      <c r="AF148" s="232"/>
      <c r="AG148" s="232"/>
      <c r="AH148" s="232"/>
    </row>
    <row r="149" spans="1:34" x14ac:dyDescent="0.2">
      <c r="A149" s="108" t="s">
        <v>700</v>
      </c>
      <c r="B149" s="109" t="s">
        <v>231</v>
      </c>
      <c r="C149" s="108" t="s">
        <v>25</v>
      </c>
      <c r="D149" s="110">
        <v>7500</v>
      </c>
      <c r="E149" s="110" t="s">
        <v>100</v>
      </c>
      <c r="F149" s="110" t="s">
        <v>100</v>
      </c>
      <c r="G149" s="110">
        <v>2</v>
      </c>
      <c r="AC149" s="232"/>
      <c r="AD149" s="232"/>
      <c r="AE149" s="232"/>
      <c r="AF149" s="232"/>
      <c r="AG149" s="232"/>
      <c r="AH149" s="232"/>
    </row>
    <row r="150" spans="1:34" x14ac:dyDescent="0.2">
      <c r="A150" s="108" t="s">
        <v>722</v>
      </c>
      <c r="B150" s="109" t="s">
        <v>497</v>
      </c>
      <c r="C150" s="108" t="s">
        <v>25</v>
      </c>
      <c r="D150" s="110">
        <v>550</v>
      </c>
      <c r="E150" s="110" t="s">
        <v>1062</v>
      </c>
      <c r="F150" s="110" t="s">
        <v>1062</v>
      </c>
      <c r="G150" s="110" t="s">
        <v>1062</v>
      </c>
      <c r="AC150" s="232"/>
      <c r="AD150" s="232"/>
      <c r="AE150" s="232"/>
      <c r="AF150" s="232"/>
      <c r="AG150" s="232"/>
      <c r="AH150" s="232"/>
    </row>
    <row r="151" spans="1:34" x14ac:dyDescent="0.2">
      <c r="A151" s="108" t="s">
        <v>704</v>
      </c>
      <c r="B151" s="109" t="s">
        <v>232</v>
      </c>
      <c r="C151" s="108" t="s">
        <v>24</v>
      </c>
      <c r="D151" s="110" t="s">
        <v>100</v>
      </c>
      <c r="E151" s="110" t="s">
        <v>100</v>
      </c>
      <c r="F151" s="110" t="s">
        <v>100</v>
      </c>
      <c r="G151" s="110" t="s">
        <v>101</v>
      </c>
      <c r="AC151" s="232"/>
      <c r="AD151" s="232"/>
      <c r="AE151" s="232"/>
      <c r="AF151" s="232"/>
      <c r="AG151" s="232"/>
      <c r="AH151" s="232"/>
    </row>
    <row r="152" spans="1:34" x14ac:dyDescent="0.2">
      <c r="A152" s="108" t="s">
        <v>883</v>
      </c>
      <c r="B152" s="109" t="s">
        <v>500</v>
      </c>
      <c r="C152" s="108" t="s">
        <v>25</v>
      </c>
      <c r="D152" s="110">
        <v>3000</v>
      </c>
      <c r="E152" s="110" t="s">
        <v>1062</v>
      </c>
      <c r="F152" s="110" t="s">
        <v>1062</v>
      </c>
      <c r="G152" s="110" t="s">
        <v>1062</v>
      </c>
      <c r="AC152" s="232"/>
      <c r="AD152" s="232"/>
      <c r="AE152" s="232"/>
      <c r="AF152" s="232"/>
      <c r="AG152" s="232"/>
      <c r="AH152" s="232"/>
    </row>
    <row r="153" spans="1:34" x14ac:dyDescent="0.2">
      <c r="A153" s="108" t="s">
        <v>705</v>
      </c>
      <c r="B153" s="109" t="s">
        <v>502</v>
      </c>
      <c r="C153" s="108" t="s">
        <v>25</v>
      </c>
      <c r="D153" s="110">
        <v>1900</v>
      </c>
      <c r="E153" s="110" t="s">
        <v>1062</v>
      </c>
      <c r="F153" s="110" t="s">
        <v>1062</v>
      </c>
      <c r="G153" s="110" t="s">
        <v>1062</v>
      </c>
      <c r="AC153" s="232"/>
      <c r="AD153" s="232"/>
      <c r="AE153" s="232"/>
      <c r="AF153" s="232"/>
      <c r="AG153" s="232"/>
      <c r="AH153" s="232"/>
    </row>
    <row r="154" spans="1:34" x14ac:dyDescent="0.2">
      <c r="A154" s="108" t="s">
        <v>695</v>
      </c>
      <c r="B154" s="109" t="s">
        <v>233</v>
      </c>
      <c r="C154" s="108" t="s">
        <v>22</v>
      </c>
      <c r="D154" s="110">
        <v>44991</v>
      </c>
      <c r="E154" s="110">
        <v>44991</v>
      </c>
      <c r="F154" s="110">
        <v>15533</v>
      </c>
      <c r="G154" s="110" t="s">
        <v>101</v>
      </c>
      <c r="AC154" s="232"/>
      <c r="AD154" s="232"/>
      <c r="AE154" s="232"/>
      <c r="AF154" s="232"/>
      <c r="AG154" s="232"/>
      <c r="AH154" s="232"/>
    </row>
    <row r="155" spans="1:34" x14ac:dyDescent="0.2">
      <c r="A155" s="108" t="s">
        <v>697</v>
      </c>
      <c r="B155" s="109" t="s">
        <v>234</v>
      </c>
      <c r="C155" s="108" t="s">
        <v>25</v>
      </c>
      <c r="D155" s="110">
        <v>13300</v>
      </c>
      <c r="E155" s="110" t="s">
        <v>100</v>
      </c>
      <c r="F155" s="110" t="s">
        <v>100</v>
      </c>
      <c r="G155" s="110" t="s">
        <v>101</v>
      </c>
      <c r="AC155" s="232"/>
      <c r="AD155" s="232"/>
      <c r="AE155" s="232"/>
      <c r="AF155" s="232"/>
      <c r="AG155" s="232"/>
      <c r="AH155" s="232"/>
    </row>
    <row r="156" spans="1:34" x14ac:dyDescent="0.2">
      <c r="A156" s="108" t="s">
        <v>706</v>
      </c>
      <c r="B156" s="109" t="s">
        <v>235</v>
      </c>
      <c r="C156" s="108" t="s">
        <v>25</v>
      </c>
      <c r="D156" s="110">
        <v>4496</v>
      </c>
      <c r="E156" s="110" t="s">
        <v>1062</v>
      </c>
      <c r="F156" s="110" t="s">
        <v>1062</v>
      </c>
      <c r="G156" s="110" t="s">
        <v>1062</v>
      </c>
      <c r="AC156" s="232"/>
      <c r="AD156" s="232"/>
      <c r="AE156" s="232"/>
      <c r="AF156" s="232"/>
      <c r="AG156" s="232"/>
      <c r="AH156" s="232"/>
    </row>
    <row r="157" spans="1:34" x14ac:dyDescent="0.2">
      <c r="A157" s="108" t="s">
        <v>697</v>
      </c>
      <c r="B157" s="109" t="s">
        <v>236</v>
      </c>
      <c r="C157" s="108" t="s">
        <v>25</v>
      </c>
      <c r="D157" s="110">
        <v>12300</v>
      </c>
      <c r="E157" s="110">
        <v>12300</v>
      </c>
      <c r="F157" s="110">
        <v>4000</v>
      </c>
      <c r="G157" s="110" t="s">
        <v>101</v>
      </c>
      <c r="AC157" s="232"/>
      <c r="AD157" s="232"/>
      <c r="AE157" s="232"/>
      <c r="AF157" s="232"/>
      <c r="AG157" s="232"/>
      <c r="AH157" s="232"/>
    </row>
    <row r="158" spans="1:34" x14ac:dyDescent="0.2">
      <c r="A158" s="108" t="s">
        <v>697</v>
      </c>
      <c r="B158" s="109" t="s">
        <v>237</v>
      </c>
      <c r="C158" s="108" t="s">
        <v>24</v>
      </c>
      <c r="D158" s="110">
        <v>222403</v>
      </c>
      <c r="E158" s="110">
        <v>158219</v>
      </c>
      <c r="F158" s="110">
        <v>51331</v>
      </c>
      <c r="G158" s="110">
        <v>186943</v>
      </c>
      <c r="AC158" s="232"/>
      <c r="AD158" s="232"/>
      <c r="AE158" s="232"/>
      <c r="AF158" s="232"/>
      <c r="AG158" s="232"/>
      <c r="AH158" s="232"/>
    </row>
    <row r="159" spans="1:34" x14ac:dyDescent="0.2">
      <c r="A159" s="108" t="s">
        <v>707</v>
      </c>
      <c r="B159" s="109" t="s">
        <v>238</v>
      </c>
      <c r="C159" s="108" t="s">
        <v>25</v>
      </c>
      <c r="D159" s="110">
        <v>6000</v>
      </c>
      <c r="E159" s="110" t="s">
        <v>1062</v>
      </c>
      <c r="F159" s="110" t="s">
        <v>1062</v>
      </c>
      <c r="G159" s="110" t="s">
        <v>1062</v>
      </c>
      <c r="AC159" s="232"/>
      <c r="AD159" s="232"/>
      <c r="AE159" s="232"/>
      <c r="AF159" s="232"/>
      <c r="AG159" s="232"/>
      <c r="AH159" s="232"/>
    </row>
    <row r="160" spans="1:34" x14ac:dyDescent="0.2">
      <c r="A160" s="108" t="s">
        <v>700</v>
      </c>
      <c r="B160" s="109" t="s">
        <v>239</v>
      </c>
      <c r="C160" s="108" t="s">
        <v>25</v>
      </c>
      <c r="D160" s="110">
        <v>3900</v>
      </c>
      <c r="E160" s="110" t="s">
        <v>100</v>
      </c>
      <c r="F160" s="110" t="s">
        <v>100</v>
      </c>
      <c r="G160" s="110" t="s">
        <v>101</v>
      </c>
      <c r="AC160" s="232"/>
      <c r="AD160" s="232"/>
      <c r="AE160" s="232"/>
      <c r="AF160" s="232"/>
      <c r="AG160" s="232"/>
      <c r="AH160" s="232"/>
    </row>
    <row r="161" spans="1:34" x14ac:dyDescent="0.2">
      <c r="A161" s="108" t="s">
        <v>708</v>
      </c>
      <c r="B161" s="109" t="s">
        <v>240</v>
      </c>
      <c r="C161" s="108" t="s">
        <v>25</v>
      </c>
      <c r="D161" s="110" t="s">
        <v>1062</v>
      </c>
      <c r="E161" s="110" t="s">
        <v>1062</v>
      </c>
      <c r="F161" s="110" t="s">
        <v>1062</v>
      </c>
      <c r="G161" s="110" t="s">
        <v>1062</v>
      </c>
      <c r="AC161" s="232"/>
      <c r="AD161" s="232"/>
      <c r="AE161" s="232"/>
      <c r="AF161" s="232"/>
      <c r="AG161" s="232"/>
      <c r="AH161" s="232"/>
    </row>
    <row r="162" spans="1:34" x14ac:dyDescent="0.2">
      <c r="A162" s="108" t="s">
        <v>709</v>
      </c>
      <c r="B162" s="109" t="s">
        <v>710</v>
      </c>
      <c r="C162" s="108" t="s">
        <v>24</v>
      </c>
      <c r="D162" s="110">
        <v>3400</v>
      </c>
      <c r="E162" s="110">
        <v>3400</v>
      </c>
      <c r="F162" s="110">
        <v>1400</v>
      </c>
      <c r="G162" s="110">
        <v>120</v>
      </c>
      <c r="AC162" s="232"/>
      <c r="AD162" s="232"/>
      <c r="AE162" s="232"/>
      <c r="AF162" s="232"/>
      <c r="AG162" s="232"/>
      <c r="AH162" s="232"/>
    </row>
    <row r="163" spans="1:34" x14ac:dyDescent="0.2">
      <c r="A163" s="108" t="s">
        <v>711</v>
      </c>
      <c r="B163" s="109" t="s">
        <v>241</v>
      </c>
      <c r="C163" s="108" t="s">
        <v>25</v>
      </c>
      <c r="D163" s="110">
        <v>14900</v>
      </c>
      <c r="E163" s="110">
        <v>14900</v>
      </c>
      <c r="F163" s="110" t="s">
        <v>100</v>
      </c>
      <c r="G163" s="110" t="s">
        <v>101</v>
      </c>
      <c r="AC163" s="232"/>
      <c r="AD163" s="232"/>
      <c r="AE163" s="232"/>
      <c r="AF163" s="232"/>
      <c r="AG163" s="232"/>
      <c r="AH163" s="232"/>
    </row>
    <row r="164" spans="1:34" x14ac:dyDescent="0.2">
      <c r="A164" s="108" t="s">
        <v>707</v>
      </c>
      <c r="B164" s="109" t="s">
        <v>712</v>
      </c>
      <c r="C164" s="108" t="s">
        <v>24</v>
      </c>
      <c r="D164" s="110">
        <v>41099</v>
      </c>
      <c r="E164" s="110">
        <v>41099</v>
      </c>
      <c r="F164" s="110">
        <v>16309</v>
      </c>
      <c r="G164" s="110" t="s">
        <v>101</v>
      </c>
      <c r="AC164" s="232"/>
      <c r="AD164" s="232"/>
      <c r="AE164" s="232"/>
      <c r="AF164" s="232"/>
      <c r="AG164" s="232"/>
      <c r="AH164" s="232"/>
    </row>
    <row r="165" spans="1:34" x14ac:dyDescent="0.2">
      <c r="A165" s="108" t="s">
        <v>694</v>
      </c>
      <c r="B165" s="109" t="s">
        <v>508</v>
      </c>
      <c r="C165" s="108" t="s">
        <v>23</v>
      </c>
      <c r="D165" s="110">
        <v>4500</v>
      </c>
      <c r="E165" s="110" t="s">
        <v>1062</v>
      </c>
      <c r="F165" s="110" t="s">
        <v>1062</v>
      </c>
      <c r="G165" s="110" t="s">
        <v>1062</v>
      </c>
      <c r="AC165" s="232"/>
      <c r="AD165" s="232"/>
      <c r="AE165" s="232"/>
      <c r="AF165" s="232"/>
      <c r="AG165" s="232"/>
      <c r="AH165" s="232"/>
    </row>
    <row r="166" spans="1:34" x14ac:dyDescent="0.2">
      <c r="A166" s="108" t="s">
        <v>713</v>
      </c>
      <c r="B166" s="109" t="s">
        <v>242</v>
      </c>
      <c r="C166" s="108" t="s">
        <v>24</v>
      </c>
      <c r="D166" s="110">
        <v>23232</v>
      </c>
      <c r="E166" s="110">
        <v>8775</v>
      </c>
      <c r="F166" s="110">
        <v>3161</v>
      </c>
      <c r="G166" s="110">
        <v>2367</v>
      </c>
      <c r="AC166" s="232"/>
      <c r="AD166" s="232"/>
      <c r="AE166" s="232"/>
      <c r="AF166" s="232"/>
      <c r="AG166" s="232"/>
      <c r="AH166" s="232"/>
    </row>
    <row r="167" spans="1:34" x14ac:dyDescent="0.2">
      <c r="A167" s="108" t="s">
        <v>708</v>
      </c>
      <c r="B167" s="109" t="s">
        <v>243</v>
      </c>
      <c r="C167" s="108" t="s">
        <v>25</v>
      </c>
      <c r="D167" s="110" t="s">
        <v>1062</v>
      </c>
      <c r="E167" s="110" t="s">
        <v>1062</v>
      </c>
      <c r="F167" s="110" t="s">
        <v>1062</v>
      </c>
      <c r="G167" s="110" t="s">
        <v>1062</v>
      </c>
      <c r="AC167" s="232"/>
      <c r="AD167" s="232"/>
      <c r="AE167" s="232"/>
      <c r="AF167" s="232"/>
      <c r="AG167" s="232"/>
      <c r="AH167" s="232"/>
    </row>
    <row r="168" spans="1:34" x14ac:dyDescent="0.2">
      <c r="A168" s="108" t="s">
        <v>714</v>
      </c>
      <c r="B168" s="109" t="s">
        <v>244</v>
      </c>
      <c r="C168" s="108" t="s">
        <v>23</v>
      </c>
      <c r="D168" s="110">
        <v>157697</v>
      </c>
      <c r="E168" s="110">
        <v>99530</v>
      </c>
      <c r="F168" s="110">
        <v>31040</v>
      </c>
      <c r="G168" s="110">
        <v>204568</v>
      </c>
      <c r="AC168" s="232"/>
      <c r="AD168" s="232"/>
      <c r="AE168" s="232"/>
      <c r="AF168" s="232"/>
      <c r="AG168" s="232"/>
      <c r="AH168" s="232"/>
    </row>
    <row r="169" spans="1:34" x14ac:dyDescent="0.2">
      <c r="A169" s="108" t="s">
        <v>715</v>
      </c>
      <c r="B169" s="109" t="s">
        <v>245</v>
      </c>
      <c r="C169" s="108" t="s">
        <v>24</v>
      </c>
      <c r="D169" s="110">
        <v>56597</v>
      </c>
      <c r="E169" s="110">
        <v>56597</v>
      </c>
      <c r="F169" s="110">
        <v>8396</v>
      </c>
      <c r="G169" s="110">
        <v>12000</v>
      </c>
      <c r="AC169" s="232"/>
      <c r="AD169" s="232"/>
      <c r="AE169" s="232"/>
      <c r="AF169" s="232"/>
      <c r="AG169" s="232"/>
      <c r="AH169" s="232"/>
    </row>
    <row r="170" spans="1:34" x14ac:dyDescent="0.2">
      <c r="A170" s="108" t="s">
        <v>696</v>
      </c>
      <c r="B170" s="109" t="s">
        <v>1076</v>
      </c>
      <c r="C170" s="108" t="s">
        <v>25</v>
      </c>
      <c r="D170" s="110">
        <v>47850</v>
      </c>
      <c r="E170" s="110">
        <v>47500</v>
      </c>
      <c r="F170" s="110">
        <v>23000</v>
      </c>
      <c r="G170" s="110" t="s">
        <v>1062</v>
      </c>
      <c r="AC170" s="232"/>
      <c r="AD170" s="232"/>
      <c r="AE170" s="232"/>
      <c r="AF170" s="232"/>
      <c r="AG170" s="232"/>
      <c r="AH170" s="232"/>
    </row>
    <row r="171" spans="1:34" x14ac:dyDescent="0.2">
      <c r="A171" s="108" t="s">
        <v>714</v>
      </c>
      <c r="B171" s="109" t="s">
        <v>246</v>
      </c>
      <c r="C171" s="108" t="s">
        <v>22</v>
      </c>
      <c r="D171" s="110" t="s">
        <v>1062</v>
      </c>
      <c r="E171" s="110" t="s">
        <v>1062</v>
      </c>
      <c r="F171" s="110" t="s">
        <v>1062</v>
      </c>
      <c r="G171" s="110" t="s">
        <v>1062</v>
      </c>
      <c r="AC171" s="232"/>
      <c r="AD171" s="232"/>
      <c r="AE171" s="232"/>
      <c r="AF171" s="232"/>
      <c r="AG171" s="232"/>
      <c r="AH171" s="232"/>
    </row>
    <row r="172" spans="1:34" x14ac:dyDescent="0.2">
      <c r="A172" s="108" t="s">
        <v>716</v>
      </c>
      <c r="B172" s="109" t="s">
        <v>247</v>
      </c>
      <c r="C172" s="108" t="s">
        <v>24</v>
      </c>
      <c r="D172" s="110">
        <v>218823</v>
      </c>
      <c r="E172" s="110">
        <v>218823</v>
      </c>
      <c r="F172" s="110">
        <v>153880</v>
      </c>
      <c r="G172" s="110" t="s">
        <v>101</v>
      </c>
      <c r="AC172" s="232"/>
      <c r="AD172" s="232"/>
      <c r="AE172" s="232"/>
      <c r="AF172" s="232"/>
      <c r="AG172" s="232"/>
      <c r="AH172" s="232"/>
    </row>
    <row r="173" spans="1:34" x14ac:dyDescent="0.2">
      <c r="A173" s="108" t="s">
        <v>716</v>
      </c>
      <c r="B173" s="109" t="s">
        <v>248</v>
      </c>
      <c r="C173" s="108" t="s">
        <v>23</v>
      </c>
      <c r="D173" s="110">
        <v>364878</v>
      </c>
      <c r="E173" s="110">
        <v>364878</v>
      </c>
      <c r="F173" s="110">
        <v>131986</v>
      </c>
      <c r="G173" s="110">
        <v>14007</v>
      </c>
      <c r="AC173" s="232"/>
      <c r="AD173" s="232"/>
      <c r="AE173" s="232"/>
      <c r="AF173" s="232"/>
      <c r="AG173" s="232"/>
      <c r="AH173" s="232"/>
    </row>
    <row r="174" spans="1:34" x14ac:dyDescent="0.2">
      <c r="A174" s="108" t="s">
        <v>716</v>
      </c>
      <c r="B174" s="109" t="s">
        <v>249</v>
      </c>
      <c r="C174" s="108" t="s">
        <v>21</v>
      </c>
      <c r="D174" s="110">
        <v>84410</v>
      </c>
      <c r="E174" s="110" t="s">
        <v>1062</v>
      </c>
      <c r="F174" s="110">
        <v>5762</v>
      </c>
      <c r="G174" s="110" t="s">
        <v>101</v>
      </c>
      <c r="AC174" s="232"/>
      <c r="AD174" s="232"/>
      <c r="AE174" s="232"/>
      <c r="AF174" s="232"/>
      <c r="AG174" s="232"/>
      <c r="AH174" s="232"/>
    </row>
    <row r="175" spans="1:34" x14ac:dyDescent="0.2">
      <c r="A175" s="108" t="s">
        <v>696</v>
      </c>
      <c r="B175" s="109" t="s">
        <v>510</v>
      </c>
      <c r="C175" s="108" t="s">
        <v>25</v>
      </c>
      <c r="D175" s="110" t="s">
        <v>1062</v>
      </c>
      <c r="E175" s="110" t="s">
        <v>1062</v>
      </c>
      <c r="F175" s="110" t="s">
        <v>1062</v>
      </c>
      <c r="G175" s="110" t="s">
        <v>1062</v>
      </c>
      <c r="AC175" s="232"/>
      <c r="AD175" s="232"/>
      <c r="AE175" s="232"/>
      <c r="AF175" s="232"/>
      <c r="AG175" s="232"/>
      <c r="AH175" s="232"/>
    </row>
    <row r="176" spans="1:34" x14ac:dyDescent="0.2">
      <c r="A176" s="108" t="s">
        <v>706</v>
      </c>
      <c r="B176" s="109" t="s">
        <v>250</v>
      </c>
      <c r="C176" s="108" t="s">
        <v>25</v>
      </c>
      <c r="D176" s="110" t="s">
        <v>1062</v>
      </c>
      <c r="E176" s="110" t="s">
        <v>1062</v>
      </c>
      <c r="F176" s="110" t="s">
        <v>1062</v>
      </c>
      <c r="G176" s="110" t="s">
        <v>1062</v>
      </c>
      <c r="AC176" s="232"/>
      <c r="AD176" s="232"/>
      <c r="AE176" s="232"/>
      <c r="AF176" s="232"/>
      <c r="AG176" s="232"/>
      <c r="AH176" s="232"/>
    </row>
    <row r="177" spans="1:34" x14ac:dyDescent="0.2">
      <c r="A177" s="108" t="s">
        <v>702</v>
      </c>
      <c r="B177" s="109" t="s">
        <v>1077</v>
      </c>
      <c r="C177" s="108" t="s">
        <v>25</v>
      </c>
      <c r="D177" s="110">
        <v>4500</v>
      </c>
      <c r="E177" s="110" t="s">
        <v>100</v>
      </c>
      <c r="F177" s="110">
        <v>500</v>
      </c>
      <c r="G177" s="110" t="s">
        <v>101</v>
      </c>
      <c r="AC177" s="232"/>
      <c r="AD177" s="232"/>
      <c r="AE177" s="232"/>
      <c r="AF177" s="232"/>
      <c r="AG177" s="232"/>
      <c r="AH177" s="232"/>
    </row>
    <row r="178" spans="1:34" x14ac:dyDescent="0.2">
      <c r="A178" s="108" t="s">
        <v>717</v>
      </c>
      <c r="B178" s="109" t="s">
        <v>251</v>
      </c>
      <c r="C178" s="108" t="s">
        <v>25</v>
      </c>
      <c r="D178" s="110" t="s">
        <v>1062</v>
      </c>
      <c r="E178" s="110" t="s">
        <v>1062</v>
      </c>
      <c r="F178" s="110" t="s">
        <v>1062</v>
      </c>
      <c r="G178" s="110" t="s">
        <v>1062</v>
      </c>
      <c r="AC178" s="232"/>
      <c r="AD178" s="232"/>
      <c r="AE178" s="232"/>
      <c r="AF178" s="232"/>
      <c r="AG178" s="232"/>
      <c r="AH178" s="232"/>
    </row>
    <row r="179" spans="1:34" x14ac:dyDescent="0.2">
      <c r="A179" s="108" t="s">
        <v>694</v>
      </c>
      <c r="B179" s="109" t="s">
        <v>252</v>
      </c>
      <c r="C179" s="108" t="s">
        <v>23</v>
      </c>
      <c r="D179" s="110">
        <v>114701</v>
      </c>
      <c r="E179" s="110" t="s">
        <v>100</v>
      </c>
      <c r="F179" s="110">
        <v>14415</v>
      </c>
      <c r="G179" s="110">
        <v>9500</v>
      </c>
      <c r="AC179" s="232"/>
      <c r="AD179" s="232"/>
      <c r="AE179" s="232"/>
      <c r="AF179" s="232"/>
      <c r="AG179" s="232"/>
      <c r="AH179" s="232"/>
    </row>
    <row r="180" spans="1:34" x14ac:dyDescent="0.2">
      <c r="A180" s="108" t="s">
        <v>697</v>
      </c>
      <c r="B180" s="109" t="s">
        <v>253</v>
      </c>
      <c r="C180" s="108" t="s">
        <v>25</v>
      </c>
      <c r="D180" s="110">
        <v>3000</v>
      </c>
      <c r="E180" s="110">
        <v>100</v>
      </c>
      <c r="F180" s="110">
        <v>50</v>
      </c>
      <c r="G180" s="110" t="s">
        <v>101</v>
      </c>
      <c r="AC180" s="232"/>
      <c r="AD180" s="232"/>
      <c r="AE180" s="232"/>
      <c r="AF180" s="232"/>
      <c r="AG180" s="232"/>
      <c r="AH180" s="232"/>
    </row>
    <row r="181" spans="1:34" x14ac:dyDescent="0.2">
      <c r="A181" s="108" t="s">
        <v>694</v>
      </c>
      <c r="B181" s="109" t="s">
        <v>254</v>
      </c>
      <c r="C181" s="108" t="s">
        <v>25</v>
      </c>
      <c r="D181" s="110">
        <v>3200</v>
      </c>
      <c r="E181" s="110" t="s">
        <v>1062</v>
      </c>
      <c r="F181" s="110" t="s">
        <v>1062</v>
      </c>
      <c r="G181" s="110" t="s">
        <v>1062</v>
      </c>
      <c r="AC181" s="232"/>
      <c r="AD181" s="232"/>
      <c r="AE181" s="232"/>
      <c r="AF181" s="232"/>
      <c r="AG181" s="232"/>
      <c r="AH181" s="232"/>
    </row>
    <row r="182" spans="1:34" x14ac:dyDescent="0.2">
      <c r="A182" s="108" t="s">
        <v>714</v>
      </c>
      <c r="B182" s="109" t="s">
        <v>255</v>
      </c>
      <c r="C182" s="108" t="s">
        <v>22</v>
      </c>
      <c r="D182" s="110">
        <v>91162</v>
      </c>
      <c r="E182" s="110">
        <v>46162</v>
      </c>
      <c r="F182" s="110">
        <v>12530</v>
      </c>
      <c r="G182" s="110">
        <v>276</v>
      </c>
      <c r="AC182" s="232"/>
      <c r="AD182" s="232"/>
      <c r="AE182" s="232"/>
      <c r="AF182" s="232"/>
      <c r="AG182" s="232"/>
      <c r="AH182" s="232"/>
    </row>
    <row r="183" spans="1:34" x14ac:dyDescent="0.2">
      <c r="A183" s="108" t="s">
        <v>718</v>
      </c>
      <c r="B183" s="109" t="s">
        <v>256</v>
      </c>
      <c r="C183" s="108" t="s">
        <v>25</v>
      </c>
      <c r="D183" s="110">
        <v>34490</v>
      </c>
      <c r="E183" s="110">
        <v>34490</v>
      </c>
      <c r="F183" s="110">
        <v>5661</v>
      </c>
      <c r="G183" s="110" t="s">
        <v>101</v>
      </c>
      <c r="AC183" s="232"/>
      <c r="AD183" s="232"/>
      <c r="AE183" s="232"/>
      <c r="AF183" s="232"/>
      <c r="AG183" s="232"/>
      <c r="AH183" s="232"/>
    </row>
    <row r="184" spans="1:34" x14ac:dyDescent="0.2">
      <c r="A184" s="108" t="s">
        <v>711</v>
      </c>
      <c r="B184" s="109" t="s">
        <v>257</v>
      </c>
      <c r="C184" s="108" t="s">
        <v>25</v>
      </c>
      <c r="D184" s="110" t="s">
        <v>1062</v>
      </c>
      <c r="E184" s="110" t="s">
        <v>1062</v>
      </c>
      <c r="F184" s="110" t="s">
        <v>1062</v>
      </c>
      <c r="G184" s="110" t="s">
        <v>1062</v>
      </c>
      <c r="AC184" s="232"/>
      <c r="AD184" s="232"/>
      <c r="AE184" s="232"/>
      <c r="AF184" s="232"/>
      <c r="AG184" s="232"/>
      <c r="AH184" s="232"/>
    </row>
    <row r="185" spans="1:34" x14ac:dyDescent="0.2">
      <c r="A185" s="108" t="s">
        <v>696</v>
      </c>
      <c r="B185" s="109" t="s">
        <v>258</v>
      </c>
      <c r="C185" s="108" t="s">
        <v>25</v>
      </c>
      <c r="D185" s="110" t="s">
        <v>1062</v>
      </c>
      <c r="E185" s="110" t="s">
        <v>1062</v>
      </c>
      <c r="F185" s="110" t="s">
        <v>1062</v>
      </c>
      <c r="G185" s="110" t="s">
        <v>1062</v>
      </c>
      <c r="AC185" s="232"/>
      <c r="AD185" s="232"/>
      <c r="AE185" s="232"/>
      <c r="AF185" s="232"/>
      <c r="AG185" s="232"/>
      <c r="AH185" s="232"/>
    </row>
    <row r="186" spans="1:34" x14ac:dyDescent="0.2">
      <c r="A186" s="108" t="s">
        <v>720</v>
      </c>
      <c r="B186" s="109" t="s">
        <v>259</v>
      </c>
      <c r="C186" s="108" t="s">
        <v>25</v>
      </c>
      <c r="D186" s="110">
        <v>2700</v>
      </c>
      <c r="E186" s="110" t="s">
        <v>1062</v>
      </c>
      <c r="F186" s="110" t="s">
        <v>1062</v>
      </c>
      <c r="G186" s="110" t="s">
        <v>1062</v>
      </c>
      <c r="AC186" s="232"/>
      <c r="AD186" s="232"/>
      <c r="AE186" s="232"/>
      <c r="AF186" s="232"/>
      <c r="AG186" s="232"/>
      <c r="AH186" s="232"/>
    </row>
    <row r="187" spans="1:34" x14ac:dyDescent="0.2">
      <c r="A187" s="108" t="s">
        <v>708</v>
      </c>
      <c r="B187" s="109" t="s">
        <v>721</v>
      </c>
      <c r="C187" s="108" t="s">
        <v>25</v>
      </c>
      <c r="D187" s="110">
        <v>1000</v>
      </c>
      <c r="E187" s="110" t="s">
        <v>1062</v>
      </c>
      <c r="F187" s="110" t="s">
        <v>1062</v>
      </c>
      <c r="G187" s="110" t="s">
        <v>1062</v>
      </c>
      <c r="AC187" s="232"/>
      <c r="AD187" s="232"/>
      <c r="AE187" s="232"/>
      <c r="AF187" s="232"/>
      <c r="AG187" s="232"/>
      <c r="AH187" s="232"/>
    </row>
    <row r="188" spans="1:34" x14ac:dyDescent="0.2">
      <c r="A188" s="108" t="s">
        <v>698</v>
      </c>
      <c r="B188" s="109" t="s">
        <v>260</v>
      </c>
      <c r="C188" s="108" t="s">
        <v>25</v>
      </c>
      <c r="D188" s="110">
        <v>1050</v>
      </c>
      <c r="E188" s="110" t="s">
        <v>1062</v>
      </c>
      <c r="F188" s="110" t="s">
        <v>1062</v>
      </c>
      <c r="G188" s="110" t="s">
        <v>1062</v>
      </c>
      <c r="AC188" s="232"/>
      <c r="AD188" s="232"/>
      <c r="AE188" s="232"/>
      <c r="AF188" s="232"/>
      <c r="AG188" s="232"/>
      <c r="AH188" s="232"/>
    </row>
    <row r="189" spans="1:34" x14ac:dyDescent="0.2">
      <c r="A189" s="108" t="s">
        <v>722</v>
      </c>
      <c r="B189" s="109" t="s">
        <v>723</v>
      </c>
      <c r="C189" s="108" t="s">
        <v>24</v>
      </c>
      <c r="D189" s="110">
        <v>75837</v>
      </c>
      <c r="E189" s="110">
        <v>75837</v>
      </c>
      <c r="F189" s="110">
        <v>18361</v>
      </c>
      <c r="G189" s="110">
        <v>52502</v>
      </c>
      <c r="AC189" s="232"/>
      <c r="AD189" s="232"/>
      <c r="AE189" s="232"/>
      <c r="AF189" s="232"/>
      <c r="AG189" s="232"/>
      <c r="AH189" s="232"/>
    </row>
    <row r="190" spans="1:34" x14ac:dyDescent="0.2">
      <c r="A190" s="108" t="s">
        <v>700</v>
      </c>
      <c r="B190" s="109" t="s">
        <v>724</v>
      </c>
      <c r="C190" s="108" t="s">
        <v>25</v>
      </c>
      <c r="D190" s="110" t="s">
        <v>100</v>
      </c>
      <c r="E190" s="110" t="s">
        <v>100</v>
      </c>
      <c r="F190" s="110" t="s">
        <v>100</v>
      </c>
      <c r="G190" s="110" t="s">
        <v>101</v>
      </c>
      <c r="AC190" s="232"/>
      <c r="AD190" s="232"/>
      <c r="AE190" s="232"/>
      <c r="AF190" s="232"/>
      <c r="AG190" s="232"/>
      <c r="AH190" s="232"/>
    </row>
    <row r="191" spans="1:34" x14ac:dyDescent="0.2">
      <c r="A191" s="108" t="s">
        <v>720</v>
      </c>
      <c r="B191" s="109" t="s">
        <v>725</v>
      </c>
      <c r="C191" s="108" t="s">
        <v>25</v>
      </c>
      <c r="D191" s="110">
        <v>80000</v>
      </c>
      <c r="E191" s="110">
        <v>80000</v>
      </c>
      <c r="F191" s="110">
        <v>25000</v>
      </c>
      <c r="G191" s="110" t="s">
        <v>101</v>
      </c>
      <c r="AC191" s="232"/>
      <c r="AD191" s="232"/>
      <c r="AE191" s="232"/>
      <c r="AF191" s="232"/>
      <c r="AG191" s="232"/>
      <c r="AH191" s="232"/>
    </row>
    <row r="192" spans="1:34" x14ac:dyDescent="0.2">
      <c r="A192" s="108" t="s">
        <v>713</v>
      </c>
      <c r="B192" s="109" t="s">
        <v>1078</v>
      </c>
      <c r="C192" s="108" t="s">
        <v>24</v>
      </c>
      <c r="D192" s="110">
        <v>22262</v>
      </c>
      <c r="E192" s="110">
        <v>12149</v>
      </c>
      <c r="F192" s="110">
        <v>3915</v>
      </c>
      <c r="G192" s="110" t="s">
        <v>101</v>
      </c>
      <c r="AC192" s="232"/>
      <c r="AD192" s="232"/>
      <c r="AE192" s="232"/>
      <c r="AF192" s="232"/>
      <c r="AG192" s="232"/>
      <c r="AH192" s="232"/>
    </row>
    <row r="193" spans="1:34" x14ac:dyDescent="0.2">
      <c r="A193" s="108" t="s">
        <v>707</v>
      </c>
      <c r="B193" s="109" t="s">
        <v>261</v>
      </c>
      <c r="C193" s="108" t="s">
        <v>25</v>
      </c>
      <c r="D193" s="110">
        <v>17000</v>
      </c>
      <c r="E193" s="110">
        <v>17000</v>
      </c>
      <c r="F193" s="110">
        <v>4000</v>
      </c>
      <c r="G193" s="110" t="s">
        <v>101</v>
      </c>
      <c r="AC193" s="232"/>
      <c r="AD193" s="232"/>
      <c r="AE193" s="232"/>
      <c r="AF193" s="232"/>
      <c r="AG193" s="232"/>
      <c r="AH193" s="232"/>
    </row>
    <row r="194" spans="1:34" x14ac:dyDescent="0.2">
      <c r="A194" s="108" t="s">
        <v>696</v>
      </c>
      <c r="B194" s="109" t="s">
        <v>518</v>
      </c>
      <c r="C194" s="108" t="s">
        <v>25</v>
      </c>
      <c r="D194" s="110">
        <v>2500</v>
      </c>
      <c r="E194" s="110" t="s">
        <v>1062</v>
      </c>
      <c r="F194" s="110" t="s">
        <v>1062</v>
      </c>
      <c r="G194" s="110" t="s">
        <v>1062</v>
      </c>
      <c r="AC194" s="232"/>
      <c r="AD194" s="232"/>
      <c r="AE194" s="232"/>
      <c r="AF194" s="232"/>
      <c r="AG194" s="232"/>
      <c r="AH194" s="232"/>
    </row>
    <row r="195" spans="1:34" x14ac:dyDescent="0.2">
      <c r="A195" s="108" t="s">
        <v>695</v>
      </c>
      <c r="B195" s="109" t="s">
        <v>262</v>
      </c>
      <c r="C195" s="108" t="s">
        <v>24</v>
      </c>
      <c r="D195" s="110">
        <v>66231</v>
      </c>
      <c r="E195" s="110">
        <v>66231</v>
      </c>
      <c r="F195" s="110">
        <v>31700</v>
      </c>
      <c r="G195" s="110">
        <v>2200</v>
      </c>
      <c r="AC195" s="232"/>
      <c r="AD195" s="232"/>
      <c r="AE195" s="232"/>
      <c r="AF195" s="232"/>
      <c r="AG195" s="232"/>
      <c r="AH195" s="232"/>
    </row>
    <row r="196" spans="1:34" x14ac:dyDescent="0.2">
      <c r="A196" s="274" t="s">
        <v>1003</v>
      </c>
      <c r="B196" s="275"/>
      <c r="C196" s="276"/>
      <c r="D196" s="280"/>
      <c r="E196" s="280"/>
      <c r="F196" s="280"/>
      <c r="G196" s="280"/>
      <c r="AC196" s="232"/>
      <c r="AD196" s="232"/>
      <c r="AE196" s="232"/>
      <c r="AF196" s="232"/>
      <c r="AG196" s="232"/>
      <c r="AH196" s="232"/>
    </row>
    <row r="197" spans="1:34" x14ac:dyDescent="0.2">
      <c r="A197" s="108" t="s">
        <v>614</v>
      </c>
      <c r="B197" s="109" t="s">
        <v>615</v>
      </c>
      <c r="C197" s="108" t="s">
        <v>25</v>
      </c>
      <c r="D197" s="110">
        <v>295091</v>
      </c>
      <c r="E197" s="110" t="s">
        <v>100</v>
      </c>
      <c r="F197" s="110" t="s">
        <v>100</v>
      </c>
      <c r="G197" s="110" t="s">
        <v>101</v>
      </c>
      <c r="AC197" s="232"/>
      <c r="AD197" s="232"/>
      <c r="AE197" s="232"/>
      <c r="AF197" s="232"/>
      <c r="AG197" s="232"/>
      <c r="AH197" s="232"/>
    </row>
    <row r="198" spans="1:34" x14ac:dyDescent="0.2">
      <c r="A198" s="108" t="s">
        <v>616</v>
      </c>
      <c r="B198" s="109" t="s">
        <v>102</v>
      </c>
      <c r="C198" s="108" t="s">
        <v>25</v>
      </c>
      <c r="D198" s="110" t="s">
        <v>1062</v>
      </c>
      <c r="E198" s="110" t="s">
        <v>1062</v>
      </c>
      <c r="F198" s="110" t="s">
        <v>1062</v>
      </c>
      <c r="G198" s="110" t="s">
        <v>1062</v>
      </c>
      <c r="AC198" s="232"/>
      <c r="AD198" s="232"/>
      <c r="AE198" s="232"/>
      <c r="AF198" s="232"/>
      <c r="AG198" s="232"/>
      <c r="AH198" s="232"/>
    </row>
    <row r="199" spans="1:34" x14ac:dyDescent="0.2">
      <c r="A199" s="108" t="s">
        <v>614</v>
      </c>
      <c r="B199" s="109" t="s">
        <v>103</v>
      </c>
      <c r="C199" s="108" t="s">
        <v>21</v>
      </c>
      <c r="D199" s="110">
        <v>562226</v>
      </c>
      <c r="E199" s="110" t="s">
        <v>1062</v>
      </c>
      <c r="F199" s="110" t="s">
        <v>1062</v>
      </c>
      <c r="G199" s="110">
        <v>951</v>
      </c>
      <c r="AC199" s="232"/>
      <c r="AD199" s="232"/>
      <c r="AE199" s="232"/>
      <c r="AF199" s="232"/>
      <c r="AG199" s="232"/>
      <c r="AH199" s="232"/>
    </row>
    <row r="200" spans="1:34" x14ac:dyDescent="0.2">
      <c r="A200" s="108" t="s">
        <v>614</v>
      </c>
      <c r="B200" s="109" t="s">
        <v>104</v>
      </c>
      <c r="C200" s="108" t="s">
        <v>21</v>
      </c>
      <c r="D200" s="110">
        <v>171191</v>
      </c>
      <c r="E200" s="110">
        <v>153511</v>
      </c>
      <c r="F200" s="110">
        <v>44137</v>
      </c>
      <c r="G200" s="110" t="s">
        <v>101</v>
      </c>
      <c r="AC200" s="232"/>
      <c r="AD200" s="232"/>
      <c r="AE200" s="232"/>
      <c r="AF200" s="232"/>
      <c r="AG200" s="232"/>
      <c r="AH200" s="232"/>
    </row>
    <row r="201" spans="1:34" x14ac:dyDescent="0.2">
      <c r="A201" s="108" t="s">
        <v>614</v>
      </c>
      <c r="B201" s="109" t="s">
        <v>1079</v>
      </c>
      <c r="C201" s="108" t="s">
        <v>25</v>
      </c>
      <c r="D201" s="110">
        <v>30000</v>
      </c>
      <c r="E201" s="110">
        <v>30000</v>
      </c>
      <c r="F201" s="110">
        <v>7000</v>
      </c>
      <c r="G201" s="110" t="s">
        <v>101</v>
      </c>
      <c r="AC201" s="232"/>
      <c r="AD201" s="232"/>
      <c r="AE201" s="232"/>
      <c r="AF201" s="232"/>
      <c r="AG201" s="232"/>
      <c r="AH201" s="232"/>
    </row>
    <row r="202" spans="1:34" x14ac:dyDescent="0.2">
      <c r="A202" s="108" t="s">
        <v>617</v>
      </c>
      <c r="B202" s="109" t="s">
        <v>105</v>
      </c>
      <c r="C202" s="108" t="s">
        <v>25</v>
      </c>
      <c r="D202" s="110">
        <v>45000</v>
      </c>
      <c r="E202" s="110">
        <v>45000</v>
      </c>
      <c r="F202" s="110" t="s">
        <v>100</v>
      </c>
      <c r="G202" s="110" t="s">
        <v>101</v>
      </c>
      <c r="AC202" s="232"/>
      <c r="AD202" s="232"/>
      <c r="AE202" s="232"/>
      <c r="AF202" s="232"/>
      <c r="AG202" s="232"/>
      <c r="AH202" s="232"/>
    </row>
    <row r="203" spans="1:34" x14ac:dyDescent="0.2">
      <c r="A203" s="108" t="s">
        <v>614</v>
      </c>
      <c r="B203" s="109" t="s">
        <v>106</v>
      </c>
      <c r="C203" s="108" t="s">
        <v>25</v>
      </c>
      <c r="D203" s="110">
        <v>6883</v>
      </c>
      <c r="E203" s="110">
        <v>5816</v>
      </c>
      <c r="F203" s="110">
        <v>804</v>
      </c>
      <c r="G203" s="110" t="s">
        <v>101</v>
      </c>
      <c r="AC203" s="232"/>
      <c r="AD203" s="232"/>
      <c r="AE203" s="232"/>
      <c r="AF203" s="232"/>
      <c r="AG203" s="232"/>
      <c r="AH203" s="232"/>
    </row>
    <row r="204" spans="1:34" x14ac:dyDescent="0.2">
      <c r="A204" s="108" t="s">
        <v>618</v>
      </c>
      <c r="B204" s="109" t="s">
        <v>107</v>
      </c>
      <c r="C204" s="108" t="s">
        <v>25</v>
      </c>
      <c r="D204" s="110">
        <v>14000</v>
      </c>
      <c r="E204" s="110" t="s">
        <v>1062</v>
      </c>
      <c r="F204" s="110" t="s">
        <v>1062</v>
      </c>
      <c r="G204" s="110" t="s">
        <v>1062</v>
      </c>
      <c r="AC204" s="232"/>
      <c r="AD204" s="232"/>
      <c r="AE204" s="232"/>
      <c r="AF204" s="232"/>
      <c r="AG204" s="232"/>
      <c r="AH204" s="232"/>
    </row>
    <row r="205" spans="1:34" x14ac:dyDescent="0.2">
      <c r="A205" s="108" t="s">
        <v>614</v>
      </c>
      <c r="B205" s="109" t="s">
        <v>108</v>
      </c>
      <c r="C205" s="108" t="s">
        <v>25</v>
      </c>
      <c r="D205" s="110">
        <v>114920</v>
      </c>
      <c r="E205" s="110">
        <v>38054</v>
      </c>
      <c r="F205" s="110">
        <v>5207</v>
      </c>
      <c r="G205" s="110" t="s">
        <v>101</v>
      </c>
      <c r="AC205" s="232"/>
      <c r="AD205" s="232"/>
      <c r="AE205" s="232"/>
      <c r="AF205" s="232"/>
      <c r="AG205" s="232"/>
      <c r="AH205" s="232"/>
    </row>
    <row r="206" spans="1:34" x14ac:dyDescent="0.2">
      <c r="A206" s="108" t="s">
        <v>614</v>
      </c>
      <c r="B206" s="109" t="s">
        <v>109</v>
      </c>
      <c r="C206" s="108" t="s">
        <v>23</v>
      </c>
      <c r="D206" s="110">
        <v>95000</v>
      </c>
      <c r="E206" s="110">
        <v>95000</v>
      </c>
      <c r="F206" s="110">
        <v>19000</v>
      </c>
      <c r="G206" s="110">
        <v>300</v>
      </c>
      <c r="AC206" s="232"/>
      <c r="AD206" s="232"/>
      <c r="AE206" s="232"/>
      <c r="AF206" s="232"/>
      <c r="AG206" s="232"/>
      <c r="AH206" s="232"/>
    </row>
    <row r="207" spans="1:34" x14ac:dyDescent="0.2">
      <c r="A207" s="108" t="s">
        <v>617</v>
      </c>
      <c r="B207" s="109" t="s">
        <v>1080</v>
      </c>
      <c r="C207" s="108" t="s">
        <v>25</v>
      </c>
      <c r="D207" s="110">
        <v>26960</v>
      </c>
      <c r="E207" s="110">
        <v>26960</v>
      </c>
      <c r="F207" s="110">
        <v>3301</v>
      </c>
      <c r="G207" s="110" t="s">
        <v>101</v>
      </c>
      <c r="AC207" s="232"/>
      <c r="AD207" s="232"/>
      <c r="AE207" s="232"/>
      <c r="AF207" s="232"/>
      <c r="AG207" s="232"/>
      <c r="AH207" s="232"/>
    </row>
    <row r="208" spans="1:34" x14ac:dyDescent="0.2">
      <c r="A208" s="108" t="s">
        <v>614</v>
      </c>
      <c r="B208" s="109" t="s">
        <v>110</v>
      </c>
      <c r="C208" s="108" t="s">
        <v>21</v>
      </c>
      <c r="D208" s="110">
        <v>123977</v>
      </c>
      <c r="E208" s="110">
        <v>56306</v>
      </c>
      <c r="F208" s="110">
        <v>17768</v>
      </c>
      <c r="G208" s="110" t="s">
        <v>101</v>
      </c>
      <c r="AC208" s="232"/>
      <c r="AD208" s="232"/>
      <c r="AE208" s="232"/>
      <c r="AF208" s="232"/>
      <c r="AG208" s="232"/>
      <c r="AH208" s="232"/>
    </row>
    <row r="209" spans="1:34" x14ac:dyDescent="0.2">
      <c r="A209" s="108" t="s">
        <v>614</v>
      </c>
      <c r="B209" s="109" t="s">
        <v>111</v>
      </c>
      <c r="C209" s="108" t="s">
        <v>22</v>
      </c>
      <c r="D209" s="110">
        <v>25621</v>
      </c>
      <c r="E209" s="110">
        <v>25621</v>
      </c>
      <c r="F209" s="110">
        <v>13817</v>
      </c>
      <c r="G209" s="110" t="s">
        <v>101</v>
      </c>
      <c r="AC209" s="232"/>
      <c r="AD209" s="232"/>
      <c r="AE209" s="232"/>
      <c r="AF209" s="232"/>
      <c r="AG209" s="232"/>
      <c r="AH209" s="232"/>
    </row>
    <row r="210" spans="1:34" x14ac:dyDescent="0.2">
      <c r="A210" s="108" t="s">
        <v>626</v>
      </c>
      <c r="B210" s="109" t="s">
        <v>171</v>
      </c>
      <c r="C210" s="108" t="s">
        <v>25</v>
      </c>
      <c r="D210" s="110" t="s">
        <v>1062</v>
      </c>
      <c r="E210" s="110" t="s">
        <v>1062</v>
      </c>
      <c r="F210" s="110" t="s">
        <v>1062</v>
      </c>
      <c r="G210" s="110" t="s">
        <v>1062</v>
      </c>
      <c r="AC210" s="232"/>
      <c r="AD210" s="232"/>
      <c r="AE210" s="232"/>
      <c r="AF210" s="232"/>
      <c r="AG210" s="232"/>
      <c r="AH210" s="232"/>
    </row>
    <row r="211" spans="1:34" x14ac:dyDescent="0.2">
      <c r="A211" s="108" t="s">
        <v>619</v>
      </c>
      <c r="B211" s="109" t="s">
        <v>112</v>
      </c>
      <c r="C211" s="108" t="s">
        <v>22</v>
      </c>
      <c r="D211" s="110" t="s">
        <v>1062</v>
      </c>
      <c r="E211" s="110" t="s">
        <v>1062</v>
      </c>
      <c r="F211" s="110" t="s">
        <v>1062</v>
      </c>
      <c r="G211" s="110" t="s">
        <v>1062</v>
      </c>
      <c r="AC211" s="232"/>
      <c r="AD211" s="232"/>
      <c r="AE211" s="232"/>
      <c r="AF211" s="232"/>
      <c r="AG211" s="232"/>
      <c r="AH211" s="232"/>
    </row>
    <row r="212" spans="1:34" x14ac:dyDescent="0.2">
      <c r="A212" s="108" t="s">
        <v>614</v>
      </c>
      <c r="B212" s="109" t="s">
        <v>113</v>
      </c>
      <c r="C212" s="108" t="s">
        <v>21</v>
      </c>
      <c r="D212" s="110">
        <v>309434</v>
      </c>
      <c r="E212" s="110">
        <v>95445</v>
      </c>
      <c r="F212" s="110">
        <v>12012</v>
      </c>
      <c r="G212" s="110" t="s">
        <v>101</v>
      </c>
      <c r="AC212" s="232"/>
      <c r="AD212" s="232"/>
      <c r="AE212" s="232"/>
      <c r="AF212" s="232"/>
      <c r="AG212" s="232"/>
      <c r="AH212" s="232"/>
    </row>
    <row r="213" spans="1:34" x14ac:dyDescent="0.2">
      <c r="A213" s="108" t="s">
        <v>614</v>
      </c>
      <c r="B213" s="109" t="s">
        <v>114</v>
      </c>
      <c r="C213" s="108" t="s">
        <v>21</v>
      </c>
      <c r="D213" s="110">
        <v>264289</v>
      </c>
      <c r="E213" s="110">
        <v>224889</v>
      </c>
      <c r="F213" s="110">
        <v>60265</v>
      </c>
      <c r="G213" s="110" t="s">
        <v>101</v>
      </c>
      <c r="AC213" s="232"/>
      <c r="AD213" s="232"/>
      <c r="AE213" s="232"/>
      <c r="AF213" s="232"/>
      <c r="AG213" s="232"/>
      <c r="AH213" s="232"/>
    </row>
    <row r="214" spans="1:34" x14ac:dyDescent="0.2">
      <c r="A214" s="108" t="s">
        <v>614</v>
      </c>
      <c r="B214" s="109" t="s">
        <v>115</v>
      </c>
      <c r="C214" s="108" t="s">
        <v>25</v>
      </c>
      <c r="D214" s="110">
        <v>1100</v>
      </c>
      <c r="E214" s="110" t="s">
        <v>1062</v>
      </c>
      <c r="F214" s="110" t="s">
        <v>1062</v>
      </c>
      <c r="G214" s="110" t="s">
        <v>1062</v>
      </c>
      <c r="AC214" s="232"/>
      <c r="AD214" s="232"/>
      <c r="AE214" s="232"/>
      <c r="AF214" s="232"/>
      <c r="AG214" s="232"/>
      <c r="AH214" s="232"/>
    </row>
    <row r="215" spans="1:34" x14ac:dyDescent="0.2">
      <c r="A215" s="108" t="s">
        <v>614</v>
      </c>
      <c r="B215" s="109" t="s">
        <v>425</v>
      </c>
      <c r="C215" s="108" t="s">
        <v>25</v>
      </c>
      <c r="D215" s="110" t="s">
        <v>100</v>
      </c>
      <c r="E215" s="110" t="s">
        <v>1062</v>
      </c>
      <c r="F215" s="110" t="s">
        <v>1062</v>
      </c>
      <c r="G215" s="110" t="s">
        <v>1062</v>
      </c>
      <c r="AC215" s="232"/>
      <c r="AD215" s="232"/>
      <c r="AE215" s="232"/>
      <c r="AF215" s="232"/>
      <c r="AG215" s="232"/>
      <c r="AH215" s="232"/>
    </row>
    <row r="216" spans="1:34" x14ac:dyDescent="0.2">
      <c r="A216" s="108" t="s">
        <v>614</v>
      </c>
      <c r="B216" s="109" t="s">
        <v>116</v>
      </c>
      <c r="C216" s="108" t="s">
        <v>25</v>
      </c>
      <c r="D216" s="110" t="s">
        <v>1062</v>
      </c>
      <c r="E216" s="110" t="s">
        <v>1062</v>
      </c>
      <c r="F216" s="110" t="s">
        <v>1062</v>
      </c>
      <c r="G216" s="110" t="s">
        <v>1062</v>
      </c>
      <c r="AC216" s="232"/>
      <c r="AD216" s="232"/>
      <c r="AE216" s="232"/>
      <c r="AF216" s="232"/>
      <c r="AG216" s="232"/>
      <c r="AH216" s="232"/>
    </row>
    <row r="217" spans="1:34" x14ac:dyDescent="0.2">
      <c r="A217" s="108" t="s">
        <v>614</v>
      </c>
      <c r="B217" s="109" t="s">
        <v>117</v>
      </c>
      <c r="C217" s="108" t="s">
        <v>25</v>
      </c>
      <c r="D217" s="110">
        <v>6444</v>
      </c>
      <c r="E217" s="110">
        <v>6444</v>
      </c>
      <c r="F217" s="110">
        <v>177</v>
      </c>
      <c r="G217" s="110" t="s">
        <v>101</v>
      </c>
      <c r="AC217" s="232"/>
      <c r="AD217" s="232"/>
      <c r="AE217" s="232"/>
      <c r="AF217" s="232"/>
      <c r="AG217" s="232"/>
      <c r="AH217" s="232"/>
    </row>
    <row r="218" spans="1:34" x14ac:dyDescent="0.2">
      <c r="A218" s="108" t="s">
        <v>620</v>
      </c>
      <c r="B218" s="109" t="s">
        <v>118</v>
      </c>
      <c r="C218" s="108" t="s">
        <v>24</v>
      </c>
      <c r="D218" s="110" t="s">
        <v>100</v>
      </c>
      <c r="E218" s="110" t="s">
        <v>1062</v>
      </c>
      <c r="F218" s="110" t="s">
        <v>1062</v>
      </c>
      <c r="G218" s="110" t="s">
        <v>1062</v>
      </c>
      <c r="AC218" s="232"/>
      <c r="AD218" s="232"/>
      <c r="AE218" s="232"/>
      <c r="AF218" s="232"/>
      <c r="AG218" s="232"/>
      <c r="AH218" s="232"/>
    </row>
    <row r="219" spans="1:34" x14ac:dyDescent="0.2">
      <c r="A219" s="108" t="s">
        <v>614</v>
      </c>
      <c r="B219" s="109" t="s">
        <v>119</v>
      </c>
      <c r="C219" s="108" t="s">
        <v>21</v>
      </c>
      <c r="D219" s="110" t="s">
        <v>1062</v>
      </c>
      <c r="E219" s="110" t="s">
        <v>1062</v>
      </c>
      <c r="F219" s="110" t="s">
        <v>1062</v>
      </c>
      <c r="G219" s="110" t="s">
        <v>101</v>
      </c>
      <c r="AC219" s="232"/>
      <c r="AD219" s="232"/>
      <c r="AE219" s="232"/>
      <c r="AF219" s="232"/>
      <c r="AG219" s="232"/>
      <c r="AH219" s="232"/>
    </row>
    <row r="220" spans="1:34" x14ac:dyDescent="0.2">
      <c r="A220" s="108" t="s">
        <v>621</v>
      </c>
      <c r="B220" s="109" t="s">
        <v>120</v>
      </c>
      <c r="C220" s="108" t="s">
        <v>25</v>
      </c>
      <c r="D220" s="110">
        <v>4500</v>
      </c>
      <c r="E220" s="110">
        <v>4500</v>
      </c>
      <c r="F220" s="110" t="s">
        <v>100</v>
      </c>
      <c r="G220" s="110" t="s">
        <v>101</v>
      </c>
      <c r="AC220" s="232"/>
      <c r="AD220" s="232"/>
      <c r="AE220" s="232"/>
      <c r="AF220" s="232"/>
      <c r="AG220" s="232"/>
      <c r="AH220" s="232"/>
    </row>
    <row r="221" spans="1:34" x14ac:dyDescent="0.2">
      <c r="A221" s="108" t="s">
        <v>622</v>
      </c>
      <c r="B221" s="109" t="s">
        <v>1081</v>
      </c>
      <c r="C221" s="108" t="s">
        <v>25</v>
      </c>
      <c r="D221" s="110">
        <v>4657</v>
      </c>
      <c r="E221" s="110" t="s">
        <v>1062</v>
      </c>
      <c r="F221" s="110" t="s">
        <v>1062</v>
      </c>
      <c r="G221" s="110" t="s">
        <v>1062</v>
      </c>
      <c r="AC221" s="232"/>
      <c r="AD221" s="232"/>
      <c r="AE221" s="232"/>
      <c r="AF221" s="232"/>
      <c r="AG221" s="232"/>
      <c r="AH221" s="232"/>
    </row>
    <row r="222" spans="1:34" x14ac:dyDescent="0.2">
      <c r="A222" s="108" t="s">
        <v>614</v>
      </c>
      <c r="B222" s="109" t="s">
        <v>121</v>
      </c>
      <c r="C222" s="108" t="s">
        <v>21</v>
      </c>
      <c r="D222" s="110">
        <v>272562</v>
      </c>
      <c r="E222" s="110" t="s">
        <v>1062</v>
      </c>
      <c r="F222" s="110">
        <v>34682</v>
      </c>
      <c r="G222" s="110" t="s">
        <v>101</v>
      </c>
      <c r="AC222" s="232"/>
      <c r="AD222" s="232"/>
      <c r="AE222" s="232"/>
      <c r="AF222" s="232"/>
      <c r="AG222" s="232"/>
      <c r="AH222" s="232"/>
    </row>
    <row r="223" spans="1:34" x14ac:dyDescent="0.2">
      <c r="A223" s="108" t="s">
        <v>614</v>
      </c>
      <c r="B223" s="109" t="s">
        <v>122</v>
      </c>
      <c r="C223" s="108" t="s">
        <v>25</v>
      </c>
      <c r="D223" s="110">
        <v>50000</v>
      </c>
      <c r="E223" s="110">
        <v>2000</v>
      </c>
      <c r="F223" s="110">
        <v>500</v>
      </c>
      <c r="G223" s="110" t="s">
        <v>101</v>
      </c>
      <c r="AC223" s="232"/>
      <c r="AD223" s="232"/>
      <c r="AE223" s="232"/>
      <c r="AF223" s="232"/>
      <c r="AG223" s="232"/>
      <c r="AH223" s="232"/>
    </row>
    <row r="224" spans="1:34" x14ac:dyDescent="0.2">
      <c r="A224" s="108" t="s">
        <v>620</v>
      </c>
      <c r="B224" s="109" t="s">
        <v>123</v>
      </c>
      <c r="C224" s="108" t="s">
        <v>25</v>
      </c>
      <c r="D224" s="110" t="s">
        <v>1062</v>
      </c>
      <c r="E224" s="110" t="s">
        <v>1062</v>
      </c>
      <c r="F224" s="110" t="s">
        <v>1062</v>
      </c>
      <c r="G224" s="110" t="s">
        <v>1062</v>
      </c>
      <c r="AC224" s="232"/>
      <c r="AD224" s="232"/>
      <c r="AE224" s="232"/>
      <c r="AF224" s="232"/>
      <c r="AG224" s="232"/>
      <c r="AH224" s="232"/>
    </row>
    <row r="225" spans="1:34" x14ac:dyDescent="0.2">
      <c r="A225" s="108" t="s">
        <v>614</v>
      </c>
      <c r="B225" s="109" t="s">
        <v>124</v>
      </c>
      <c r="C225" s="108" t="s">
        <v>21</v>
      </c>
      <c r="D225" s="110">
        <v>299699</v>
      </c>
      <c r="E225" s="110">
        <v>106456</v>
      </c>
      <c r="F225" s="110">
        <v>23609</v>
      </c>
      <c r="G225" s="110" t="s">
        <v>101</v>
      </c>
      <c r="AC225" s="232"/>
      <c r="AD225" s="232"/>
      <c r="AE225" s="232"/>
      <c r="AF225" s="232"/>
      <c r="AG225" s="232"/>
      <c r="AH225" s="232"/>
    </row>
    <row r="226" spans="1:34" x14ac:dyDescent="0.2">
      <c r="A226" s="108" t="s">
        <v>614</v>
      </c>
      <c r="B226" s="109" t="s">
        <v>1082</v>
      </c>
      <c r="C226" s="108" t="s">
        <v>24</v>
      </c>
      <c r="D226" s="110" t="s">
        <v>1062</v>
      </c>
      <c r="E226" s="110" t="s">
        <v>1062</v>
      </c>
      <c r="F226" s="110" t="s">
        <v>1062</v>
      </c>
      <c r="G226" s="110" t="s">
        <v>1062</v>
      </c>
      <c r="AC226" s="232"/>
      <c r="AD226" s="232"/>
      <c r="AE226" s="232"/>
      <c r="AF226" s="232"/>
      <c r="AG226" s="232"/>
      <c r="AH226" s="232"/>
    </row>
    <row r="227" spans="1:34" x14ac:dyDescent="0.2">
      <c r="A227" s="108" t="s">
        <v>623</v>
      </c>
      <c r="B227" s="109" t="s">
        <v>125</v>
      </c>
      <c r="C227" s="108" t="s">
        <v>22</v>
      </c>
      <c r="D227" s="110">
        <v>148915</v>
      </c>
      <c r="E227" s="110">
        <v>148915</v>
      </c>
      <c r="F227" s="110">
        <v>7933</v>
      </c>
      <c r="G227" s="110" t="s">
        <v>101</v>
      </c>
      <c r="AC227" s="232"/>
      <c r="AD227" s="232"/>
      <c r="AE227" s="232"/>
      <c r="AF227" s="232"/>
      <c r="AG227" s="232"/>
      <c r="AH227" s="232"/>
    </row>
    <row r="228" spans="1:34" x14ac:dyDescent="0.2">
      <c r="A228" s="108" t="s">
        <v>614</v>
      </c>
      <c r="B228" s="109" t="s">
        <v>126</v>
      </c>
      <c r="C228" s="108" t="s">
        <v>21</v>
      </c>
      <c r="D228" s="110">
        <v>562226</v>
      </c>
      <c r="E228" s="110" t="s">
        <v>1062</v>
      </c>
      <c r="F228" s="110" t="s">
        <v>1062</v>
      </c>
      <c r="G228" s="110" t="s">
        <v>101</v>
      </c>
      <c r="AC228" s="232"/>
      <c r="AD228" s="232"/>
      <c r="AE228" s="232"/>
      <c r="AF228" s="232"/>
      <c r="AG228" s="232"/>
      <c r="AH228" s="232"/>
    </row>
    <row r="229" spans="1:34" x14ac:dyDescent="0.2">
      <c r="A229" s="108" t="s">
        <v>614</v>
      </c>
      <c r="B229" s="109" t="s">
        <v>127</v>
      </c>
      <c r="C229" s="108" t="s">
        <v>25</v>
      </c>
      <c r="D229" s="110">
        <v>700</v>
      </c>
      <c r="E229" s="110">
        <v>700</v>
      </c>
      <c r="F229" s="110" t="s">
        <v>100</v>
      </c>
      <c r="G229" s="110" t="s">
        <v>101</v>
      </c>
      <c r="AC229" s="232"/>
      <c r="AD229" s="232"/>
      <c r="AE229" s="232"/>
      <c r="AF229" s="232"/>
      <c r="AG229" s="232"/>
      <c r="AH229" s="232"/>
    </row>
    <row r="230" spans="1:34" x14ac:dyDescent="0.2">
      <c r="A230" s="108" t="s">
        <v>635</v>
      </c>
      <c r="B230" s="109" t="s">
        <v>1083</v>
      </c>
      <c r="C230" s="108" t="s">
        <v>24</v>
      </c>
      <c r="D230" s="110">
        <v>28125</v>
      </c>
      <c r="E230" s="110">
        <v>28125</v>
      </c>
      <c r="F230" s="110">
        <v>4004</v>
      </c>
      <c r="G230" s="110" t="s">
        <v>101</v>
      </c>
      <c r="AC230" s="232"/>
      <c r="AD230" s="232"/>
      <c r="AE230" s="232"/>
      <c r="AF230" s="232"/>
      <c r="AG230" s="232"/>
      <c r="AH230" s="232"/>
    </row>
    <row r="231" spans="1:34" x14ac:dyDescent="0.2">
      <c r="A231" s="108" t="s">
        <v>616</v>
      </c>
      <c r="B231" s="109" t="s">
        <v>624</v>
      </c>
      <c r="C231" s="108" t="s">
        <v>25</v>
      </c>
      <c r="D231" s="110">
        <v>715</v>
      </c>
      <c r="E231" s="110" t="s">
        <v>1062</v>
      </c>
      <c r="F231" s="110" t="s">
        <v>1062</v>
      </c>
      <c r="G231" s="110" t="s">
        <v>1062</v>
      </c>
      <c r="AC231" s="232"/>
      <c r="AD231" s="232"/>
      <c r="AE231" s="232"/>
      <c r="AF231" s="232"/>
      <c r="AG231" s="232"/>
      <c r="AH231" s="232"/>
    </row>
    <row r="232" spans="1:34" x14ac:dyDescent="0.2">
      <c r="A232" s="108" t="s">
        <v>614</v>
      </c>
      <c r="B232" s="109" t="s">
        <v>128</v>
      </c>
      <c r="C232" s="108" t="s">
        <v>21</v>
      </c>
      <c r="D232" s="110">
        <v>95240</v>
      </c>
      <c r="E232" s="110" t="s">
        <v>1062</v>
      </c>
      <c r="F232" s="110" t="s">
        <v>1062</v>
      </c>
      <c r="G232" s="110">
        <v>510222</v>
      </c>
      <c r="AC232" s="232"/>
      <c r="AD232" s="232"/>
      <c r="AE232" s="232"/>
      <c r="AF232" s="232"/>
      <c r="AG232" s="232"/>
      <c r="AH232" s="232"/>
    </row>
    <row r="233" spans="1:34" x14ac:dyDescent="0.2">
      <c r="A233" s="108" t="s">
        <v>614</v>
      </c>
      <c r="B233" s="109" t="s">
        <v>129</v>
      </c>
      <c r="C233" s="108" t="s">
        <v>21</v>
      </c>
      <c r="D233" s="110" t="s">
        <v>1062</v>
      </c>
      <c r="E233" s="110">
        <v>608317</v>
      </c>
      <c r="F233" s="110" t="s">
        <v>1062</v>
      </c>
      <c r="G233" s="110" t="s">
        <v>101</v>
      </c>
      <c r="AC233" s="232"/>
      <c r="AD233" s="232"/>
      <c r="AE233" s="232"/>
      <c r="AF233" s="232"/>
      <c r="AG233" s="232"/>
      <c r="AH233" s="232"/>
    </row>
    <row r="234" spans="1:34" x14ac:dyDescent="0.2">
      <c r="A234" s="108" t="s">
        <v>614</v>
      </c>
      <c r="B234" s="109" t="s">
        <v>1084</v>
      </c>
      <c r="C234" s="108" t="s">
        <v>25</v>
      </c>
      <c r="D234" s="110">
        <v>262192</v>
      </c>
      <c r="E234" s="110" t="s">
        <v>1062</v>
      </c>
      <c r="F234" s="110">
        <v>21257</v>
      </c>
      <c r="G234" s="110" t="s">
        <v>101</v>
      </c>
      <c r="AC234" s="232"/>
      <c r="AD234" s="232"/>
      <c r="AE234" s="232"/>
      <c r="AF234" s="232"/>
      <c r="AG234" s="232"/>
      <c r="AH234" s="232"/>
    </row>
    <row r="235" spans="1:34" x14ac:dyDescent="0.2">
      <c r="A235" s="108" t="s">
        <v>614</v>
      </c>
      <c r="B235" s="109" t="s">
        <v>130</v>
      </c>
      <c r="C235" s="108" t="s">
        <v>21</v>
      </c>
      <c r="D235" s="110" t="s">
        <v>1062</v>
      </c>
      <c r="E235" s="110">
        <v>291972</v>
      </c>
      <c r="F235" s="110">
        <v>49148</v>
      </c>
      <c r="G235" s="110">
        <v>62107</v>
      </c>
      <c r="AC235" s="232"/>
      <c r="AD235" s="232"/>
      <c r="AE235" s="232"/>
      <c r="AF235" s="232"/>
      <c r="AG235" s="232"/>
      <c r="AH235" s="232"/>
    </row>
    <row r="236" spans="1:34" x14ac:dyDescent="0.2">
      <c r="A236" s="108" t="s">
        <v>625</v>
      </c>
      <c r="B236" s="109" t="s">
        <v>428</v>
      </c>
      <c r="C236" s="108" t="s">
        <v>25</v>
      </c>
      <c r="D236" s="110">
        <v>451</v>
      </c>
      <c r="E236" s="110" t="s">
        <v>1062</v>
      </c>
      <c r="F236" s="110" t="s">
        <v>1062</v>
      </c>
      <c r="G236" s="110" t="s">
        <v>1062</v>
      </c>
      <c r="AC236" s="232"/>
      <c r="AD236" s="232"/>
      <c r="AE236" s="232"/>
      <c r="AF236" s="232"/>
      <c r="AG236" s="232"/>
      <c r="AH236" s="232"/>
    </row>
    <row r="237" spans="1:34" x14ac:dyDescent="0.2">
      <c r="A237" s="108" t="s">
        <v>627</v>
      </c>
      <c r="B237" s="109" t="s">
        <v>131</v>
      </c>
      <c r="C237" s="108" t="s">
        <v>24</v>
      </c>
      <c r="D237" s="110">
        <v>9000</v>
      </c>
      <c r="E237" s="110" t="s">
        <v>1062</v>
      </c>
      <c r="F237" s="110" t="s">
        <v>1062</v>
      </c>
      <c r="G237" s="110" t="s">
        <v>1062</v>
      </c>
      <c r="AC237" s="232"/>
      <c r="AD237" s="232"/>
      <c r="AE237" s="232"/>
      <c r="AF237" s="232"/>
      <c r="AG237" s="232"/>
      <c r="AH237" s="232"/>
    </row>
    <row r="238" spans="1:34" x14ac:dyDescent="0.2">
      <c r="A238" s="108" t="s">
        <v>614</v>
      </c>
      <c r="B238" s="109" t="s">
        <v>1085</v>
      </c>
      <c r="C238" s="108" t="s">
        <v>22</v>
      </c>
      <c r="D238" s="110">
        <v>74337</v>
      </c>
      <c r="E238" s="110">
        <v>74337</v>
      </c>
      <c r="F238" s="110" t="s">
        <v>100</v>
      </c>
      <c r="G238" s="110" t="s">
        <v>101</v>
      </c>
      <c r="AC238" s="232"/>
      <c r="AD238" s="232"/>
      <c r="AE238" s="232"/>
      <c r="AF238" s="232"/>
      <c r="AG238" s="232"/>
      <c r="AH238" s="232"/>
    </row>
    <row r="239" spans="1:34" x14ac:dyDescent="0.2">
      <c r="A239" s="108" t="s">
        <v>614</v>
      </c>
      <c r="B239" s="109" t="s">
        <v>132</v>
      </c>
      <c r="C239" s="108" t="s">
        <v>22</v>
      </c>
      <c r="D239" s="110">
        <v>115379</v>
      </c>
      <c r="E239" s="110">
        <v>19043</v>
      </c>
      <c r="F239" s="110">
        <v>11563</v>
      </c>
      <c r="G239" s="110" t="s">
        <v>101</v>
      </c>
      <c r="AC239" s="232"/>
      <c r="AD239" s="232"/>
      <c r="AE239" s="232"/>
      <c r="AF239" s="232"/>
      <c r="AG239" s="232"/>
      <c r="AH239" s="232"/>
    </row>
    <row r="240" spans="1:34" x14ac:dyDescent="0.2">
      <c r="A240" s="108" t="s">
        <v>614</v>
      </c>
      <c r="B240" s="109" t="s">
        <v>133</v>
      </c>
      <c r="C240" s="108" t="s">
        <v>25</v>
      </c>
      <c r="D240" s="110">
        <v>431098</v>
      </c>
      <c r="E240" s="110">
        <v>166223</v>
      </c>
      <c r="F240" s="110">
        <v>8910</v>
      </c>
      <c r="G240" s="110" t="s">
        <v>101</v>
      </c>
      <c r="AC240" s="232"/>
      <c r="AD240" s="232"/>
      <c r="AE240" s="232"/>
      <c r="AF240" s="232"/>
      <c r="AG240" s="232"/>
      <c r="AH240" s="232"/>
    </row>
    <row r="241" spans="1:34" x14ac:dyDescent="0.2">
      <c r="A241" s="108" t="s">
        <v>616</v>
      </c>
      <c r="B241" s="109" t="s">
        <v>134</v>
      </c>
      <c r="C241" s="108" t="s">
        <v>25</v>
      </c>
      <c r="D241" s="110">
        <v>16300</v>
      </c>
      <c r="E241" s="110">
        <v>12750</v>
      </c>
      <c r="F241" s="110">
        <v>3500</v>
      </c>
      <c r="G241" s="110" t="s">
        <v>101</v>
      </c>
      <c r="AC241" s="232"/>
      <c r="AD241" s="232"/>
      <c r="AE241" s="232"/>
      <c r="AF241" s="232"/>
      <c r="AG241" s="232"/>
      <c r="AH241" s="232"/>
    </row>
    <row r="242" spans="1:34" x14ac:dyDescent="0.2">
      <c r="A242" s="108" t="s">
        <v>614</v>
      </c>
      <c r="B242" s="109" t="s">
        <v>135</v>
      </c>
      <c r="C242" s="108" t="s">
        <v>22</v>
      </c>
      <c r="D242" s="110">
        <v>27122</v>
      </c>
      <c r="E242" s="110">
        <v>23122</v>
      </c>
      <c r="F242" s="110">
        <v>11335</v>
      </c>
      <c r="G242" s="110" t="s">
        <v>101</v>
      </c>
      <c r="AC242" s="232"/>
      <c r="AD242" s="232"/>
      <c r="AE242" s="232"/>
      <c r="AF242" s="232"/>
      <c r="AG242" s="232"/>
      <c r="AH242" s="232"/>
    </row>
    <row r="243" spans="1:34" x14ac:dyDescent="0.2">
      <c r="A243" s="108" t="s">
        <v>616</v>
      </c>
      <c r="B243" s="109" t="s">
        <v>136</v>
      </c>
      <c r="C243" s="108" t="s">
        <v>25</v>
      </c>
      <c r="D243" s="110" t="s">
        <v>100</v>
      </c>
      <c r="E243" s="110">
        <v>1500</v>
      </c>
      <c r="F243" s="110">
        <v>500</v>
      </c>
      <c r="G243" s="110" t="s">
        <v>101</v>
      </c>
      <c r="AC243" s="232"/>
      <c r="AD243" s="232"/>
      <c r="AE243" s="232"/>
      <c r="AF243" s="232"/>
      <c r="AG243" s="232"/>
      <c r="AH243" s="232"/>
    </row>
    <row r="244" spans="1:34" x14ac:dyDescent="0.2">
      <c r="A244" s="108" t="s">
        <v>616</v>
      </c>
      <c r="B244" s="109" t="s">
        <v>1086</v>
      </c>
      <c r="C244" s="108" t="s">
        <v>23</v>
      </c>
      <c r="D244" s="110" t="s">
        <v>1062</v>
      </c>
      <c r="E244" s="110" t="s">
        <v>1062</v>
      </c>
      <c r="F244" s="110" t="s">
        <v>1062</v>
      </c>
      <c r="G244" s="110" t="s">
        <v>1062</v>
      </c>
      <c r="AC244" s="232"/>
      <c r="AD244" s="232"/>
      <c r="AE244" s="232"/>
      <c r="AF244" s="232"/>
      <c r="AG244" s="232"/>
      <c r="AH244" s="232"/>
    </row>
    <row r="245" spans="1:34" x14ac:dyDescent="0.2">
      <c r="A245" s="108" t="s">
        <v>614</v>
      </c>
      <c r="B245" s="109" t="s">
        <v>628</v>
      </c>
      <c r="C245" s="108" t="s">
        <v>25</v>
      </c>
      <c r="D245" s="110" t="s">
        <v>1062</v>
      </c>
      <c r="E245" s="110" t="s">
        <v>1062</v>
      </c>
      <c r="F245" s="110" t="s">
        <v>1062</v>
      </c>
      <c r="G245" s="110" t="s">
        <v>1062</v>
      </c>
      <c r="AC245" s="232"/>
      <c r="AD245" s="232"/>
      <c r="AE245" s="232"/>
      <c r="AF245" s="232"/>
      <c r="AG245" s="232"/>
      <c r="AH245" s="232"/>
    </row>
    <row r="246" spans="1:34" x14ac:dyDescent="0.2">
      <c r="A246" s="108" t="s">
        <v>614</v>
      </c>
      <c r="B246" s="109" t="s">
        <v>137</v>
      </c>
      <c r="C246" s="108" t="s">
        <v>21</v>
      </c>
      <c r="D246" s="110">
        <v>77646</v>
      </c>
      <c r="E246" s="110">
        <v>35197</v>
      </c>
      <c r="F246" s="110">
        <v>14630</v>
      </c>
      <c r="G246" s="110" t="s">
        <v>101</v>
      </c>
      <c r="AC246" s="232"/>
      <c r="AD246" s="232"/>
      <c r="AE246" s="232"/>
      <c r="AF246" s="232"/>
      <c r="AG246" s="232"/>
      <c r="AH246" s="232"/>
    </row>
    <row r="247" spans="1:34" x14ac:dyDescent="0.2">
      <c r="A247" s="108" t="s">
        <v>629</v>
      </c>
      <c r="B247" s="109" t="s">
        <v>630</v>
      </c>
      <c r="C247" s="108" t="s">
        <v>25</v>
      </c>
      <c r="D247" s="110" t="s">
        <v>100</v>
      </c>
      <c r="E247" s="110" t="s">
        <v>1062</v>
      </c>
      <c r="F247" s="110" t="s">
        <v>1062</v>
      </c>
      <c r="G247" s="110" t="s">
        <v>1062</v>
      </c>
      <c r="AC247" s="232"/>
      <c r="AD247" s="232"/>
      <c r="AE247" s="232"/>
      <c r="AF247" s="232"/>
      <c r="AG247" s="232"/>
      <c r="AH247" s="232"/>
    </row>
    <row r="248" spans="1:34" x14ac:dyDescent="0.2">
      <c r="A248" s="108" t="s">
        <v>631</v>
      </c>
      <c r="B248" s="109" t="s">
        <v>138</v>
      </c>
      <c r="C248" s="108" t="s">
        <v>24</v>
      </c>
      <c r="D248" s="110">
        <v>75739</v>
      </c>
      <c r="E248" s="110">
        <v>75739</v>
      </c>
      <c r="F248" s="110">
        <v>11110</v>
      </c>
      <c r="G248" s="110">
        <v>3807</v>
      </c>
      <c r="AC248" s="232"/>
      <c r="AD248" s="232"/>
      <c r="AE248" s="232"/>
      <c r="AF248" s="232"/>
      <c r="AG248" s="232"/>
      <c r="AH248" s="232"/>
    </row>
    <row r="249" spans="1:34" x14ac:dyDescent="0.2">
      <c r="A249" s="108" t="s">
        <v>614</v>
      </c>
      <c r="B249" s="109" t="s">
        <v>139</v>
      </c>
      <c r="C249" s="108" t="s">
        <v>21</v>
      </c>
      <c r="D249" s="110">
        <v>133266</v>
      </c>
      <c r="E249" s="110">
        <v>133266</v>
      </c>
      <c r="F249" s="110">
        <v>37269</v>
      </c>
      <c r="G249" s="110" t="s">
        <v>1062</v>
      </c>
      <c r="AC249" s="232"/>
      <c r="AD249" s="232"/>
      <c r="AE249" s="232"/>
      <c r="AF249" s="232"/>
      <c r="AG249" s="232"/>
      <c r="AH249" s="232"/>
    </row>
    <row r="250" spans="1:34" x14ac:dyDescent="0.2">
      <c r="A250" s="108" t="s">
        <v>614</v>
      </c>
      <c r="B250" s="109" t="s">
        <v>140</v>
      </c>
      <c r="C250" s="108" t="s">
        <v>21</v>
      </c>
      <c r="D250" s="110">
        <v>1250868</v>
      </c>
      <c r="E250" s="110">
        <v>1250868</v>
      </c>
      <c r="F250" s="110">
        <v>360906</v>
      </c>
      <c r="G250" s="110" t="s">
        <v>101</v>
      </c>
      <c r="AC250" s="232"/>
      <c r="AD250" s="232"/>
      <c r="AE250" s="232"/>
      <c r="AF250" s="232"/>
      <c r="AG250" s="232"/>
      <c r="AH250" s="232"/>
    </row>
    <row r="251" spans="1:34" x14ac:dyDescent="0.2">
      <c r="A251" s="108" t="s">
        <v>614</v>
      </c>
      <c r="B251" s="109" t="s">
        <v>633</v>
      </c>
      <c r="C251" s="108" t="s">
        <v>25</v>
      </c>
      <c r="D251" s="110">
        <v>106730</v>
      </c>
      <c r="E251" s="110">
        <v>757</v>
      </c>
      <c r="F251" s="110" t="s">
        <v>100</v>
      </c>
      <c r="G251" s="110" t="s">
        <v>101</v>
      </c>
      <c r="AC251" s="232"/>
      <c r="AD251" s="232"/>
      <c r="AE251" s="232"/>
      <c r="AF251" s="232"/>
      <c r="AG251" s="232"/>
      <c r="AH251" s="232"/>
    </row>
    <row r="252" spans="1:34" x14ac:dyDescent="0.2">
      <c r="A252" s="108" t="s">
        <v>614</v>
      </c>
      <c r="B252" s="109" t="s">
        <v>141</v>
      </c>
      <c r="C252" s="108" t="s">
        <v>25</v>
      </c>
      <c r="D252" s="110" t="s">
        <v>1062</v>
      </c>
      <c r="E252" s="110" t="s">
        <v>1062</v>
      </c>
      <c r="F252" s="110" t="s">
        <v>1062</v>
      </c>
      <c r="G252" s="110" t="s">
        <v>1062</v>
      </c>
      <c r="AC252" s="232"/>
      <c r="AD252" s="232"/>
      <c r="AE252" s="232"/>
      <c r="AF252" s="232"/>
      <c r="AG252" s="232"/>
      <c r="AH252" s="232"/>
    </row>
    <row r="253" spans="1:34" x14ac:dyDescent="0.2">
      <c r="A253" s="108" t="s">
        <v>614</v>
      </c>
      <c r="B253" s="109" t="s">
        <v>142</v>
      </c>
      <c r="C253" s="108" t="s">
        <v>23</v>
      </c>
      <c r="D253" s="110" t="s">
        <v>1062</v>
      </c>
      <c r="E253" s="110" t="s">
        <v>1062</v>
      </c>
      <c r="F253" s="110" t="s">
        <v>1062</v>
      </c>
      <c r="G253" s="110" t="s">
        <v>1062</v>
      </c>
      <c r="AC253" s="232"/>
      <c r="AD253" s="232"/>
      <c r="AE253" s="232"/>
      <c r="AF253" s="232"/>
      <c r="AG253" s="232"/>
      <c r="AH253" s="232"/>
    </row>
    <row r="254" spans="1:34" x14ac:dyDescent="0.2">
      <c r="A254" s="108" t="s">
        <v>614</v>
      </c>
      <c r="B254" s="109" t="s">
        <v>1087</v>
      </c>
      <c r="C254" s="108" t="s">
        <v>24</v>
      </c>
      <c r="D254" s="110" t="s">
        <v>1062</v>
      </c>
      <c r="E254" s="110" t="s">
        <v>1062</v>
      </c>
      <c r="F254" s="110" t="s">
        <v>1062</v>
      </c>
      <c r="G254" s="110" t="s">
        <v>1062</v>
      </c>
      <c r="AC254" s="232"/>
      <c r="AD254" s="232"/>
      <c r="AE254" s="232"/>
      <c r="AF254" s="232"/>
      <c r="AG254" s="232"/>
      <c r="AH254" s="232"/>
    </row>
    <row r="255" spans="1:34" x14ac:dyDescent="0.2">
      <c r="A255" s="108" t="s">
        <v>614</v>
      </c>
      <c r="B255" s="109" t="s">
        <v>1088</v>
      </c>
      <c r="C255" s="108" t="s">
        <v>25</v>
      </c>
      <c r="D255" s="110">
        <v>13700</v>
      </c>
      <c r="E255" s="110">
        <v>13700</v>
      </c>
      <c r="F255" s="110" t="s">
        <v>100</v>
      </c>
      <c r="G255" s="110" t="s">
        <v>101</v>
      </c>
      <c r="AC255" s="232"/>
      <c r="AD255" s="232"/>
      <c r="AE255" s="232"/>
      <c r="AF255" s="232"/>
      <c r="AG255" s="232"/>
      <c r="AH255" s="232"/>
    </row>
    <row r="256" spans="1:34" x14ac:dyDescent="0.2">
      <c r="A256" s="108" t="s">
        <v>622</v>
      </c>
      <c r="B256" s="109" t="s">
        <v>143</v>
      </c>
      <c r="C256" s="108" t="s">
        <v>23</v>
      </c>
      <c r="D256" s="110" t="s">
        <v>100</v>
      </c>
      <c r="E256" s="110" t="s">
        <v>100</v>
      </c>
      <c r="F256" s="110" t="s">
        <v>100</v>
      </c>
      <c r="G256" s="110">
        <v>41923</v>
      </c>
      <c r="AC256" s="232"/>
      <c r="AD256" s="232"/>
      <c r="AE256" s="232"/>
      <c r="AF256" s="232"/>
      <c r="AG256" s="232"/>
      <c r="AH256" s="232"/>
    </row>
    <row r="257" spans="1:34" x14ac:dyDescent="0.2">
      <c r="A257" s="108" t="s">
        <v>614</v>
      </c>
      <c r="B257" s="109" t="s">
        <v>144</v>
      </c>
      <c r="C257" s="108" t="s">
        <v>24</v>
      </c>
      <c r="D257" s="110">
        <v>195863</v>
      </c>
      <c r="E257" s="110">
        <v>195863</v>
      </c>
      <c r="F257" s="110">
        <v>35271</v>
      </c>
      <c r="G257" s="110">
        <v>283</v>
      </c>
      <c r="AC257" s="232"/>
      <c r="AD257" s="232"/>
      <c r="AE257" s="232"/>
      <c r="AF257" s="232"/>
      <c r="AG257" s="232"/>
      <c r="AH257" s="232"/>
    </row>
    <row r="258" spans="1:34" x14ac:dyDescent="0.2">
      <c r="A258" s="108" t="s">
        <v>614</v>
      </c>
      <c r="B258" s="109" t="s">
        <v>145</v>
      </c>
      <c r="C258" s="108" t="s">
        <v>25</v>
      </c>
      <c r="D258" s="110">
        <v>10655</v>
      </c>
      <c r="E258" s="110">
        <v>10655</v>
      </c>
      <c r="F258" s="110">
        <v>2656</v>
      </c>
      <c r="G258" s="110" t="s">
        <v>101</v>
      </c>
      <c r="AC258" s="232"/>
      <c r="AD258" s="232"/>
      <c r="AE258" s="232"/>
      <c r="AF258" s="232"/>
      <c r="AG258" s="232"/>
      <c r="AH258" s="232"/>
    </row>
    <row r="259" spans="1:34" x14ac:dyDescent="0.2">
      <c r="A259" s="108" t="s">
        <v>634</v>
      </c>
      <c r="B259" s="109" t="s">
        <v>146</v>
      </c>
      <c r="C259" s="108" t="s">
        <v>25</v>
      </c>
      <c r="D259" s="110" t="s">
        <v>1062</v>
      </c>
      <c r="E259" s="110" t="s">
        <v>1062</v>
      </c>
      <c r="F259" s="110" t="s">
        <v>1062</v>
      </c>
      <c r="G259" s="110" t="s">
        <v>1062</v>
      </c>
      <c r="AC259" s="232"/>
      <c r="AD259" s="232"/>
      <c r="AE259" s="232"/>
      <c r="AF259" s="232"/>
      <c r="AG259" s="232"/>
      <c r="AH259" s="232"/>
    </row>
    <row r="260" spans="1:34" x14ac:dyDescent="0.2">
      <c r="A260" s="108" t="s">
        <v>614</v>
      </c>
      <c r="B260" s="109" t="s">
        <v>147</v>
      </c>
      <c r="C260" s="108" t="s">
        <v>25</v>
      </c>
      <c r="D260" s="110" t="s">
        <v>1062</v>
      </c>
      <c r="E260" s="110" t="s">
        <v>1062</v>
      </c>
      <c r="F260" s="110" t="s">
        <v>1062</v>
      </c>
      <c r="G260" s="110" t="s">
        <v>1062</v>
      </c>
      <c r="AC260" s="232"/>
      <c r="AD260" s="232"/>
      <c r="AE260" s="232"/>
      <c r="AF260" s="232"/>
      <c r="AG260" s="232"/>
      <c r="AH260" s="232"/>
    </row>
    <row r="261" spans="1:34" x14ac:dyDescent="0.2">
      <c r="A261" s="108" t="s">
        <v>626</v>
      </c>
      <c r="B261" s="109" t="s">
        <v>148</v>
      </c>
      <c r="C261" s="108" t="s">
        <v>24</v>
      </c>
      <c r="D261" s="110" t="s">
        <v>1062</v>
      </c>
      <c r="E261" s="110" t="s">
        <v>1062</v>
      </c>
      <c r="F261" s="110" t="s">
        <v>1062</v>
      </c>
      <c r="G261" s="110" t="s">
        <v>1062</v>
      </c>
      <c r="AC261" s="232"/>
      <c r="AD261" s="232"/>
      <c r="AE261" s="232"/>
      <c r="AF261" s="232"/>
      <c r="AG261" s="232"/>
      <c r="AH261" s="232"/>
    </row>
    <row r="262" spans="1:34" x14ac:dyDescent="0.2">
      <c r="A262" s="108" t="s">
        <v>614</v>
      </c>
      <c r="B262" s="109" t="s">
        <v>149</v>
      </c>
      <c r="C262" s="108" t="s">
        <v>21</v>
      </c>
      <c r="D262" s="110">
        <v>323399</v>
      </c>
      <c r="E262" s="110">
        <v>309098</v>
      </c>
      <c r="F262" s="110">
        <v>167067</v>
      </c>
      <c r="G262" s="110" t="s">
        <v>101</v>
      </c>
      <c r="AC262" s="232"/>
      <c r="AD262" s="232"/>
      <c r="AE262" s="232"/>
      <c r="AF262" s="232"/>
      <c r="AG262" s="232"/>
      <c r="AH262" s="232"/>
    </row>
    <row r="263" spans="1:34" x14ac:dyDescent="0.2">
      <c r="A263" s="108" t="s">
        <v>614</v>
      </c>
      <c r="B263" s="109" t="s">
        <v>150</v>
      </c>
      <c r="C263" s="108" t="s">
        <v>22</v>
      </c>
      <c r="D263" s="110">
        <v>61124</v>
      </c>
      <c r="E263" s="110">
        <v>41980</v>
      </c>
      <c r="F263" s="110">
        <v>3489</v>
      </c>
      <c r="G263" s="110" t="s">
        <v>101</v>
      </c>
      <c r="AC263" s="232"/>
      <c r="AD263" s="232"/>
      <c r="AE263" s="232"/>
      <c r="AF263" s="232"/>
      <c r="AG263" s="232"/>
      <c r="AH263" s="232"/>
    </row>
    <row r="264" spans="1:34" x14ac:dyDescent="0.2">
      <c r="A264" s="108" t="s">
        <v>626</v>
      </c>
      <c r="B264" s="109" t="s">
        <v>151</v>
      </c>
      <c r="C264" s="108" t="s">
        <v>24</v>
      </c>
      <c r="D264" s="110" t="s">
        <v>1062</v>
      </c>
      <c r="E264" s="110" t="s">
        <v>1062</v>
      </c>
      <c r="F264" s="110" t="s">
        <v>1062</v>
      </c>
      <c r="G264" s="110" t="s">
        <v>1062</v>
      </c>
      <c r="AC264" s="232"/>
      <c r="AD264" s="232"/>
      <c r="AE264" s="232"/>
      <c r="AF264" s="232"/>
      <c r="AG264" s="232"/>
      <c r="AH264" s="232"/>
    </row>
    <row r="265" spans="1:34" x14ac:dyDescent="0.2">
      <c r="A265" s="108" t="s">
        <v>635</v>
      </c>
      <c r="B265" s="109" t="s">
        <v>152</v>
      </c>
      <c r="C265" s="108" t="s">
        <v>21</v>
      </c>
      <c r="D265" s="110">
        <v>19918</v>
      </c>
      <c r="E265" s="110">
        <v>15984</v>
      </c>
      <c r="F265" s="110">
        <v>5103</v>
      </c>
      <c r="G265" s="110" t="s">
        <v>101</v>
      </c>
      <c r="AC265" s="232"/>
      <c r="AD265" s="232"/>
      <c r="AE265" s="232"/>
      <c r="AF265" s="232"/>
      <c r="AG265" s="232"/>
      <c r="AH265" s="232"/>
    </row>
    <row r="266" spans="1:34" x14ac:dyDescent="0.2">
      <c r="A266" s="108" t="s">
        <v>614</v>
      </c>
      <c r="B266" s="109" t="s">
        <v>153</v>
      </c>
      <c r="C266" s="108" t="s">
        <v>21</v>
      </c>
      <c r="D266" s="110" t="s">
        <v>1062</v>
      </c>
      <c r="E266" s="110">
        <v>1487997</v>
      </c>
      <c r="F266" s="110">
        <v>222030</v>
      </c>
      <c r="G266" s="110" t="s">
        <v>1062</v>
      </c>
      <c r="AC266" s="232"/>
      <c r="AD266" s="232"/>
      <c r="AE266" s="232"/>
      <c r="AF266" s="232"/>
      <c r="AG266" s="232"/>
      <c r="AH266" s="232"/>
    </row>
    <row r="267" spans="1:34" x14ac:dyDescent="0.2">
      <c r="A267" s="108" t="s">
        <v>636</v>
      </c>
      <c r="B267" s="109" t="s">
        <v>154</v>
      </c>
      <c r="C267" s="108" t="s">
        <v>25</v>
      </c>
      <c r="D267" s="110" t="s">
        <v>100</v>
      </c>
      <c r="E267" s="110">
        <v>15835</v>
      </c>
      <c r="F267" s="110" t="s">
        <v>100</v>
      </c>
      <c r="G267" s="110">
        <v>221</v>
      </c>
      <c r="AC267" s="232"/>
      <c r="AD267" s="232"/>
      <c r="AE267" s="232"/>
      <c r="AF267" s="232"/>
      <c r="AG267" s="232"/>
      <c r="AH267" s="232"/>
    </row>
    <row r="268" spans="1:34" x14ac:dyDescent="0.2">
      <c r="A268" s="108" t="s">
        <v>629</v>
      </c>
      <c r="B268" s="109" t="s">
        <v>1089</v>
      </c>
      <c r="C268" s="108" t="s">
        <v>25</v>
      </c>
      <c r="D268" s="110" t="s">
        <v>100</v>
      </c>
      <c r="E268" s="110" t="s">
        <v>1062</v>
      </c>
      <c r="F268" s="110" t="s">
        <v>1062</v>
      </c>
      <c r="G268" s="110" t="s">
        <v>1062</v>
      </c>
      <c r="AC268" s="232"/>
      <c r="AD268" s="232"/>
      <c r="AE268" s="232"/>
      <c r="AF268" s="232"/>
      <c r="AG268" s="232"/>
      <c r="AH268" s="232"/>
    </row>
    <row r="269" spans="1:34" x14ac:dyDescent="0.2">
      <c r="A269" s="108" t="s">
        <v>614</v>
      </c>
      <c r="B269" s="109" t="s">
        <v>1090</v>
      </c>
      <c r="C269" s="108" t="s">
        <v>25</v>
      </c>
      <c r="D269" s="110" t="s">
        <v>1062</v>
      </c>
      <c r="E269" s="110" t="s">
        <v>1062</v>
      </c>
      <c r="F269" s="110" t="s">
        <v>1062</v>
      </c>
      <c r="G269" s="110" t="s">
        <v>1062</v>
      </c>
      <c r="AC269" s="232"/>
      <c r="AD269" s="232"/>
      <c r="AE269" s="232"/>
      <c r="AF269" s="232"/>
      <c r="AG269" s="232"/>
      <c r="AH269" s="232"/>
    </row>
    <row r="270" spans="1:34" x14ac:dyDescent="0.2">
      <c r="A270" s="108" t="s">
        <v>629</v>
      </c>
      <c r="B270" s="109" t="s">
        <v>1091</v>
      </c>
      <c r="C270" s="108" t="s">
        <v>25</v>
      </c>
      <c r="D270" s="110" t="s">
        <v>100</v>
      </c>
      <c r="E270" s="110" t="s">
        <v>1062</v>
      </c>
      <c r="F270" s="110" t="s">
        <v>1062</v>
      </c>
      <c r="G270" s="110" t="s">
        <v>1062</v>
      </c>
      <c r="AC270" s="232"/>
      <c r="AD270" s="232"/>
      <c r="AE270" s="232"/>
      <c r="AF270" s="232"/>
      <c r="AG270" s="232"/>
      <c r="AH270" s="232"/>
    </row>
    <row r="271" spans="1:34" x14ac:dyDescent="0.2">
      <c r="A271" s="108" t="s">
        <v>614</v>
      </c>
      <c r="B271" s="109" t="s">
        <v>155</v>
      </c>
      <c r="C271" s="108" t="s">
        <v>21</v>
      </c>
      <c r="D271" s="110">
        <v>95166</v>
      </c>
      <c r="E271" s="110">
        <v>49097</v>
      </c>
      <c r="F271" s="110">
        <v>7069</v>
      </c>
      <c r="G271" s="110" t="s">
        <v>101</v>
      </c>
      <c r="AC271" s="232"/>
      <c r="AD271" s="232"/>
      <c r="AE271" s="232"/>
      <c r="AF271" s="232"/>
      <c r="AG271" s="232"/>
      <c r="AH271" s="232"/>
    </row>
    <row r="272" spans="1:34" x14ac:dyDescent="0.2">
      <c r="A272" s="274" t="s">
        <v>1008</v>
      </c>
      <c r="B272" s="275"/>
      <c r="C272" s="276"/>
      <c r="D272" s="280"/>
      <c r="E272" s="280"/>
      <c r="F272" s="280"/>
      <c r="G272" s="280"/>
      <c r="AC272" s="232"/>
      <c r="AD272" s="232"/>
      <c r="AE272" s="232"/>
      <c r="AF272" s="232"/>
      <c r="AG272" s="232"/>
      <c r="AH272" s="232"/>
    </row>
    <row r="273" spans="1:34" x14ac:dyDescent="0.2">
      <c r="A273" s="108" t="s">
        <v>642</v>
      </c>
      <c r="B273" s="109" t="s">
        <v>1092</v>
      </c>
      <c r="C273" s="108" t="s">
        <v>25</v>
      </c>
      <c r="D273" s="110">
        <v>25057</v>
      </c>
      <c r="E273" s="110">
        <v>24590</v>
      </c>
      <c r="F273" s="110">
        <v>6286</v>
      </c>
      <c r="G273" s="110" t="s">
        <v>101</v>
      </c>
      <c r="AC273" s="232"/>
      <c r="AD273" s="232"/>
      <c r="AE273" s="232"/>
      <c r="AF273" s="232"/>
      <c r="AG273" s="232"/>
      <c r="AH273" s="232"/>
    </row>
    <row r="274" spans="1:34" x14ac:dyDescent="0.2">
      <c r="A274" s="108" t="s">
        <v>643</v>
      </c>
      <c r="B274" s="109" t="s">
        <v>644</v>
      </c>
      <c r="C274" s="108" t="s">
        <v>25</v>
      </c>
      <c r="D274" s="110">
        <v>1600</v>
      </c>
      <c r="E274" s="110">
        <v>1600</v>
      </c>
      <c r="F274" s="110">
        <v>300</v>
      </c>
      <c r="G274" s="110" t="s">
        <v>101</v>
      </c>
      <c r="AC274" s="232"/>
      <c r="AD274" s="232"/>
      <c r="AE274" s="232"/>
      <c r="AF274" s="232"/>
      <c r="AG274" s="232"/>
      <c r="AH274" s="232"/>
    </row>
    <row r="275" spans="1:34" x14ac:dyDescent="0.2">
      <c r="A275" s="108" t="s">
        <v>643</v>
      </c>
      <c r="B275" s="109" t="s">
        <v>168</v>
      </c>
      <c r="C275" s="108" t="s">
        <v>24</v>
      </c>
      <c r="D275" s="110">
        <v>7337</v>
      </c>
      <c r="E275" s="110">
        <v>7337</v>
      </c>
      <c r="F275" s="110">
        <v>1496</v>
      </c>
      <c r="G275" s="110" t="s">
        <v>101</v>
      </c>
      <c r="AC275" s="232"/>
      <c r="AD275" s="232"/>
      <c r="AE275" s="232"/>
      <c r="AF275" s="232"/>
      <c r="AG275" s="232"/>
      <c r="AH275" s="232"/>
    </row>
    <row r="276" spans="1:34" x14ac:dyDescent="0.2">
      <c r="A276" s="108" t="s">
        <v>643</v>
      </c>
      <c r="B276" s="109" t="s">
        <v>169</v>
      </c>
      <c r="C276" s="108" t="s">
        <v>24</v>
      </c>
      <c r="D276" s="110">
        <v>27291</v>
      </c>
      <c r="E276" s="110">
        <v>27291</v>
      </c>
      <c r="F276" s="110" t="s">
        <v>100</v>
      </c>
      <c r="G276" s="110" t="s">
        <v>101</v>
      </c>
      <c r="AC276" s="232"/>
      <c r="AD276" s="232"/>
      <c r="AE276" s="232"/>
      <c r="AF276" s="232"/>
      <c r="AG276" s="232"/>
      <c r="AH276" s="232"/>
    </row>
    <row r="277" spans="1:34" x14ac:dyDescent="0.2">
      <c r="A277" s="108" t="s">
        <v>643</v>
      </c>
      <c r="B277" s="109" t="s">
        <v>170</v>
      </c>
      <c r="C277" s="108" t="s">
        <v>24</v>
      </c>
      <c r="D277" s="110">
        <v>233648</v>
      </c>
      <c r="E277" s="110">
        <v>233648</v>
      </c>
      <c r="F277" s="110" t="s">
        <v>100</v>
      </c>
      <c r="G277" s="110" t="s">
        <v>101</v>
      </c>
      <c r="AC277" s="232"/>
      <c r="AD277" s="232"/>
      <c r="AE277" s="232"/>
      <c r="AF277" s="232"/>
      <c r="AG277" s="232"/>
      <c r="AH277" s="232"/>
    </row>
    <row r="278" spans="1:34" x14ac:dyDescent="0.2">
      <c r="A278" s="108" t="s">
        <v>645</v>
      </c>
      <c r="B278" s="109" t="s">
        <v>1093</v>
      </c>
      <c r="C278" s="108" t="s">
        <v>25</v>
      </c>
      <c r="D278" s="110">
        <v>6717</v>
      </c>
      <c r="E278" s="110">
        <v>6717</v>
      </c>
      <c r="F278" s="110">
        <v>1533</v>
      </c>
      <c r="G278" s="110" t="s">
        <v>101</v>
      </c>
      <c r="AC278" s="232"/>
      <c r="AD278" s="232"/>
      <c r="AE278" s="232"/>
      <c r="AF278" s="232"/>
      <c r="AG278" s="232"/>
      <c r="AH278" s="232"/>
    </row>
    <row r="279" spans="1:34" x14ac:dyDescent="0.2">
      <c r="A279" s="108" t="s">
        <v>645</v>
      </c>
      <c r="B279" s="109" t="s">
        <v>443</v>
      </c>
      <c r="C279" s="108" t="s">
        <v>25</v>
      </c>
      <c r="D279" s="110">
        <v>4700</v>
      </c>
      <c r="E279" s="110" t="s">
        <v>1062</v>
      </c>
      <c r="F279" s="110" t="s">
        <v>1062</v>
      </c>
      <c r="G279" s="110" t="s">
        <v>1062</v>
      </c>
      <c r="AC279" s="232"/>
      <c r="AD279" s="232"/>
      <c r="AE279" s="232"/>
      <c r="AF279" s="232"/>
      <c r="AG279" s="232"/>
      <c r="AH279" s="232"/>
    </row>
    <row r="280" spans="1:34" x14ac:dyDescent="0.2">
      <c r="A280" s="108" t="s">
        <v>1094</v>
      </c>
      <c r="B280" s="109" t="s">
        <v>1095</v>
      </c>
      <c r="C280" s="108" t="s">
        <v>24</v>
      </c>
      <c r="D280" s="110">
        <v>18306</v>
      </c>
      <c r="E280" s="110">
        <v>18306</v>
      </c>
      <c r="F280" s="110" t="s">
        <v>100</v>
      </c>
      <c r="G280" s="110" t="s">
        <v>101</v>
      </c>
      <c r="AC280" s="232"/>
      <c r="AD280" s="232"/>
      <c r="AE280" s="232"/>
      <c r="AF280" s="232"/>
      <c r="AG280" s="232"/>
      <c r="AH280" s="232"/>
    </row>
    <row r="281" spans="1:34" x14ac:dyDescent="0.2">
      <c r="A281" s="108" t="s">
        <v>643</v>
      </c>
      <c r="B281" s="109" t="s">
        <v>172</v>
      </c>
      <c r="C281" s="108" t="s">
        <v>25</v>
      </c>
      <c r="D281" s="110">
        <v>28703</v>
      </c>
      <c r="E281" s="110">
        <v>18920</v>
      </c>
      <c r="F281" s="110">
        <v>3723</v>
      </c>
      <c r="G281" s="110" t="s">
        <v>101</v>
      </c>
      <c r="AC281" s="232"/>
      <c r="AD281" s="232"/>
      <c r="AE281" s="232"/>
      <c r="AF281" s="232"/>
      <c r="AG281" s="232"/>
      <c r="AH281" s="232"/>
    </row>
    <row r="282" spans="1:34" x14ac:dyDescent="0.2">
      <c r="A282" s="108" t="s">
        <v>646</v>
      </c>
      <c r="B282" s="109" t="s">
        <v>647</v>
      </c>
      <c r="C282" s="108" t="s">
        <v>23</v>
      </c>
      <c r="D282" s="110">
        <v>59260</v>
      </c>
      <c r="E282" s="110">
        <v>20725</v>
      </c>
      <c r="F282" s="110">
        <v>5933</v>
      </c>
      <c r="G282" s="110">
        <v>2500</v>
      </c>
      <c r="AC282" s="232"/>
      <c r="AD282" s="232"/>
      <c r="AE282" s="232"/>
      <c r="AF282" s="232"/>
      <c r="AG282" s="232"/>
      <c r="AH282" s="232"/>
    </row>
    <row r="283" spans="1:34" x14ac:dyDescent="0.2">
      <c r="A283" s="108" t="s">
        <v>855</v>
      </c>
      <c r="B283" s="109" t="s">
        <v>448</v>
      </c>
      <c r="C283" s="108" t="s">
        <v>25</v>
      </c>
      <c r="D283" s="110">
        <v>2670</v>
      </c>
      <c r="E283" s="110">
        <v>2670</v>
      </c>
      <c r="F283" s="110" t="s">
        <v>100</v>
      </c>
      <c r="G283" s="110" t="s">
        <v>101</v>
      </c>
      <c r="AC283" s="232"/>
      <c r="AD283" s="232"/>
      <c r="AE283" s="232"/>
      <c r="AF283" s="232"/>
      <c r="AG283" s="232"/>
      <c r="AH283" s="232"/>
    </row>
    <row r="284" spans="1:34" x14ac:dyDescent="0.2">
      <c r="A284" s="108" t="s">
        <v>646</v>
      </c>
      <c r="B284" s="109" t="s">
        <v>173</v>
      </c>
      <c r="C284" s="108" t="s">
        <v>23</v>
      </c>
      <c r="D284" s="110">
        <v>59137</v>
      </c>
      <c r="E284" s="110">
        <v>59137</v>
      </c>
      <c r="F284" s="110">
        <v>14590</v>
      </c>
      <c r="G284" s="110">
        <v>985</v>
      </c>
      <c r="AC284" s="232"/>
      <c r="AD284" s="232"/>
      <c r="AE284" s="232"/>
      <c r="AF284" s="232"/>
      <c r="AG284" s="232"/>
      <c r="AH284" s="232"/>
    </row>
    <row r="285" spans="1:34" x14ac:dyDescent="0.2">
      <c r="A285" s="108" t="s">
        <v>642</v>
      </c>
      <c r="B285" s="109" t="s">
        <v>1096</v>
      </c>
      <c r="C285" s="108" t="s">
        <v>25</v>
      </c>
      <c r="D285" s="110" t="s">
        <v>100</v>
      </c>
      <c r="E285" s="110" t="s">
        <v>1062</v>
      </c>
      <c r="F285" s="110" t="s">
        <v>1062</v>
      </c>
      <c r="G285" s="110" t="s">
        <v>1062</v>
      </c>
      <c r="AC285" s="232"/>
      <c r="AD285" s="232"/>
      <c r="AE285" s="232"/>
      <c r="AF285" s="232"/>
      <c r="AG285" s="232"/>
      <c r="AH285" s="232"/>
    </row>
    <row r="286" spans="1:34" x14ac:dyDescent="0.2">
      <c r="A286" s="274" t="s">
        <v>1011</v>
      </c>
      <c r="B286" s="275"/>
      <c r="C286" s="276"/>
      <c r="D286" s="280"/>
      <c r="E286" s="280"/>
      <c r="F286" s="280"/>
      <c r="G286" s="280"/>
      <c r="AC286" s="232"/>
      <c r="AD286" s="232"/>
      <c r="AE286" s="232"/>
      <c r="AF286" s="232"/>
      <c r="AG286" s="232"/>
      <c r="AH286" s="232"/>
    </row>
    <row r="287" spans="1:34" x14ac:dyDescent="0.2">
      <c r="A287" s="108" t="s">
        <v>637</v>
      </c>
      <c r="B287" s="109" t="s">
        <v>156</v>
      </c>
      <c r="C287" s="108" t="s">
        <v>24</v>
      </c>
      <c r="D287" s="110">
        <v>76626</v>
      </c>
      <c r="E287" s="110">
        <v>76626</v>
      </c>
      <c r="F287" s="110" t="s">
        <v>100</v>
      </c>
      <c r="G287" s="110" t="s">
        <v>1062</v>
      </c>
      <c r="AC287" s="232"/>
      <c r="AD287" s="232"/>
      <c r="AE287" s="232"/>
      <c r="AF287" s="232"/>
      <c r="AG287" s="232"/>
      <c r="AH287" s="232"/>
    </row>
    <row r="288" spans="1:34" x14ac:dyDescent="0.2">
      <c r="A288" s="108" t="s">
        <v>637</v>
      </c>
      <c r="B288" s="109" t="s">
        <v>157</v>
      </c>
      <c r="C288" s="108" t="s">
        <v>25</v>
      </c>
      <c r="D288" s="110">
        <v>26545</v>
      </c>
      <c r="E288" s="110">
        <v>26545</v>
      </c>
      <c r="F288" s="110" t="s">
        <v>100</v>
      </c>
      <c r="G288" s="110" t="s">
        <v>101</v>
      </c>
      <c r="AC288" s="232"/>
      <c r="AD288" s="232"/>
      <c r="AE288" s="232"/>
      <c r="AF288" s="232"/>
      <c r="AG288" s="232"/>
      <c r="AH288" s="232"/>
    </row>
    <row r="289" spans="1:34" x14ac:dyDescent="0.2">
      <c r="A289" s="108" t="s">
        <v>637</v>
      </c>
      <c r="B289" s="109" t="s">
        <v>1097</v>
      </c>
      <c r="C289" s="108" t="s">
        <v>22</v>
      </c>
      <c r="D289" s="110" t="s">
        <v>1062</v>
      </c>
      <c r="E289" s="110" t="s">
        <v>1062</v>
      </c>
      <c r="F289" s="110" t="s">
        <v>1062</v>
      </c>
      <c r="G289" s="110" t="s">
        <v>1062</v>
      </c>
      <c r="AC289" s="232"/>
      <c r="AD289" s="232"/>
      <c r="AE289" s="232"/>
      <c r="AF289" s="232"/>
      <c r="AG289" s="232"/>
      <c r="AH289" s="232"/>
    </row>
    <row r="290" spans="1:34" x14ac:dyDescent="0.2">
      <c r="A290" s="108" t="s">
        <v>638</v>
      </c>
      <c r="B290" s="109" t="s">
        <v>158</v>
      </c>
      <c r="C290" s="108" t="s">
        <v>24</v>
      </c>
      <c r="D290" s="110">
        <v>18700</v>
      </c>
      <c r="E290" s="110">
        <v>11000</v>
      </c>
      <c r="F290" s="110">
        <v>2000</v>
      </c>
      <c r="G290" s="110" t="s">
        <v>101</v>
      </c>
      <c r="AC290" s="232"/>
      <c r="AD290" s="232"/>
      <c r="AE290" s="232"/>
      <c r="AF290" s="232"/>
      <c r="AG290" s="232"/>
      <c r="AH290" s="232"/>
    </row>
    <row r="291" spans="1:34" x14ac:dyDescent="0.2">
      <c r="A291" s="108" t="s">
        <v>637</v>
      </c>
      <c r="B291" s="109" t="s">
        <v>159</v>
      </c>
      <c r="C291" s="108" t="s">
        <v>22</v>
      </c>
      <c r="D291" s="110" t="s">
        <v>1062</v>
      </c>
      <c r="E291" s="110" t="s">
        <v>1062</v>
      </c>
      <c r="F291" s="110" t="s">
        <v>1062</v>
      </c>
      <c r="G291" s="110" t="s">
        <v>1062</v>
      </c>
      <c r="AC291" s="232"/>
      <c r="AD291" s="232"/>
      <c r="AE291" s="232"/>
      <c r="AF291" s="232"/>
      <c r="AG291" s="232"/>
      <c r="AH291" s="232"/>
    </row>
    <row r="292" spans="1:34" x14ac:dyDescent="0.2">
      <c r="A292" s="108" t="s">
        <v>637</v>
      </c>
      <c r="B292" s="109" t="s">
        <v>160</v>
      </c>
      <c r="C292" s="108" t="s">
        <v>25</v>
      </c>
      <c r="D292" s="110">
        <v>26725</v>
      </c>
      <c r="E292" s="110">
        <v>26725</v>
      </c>
      <c r="F292" s="110">
        <v>5618</v>
      </c>
      <c r="G292" s="110" t="s">
        <v>101</v>
      </c>
      <c r="AC292" s="232"/>
      <c r="AD292" s="232"/>
      <c r="AE292" s="232"/>
      <c r="AF292" s="232"/>
      <c r="AG292" s="232"/>
      <c r="AH292" s="232"/>
    </row>
    <row r="293" spans="1:34" x14ac:dyDescent="0.2">
      <c r="A293" s="108" t="s">
        <v>637</v>
      </c>
      <c r="B293" s="109" t="s">
        <v>161</v>
      </c>
      <c r="C293" s="108" t="s">
        <v>22</v>
      </c>
      <c r="D293" s="110" t="s">
        <v>1062</v>
      </c>
      <c r="E293" s="110">
        <v>38338</v>
      </c>
      <c r="F293" s="110">
        <v>11646</v>
      </c>
      <c r="G293" s="110" t="s">
        <v>101</v>
      </c>
      <c r="AC293" s="232"/>
      <c r="AD293" s="232"/>
      <c r="AE293" s="232"/>
      <c r="AF293" s="232"/>
      <c r="AG293" s="232"/>
      <c r="AH293" s="232"/>
    </row>
    <row r="294" spans="1:34" x14ac:dyDescent="0.2">
      <c r="A294" s="108" t="s">
        <v>637</v>
      </c>
      <c r="B294" s="109" t="s">
        <v>436</v>
      </c>
      <c r="C294" s="108" t="s">
        <v>25</v>
      </c>
      <c r="D294" s="110">
        <v>22500</v>
      </c>
      <c r="E294" s="110" t="s">
        <v>1062</v>
      </c>
      <c r="F294" s="110" t="s">
        <v>1062</v>
      </c>
      <c r="G294" s="110" t="s">
        <v>1062</v>
      </c>
      <c r="AC294" s="232"/>
      <c r="AD294" s="232"/>
      <c r="AE294" s="232"/>
      <c r="AF294" s="232"/>
      <c r="AG294" s="232"/>
      <c r="AH294" s="232"/>
    </row>
    <row r="295" spans="1:34" x14ac:dyDescent="0.2">
      <c r="A295" s="108" t="s">
        <v>637</v>
      </c>
      <c r="B295" s="109" t="s">
        <v>162</v>
      </c>
      <c r="C295" s="108" t="s">
        <v>22</v>
      </c>
      <c r="D295" s="110">
        <v>91000</v>
      </c>
      <c r="E295" s="110">
        <v>91000</v>
      </c>
      <c r="F295" s="110">
        <v>18000</v>
      </c>
      <c r="G295" s="110">
        <v>268000</v>
      </c>
      <c r="AC295" s="232"/>
      <c r="AD295" s="232"/>
      <c r="AE295" s="232"/>
      <c r="AF295" s="232"/>
      <c r="AG295" s="232"/>
      <c r="AH295" s="232"/>
    </row>
    <row r="296" spans="1:34" x14ac:dyDescent="0.2">
      <c r="A296" s="108" t="s">
        <v>637</v>
      </c>
      <c r="B296" s="109" t="s">
        <v>1098</v>
      </c>
      <c r="C296" s="108" t="s">
        <v>25</v>
      </c>
      <c r="D296" s="110">
        <v>8300</v>
      </c>
      <c r="E296" s="110" t="s">
        <v>100</v>
      </c>
      <c r="F296" s="110" t="s">
        <v>100</v>
      </c>
      <c r="G296" s="110" t="s">
        <v>101</v>
      </c>
      <c r="AC296" s="232"/>
      <c r="AD296" s="232"/>
      <c r="AE296" s="232"/>
      <c r="AF296" s="232"/>
      <c r="AG296" s="232"/>
      <c r="AH296" s="232"/>
    </row>
    <row r="297" spans="1:34" x14ac:dyDescent="0.2">
      <c r="A297" s="108" t="s">
        <v>640</v>
      </c>
      <c r="B297" s="109" t="s">
        <v>1099</v>
      </c>
      <c r="C297" s="108" t="s">
        <v>21</v>
      </c>
      <c r="D297" s="110">
        <v>94270</v>
      </c>
      <c r="E297" s="110">
        <v>42552</v>
      </c>
      <c r="F297" s="110">
        <v>8397</v>
      </c>
      <c r="G297" s="110" t="s">
        <v>101</v>
      </c>
      <c r="AC297" s="232"/>
      <c r="AD297" s="232"/>
      <c r="AE297" s="232"/>
      <c r="AF297" s="232"/>
      <c r="AG297" s="232"/>
      <c r="AH297" s="232"/>
    </row>
    <row r="298" spans="1:34" x14ac:dyDescent="0.2">
      <c r="A298" s="108" t="s">
        <v>637</v>
      </c>
      <c r="B298" s="109" t="s">
        <v>163</v>
      </c>
      <c r="C298" s="108" t="s">
        <v>23</v>
      </c>
      <c r="D298" s="110">
        <v>127460</v>
      </c>
      <c r="E298" s="110">
        <v>127460</v>
      </c>
      <c r="F298" s="110">
        <v>21392</v>
      </c>
      <c r="G298" s="110">
        <v>127460</v>
      </c>
      <c r="AC298" s="232"/>
      <c r="AD298" s="232"/>
      <c r="AE298" s="232"/>
      <c r="AF298" s="232"/>
      <c r="AG298" s="232"/>
      <c r="AH298" s="232"/>
    </row>
    <row r="299" spans="1:34" x14ac:dyDescent="0.2">
      <c r="A299" s="108" t="s">
        <v>637</v>
      </c>
      <c r="B299" s="109" t="s">
        <v>1100</v>
      </c>
      <c r="C299" s="108" t="s">
        <v>24</v>
      </c>
      <c r="D299" s="110">
        <v>64329</v>
      </c>
      <c r="E299" s="110">
        <v>64239</v>
      </c>
      <c r="F299" s="110" t="s">
        <v>100</v>
      </c>
      <c r="G299" s="110" t="s">
        <v>101</v>
      </c>
      <c r="AC299" s="232"/>
      <c r="AD299" s="232"/>
      <c r="AE299" s="232"/>
      <c r="AF299" s="232"/>
      <c r="AG299" s="232"/>
      <c r="AH299" s="232"/>
    </row>
    <row r="300" spans="1:34" x14ac:dyDescent="0.2">
      <c r="A300" s="108" t="s">
        <v>637</v>
      </c>
      <c r="B300" s="109" t="s">
        <v>165</v>
      </c>
      <c r="C300" s="108" t="s">
        <v>23</v>
      </c>
      <c r="D300" s="110">
        <v>5815</v>
      </c>
      <c r="E300" s="110">
        <v>5815</v>
      </c>
      <c r="F300" s="110" t="s">
        <v>100</v>
      </c>
      <c r="G300" s="110" t="s">
        <v>101</v>
      </c>
      <c r="AC300" s="232"/>
      <c r="AD300" s="232"/>
      <c r="AE300" s="232"/>
      <c r="AF300" s="232"/>
      <c r="AG300" s="232"/>
      <c r="AH300" s="232"/>
    </row>
    <row r="301" spans="1:34" x14ac:dyDescent="0.2">
      <c r="A301" s="108" t="s">
        <v>637</v>
      </c>
      <c r="B301" s="109" t="s">
        <v>440</v>
      </c>
      <c r="C301" s="108" t="s">
        <v>25</v>
      </c>
      <c r="D301" s="110" t="s">
        <v>1062</v>
      </c>
      <c r="E301" s="110" t="s">
        <v>1062</v>
      </c>
      <c r="F301" s="110" t="s">
        <v>1062</v>
      </c>
      <c r="G301" s="110" t="s">
        <v>1062</v>
      </c>
      <c r="AC301" s="232"/>
      <c r="AD301" s="232"/>
      <c r="AE301" s="232"/>
      <c r="AF301" s="232"/>
      <c r="AG301" s="232"/>
      <c r="AH301" s="232"/>
    </row>
    <row r="302" spans="1:34" x14ac:dyDescent="0.2">
      <c r="A302" s="108" t="s">
        <v>641</v>
      </c>
      <c r="B302" s="109" t="s">
        <v>166</v>
      </c>
      <c r="C302" s="108" t="s">
        <v>25</v>
      </c>
      <c r="D302" s="110">
        <v>2000</v>
      </c>
      <c r="E302" s="110" t="s">
        <v>100</v>
      </c>
      <c r="F302" s="110" t="s">
        <v>100</v>
      </c>
      <c r="G302" s="110" t="s">
        <v>101</v>
      </c>
      <c r="AC302" s="232"/>
      <c r="AD302" s="232"/>
      <c r="AE302" s="232"/>
      <c r="AF302" s="232"/>
      <c r="AG302" s="232"/>
      <c r="AH302" s="232"/>
    </row>
    <row r="303" spans="1:34" x14ac:dyDescent="0.2">
      <c r="A303" s="108" t="s">
        <v>640</v>
      </c>
      <c r="B303" s="109" t="s">
        <v>167</v>
      </c>
      <c r="C303" s="108" t="s">
        <v>25</v>
      </c>
      <c r="D303" s="110">
        <v>20000</v>
      </c>
      <c r="E303" s="110">
        <v>20000</v>
      </c>
      <c r="F303" s="110" t="s">
        <v>100</v>
      </c>
      <c r="G303" s="110" t="s">
        <v>101</v>
      </c>
      <c r="AC303" s="232"/>
      <c r="AD303" s="232"/>
      <c r="AE303" s="232"/>
      <c r="AF303" s="232"/>
      <c r="AG303" s="232"/>
      <c r="AH303" s="232"/>
    </row>
    <row r="304" spans="1:34" x14ac:dyDescent="0.2">
      <c r="A304" s="274" t="s">
        <v>1015</v>
      </c>
      <c r="B304" s="275"/>
      <c r="C304" s="276"/>
      <c r="D304" s="280"/>
      <c r="E304" s="280"/>
      <c r="F304" s="280"/>
      <c r="G304" s="280"/>
      <c r="AC304" s="232"/>
      <c r="AD304" s="232"/>
      <c r="AE304" s="232"/>
      <c r="AF304" s="232"/>
      <c r="AG304" s="232"/>
      <c r="AH304" s="232"/>
    </row>
    <row r="305" spans="1:34" x14ac:dyDescent="0.2">
      <c r="A305" s="108" t="s">
        <v>768</v>
      </c>
      <c r="B305" s="109" t="s">
        <v>1101</v>
      </c>
      <c r="C305" s="108" t="s">
        <v>24</v>
      </c>
      <c r="D305" s="110">
        <v>55000</v>
      </c>
      <c r="E305" s="110">
        <v>7716</v>
      </c>
      <c r="F305" s="110">
        <v>700</v>
      </c>
      <c r="G305" s="110" t="s">
        <v>101</v>
      </c>
      <c r="AC305" s="232"/>
      <c r="AD305" s="232"/>
      <c r="AE305" s="232"/>
      <c r="AF305" s="232"/>
      <c r="AG305" s="232"/>
      <c r="AH305" s="232"/>
    </row>
    <row r="306" spans="1:34" x14ac:dyDescent="0.2">
      <c r="A306" s="108" t="s">
        <v>762</v>
      </c>
      <c r="B306" s="109" t="s">
        <v>321</v>
      </c>
      <c r="C306" s="108" t="s">
        <v>25</v>
      </c>
      <c r="D306" s="110">
        <v>6361</v>
      </c>
      <c r="E306" s="110">
        <v>6361</v>
      </c>
      <c r="F306" s="110">
        <v>304</v>
      </c>
      <c r="G306" s="110" t="s">
        <v>101</v>
      </c>
      <c r="AC306" s="232"/>
      <c r="AD306" s="232"/>
      <c r="AE306" s="232"/>
      <c r="AF306" s="232"/>
      <c r="AG306" s="232"/>
      <c r="AH306" s="232"/>
    </row>
    <row r="307" spans="1:34" x14ac:dyDescent="0.2">
      <c r="A307" s="108" t="s">
        <v>763</v>
      </c>
      <c r="B307" s="109" t="s">
        <v>322</v>
      </c>
      <c r="C307" s="108" t="s">
        <v>25</v>
      </c>
      <c r="D307" s="110">
        <v>15000</v>
      </c>
      <c r="E307" s="110" t="s">
        <v>1062</v>
      </c>
      <c r="F307" s="110" t="s">
        <v>1062</v>
      </c>
      <c r="G307" s="110" t="s">
        <v>1062</v>
      </c>
      <c r="AC307" s="232"/>
      <c r="AD307" s="232"/>
      <c r="AE307" s="232"/>
      <c r="AF307" s="232"/>
      <c r="AG307" s="232"/>
      <c r="AH307" s="232"/>
    </row>
    <row r="308" spans="1:34" x14ac:dyDescent="0.2">
      <c r="A308" s="108" t="s">
        <v>764</v>
      </c>
      <c r="B308" s="109" t="s">
        <v>323</v>
      </c>
      <c r="C308" s="108" t="s">
        <v>25</v>
      </c>
      <c r="D308" s="110" t="s">
        <v>1062</v>
      </c>
      <c r="E308" s="110" t="s">
        <v>1062</v>
      </c>
      <c r="F308" s="110" t="s">
        <v>1062</v>
      </c>
      <c r="G308" s="110" t="s">
        <v>1062</v>
      </c>
      <c r="AC308" s="232"/>
      <c r="AD308" s="232"/>
      <c r="AE308" s="232"/>
      <c r="AF308" s="232"/>
      <c r="AG308" s="232"/>
      <c r="AH308" s="232"/>
    </row>
    <row r="309" spans="1:34" x14ac:dyDescent="0.2">
      <c r="A309" s="108" t="s">
        <v>765</v>
      </c>
      <c r="B309" s="109" t="s">
        <v>324</v>
      </c>
      <c r="C309" s="108" t="s">
        <v>25</v>
      </c>
      <c r="D309" s="110">
        <v>1350</v>
      </c>
      <c r="E309" s="110">
        <v>1300</v>
      </c>
      <c r="F309" s="110" t="s">
        <v>100</v>
      </c>
      <c r="G309" s="110" t="s">
        <v>101</v>
      </c>
      <c r="AC309" s="232"/>
      <c r="AD309" s="232"/>
      <c r="AE309" s="232"/>
      <c r="AF309" s="232"/>
      <c r="AG309" s="232"/>
      <c r="AH309" s="232"/>
    </row>
    <row r="310" spans="1:34" x14ac:dyDescent="0.2">
      <c r="A310" s="108" t="s">
        <v>767</v>
      </c>
      <c r="B310" s="109" t="s">
        <v>325</v>
      </c>
      <c r="C310" s="108" t="s">
        <v>25</v>
      </c>
      <c r="D310" s="110">
        <v>4000</v>
      </c>
      <c r="E310" s="110" t="s">
        <v>100</v>
      </c>
      <c r="F310" s="110" t="s">
        <v>100</v>
      </c>
      <c r="G310" s="110" t="s">
        <v>101</v>
      </c>
      <c r="AC310" s="232"/>
      <c r="AD310" s="232"/>
      <c r="AE310" s="232"/>
      <c r="AF310" s="232"/>
      <c r="AG310" s="232"/>
      <c r="AH310" s="232"/>
    </row>
    <row r="311" spans="1:34" x14ac:dyDescent="0.2">
      <c r="A311" s="108" t="s">
        <v>769</v>
      </c>
      <c r="B311" s="109" t="s">
        <v>326</v>
      </c>
      <c r="C311" s="108" t="s">
        <v>24</v>
      </c>
      <c r="D311" s="110" t="s">
        <v>100</v>
      </c>
      <c r="E311" s="110" t="s">
        <v>100</v>
      </c>
      <c r="F311" s="110" t="s">
        <v>100</v>
      </c>
      <c r="G311" s="110" t="s">
        <v>101</v>
      </c>
      <c r="AC311" s="232"/>
      <c r="AD311" s="232"/>
      <c r="AE311" s="232"/>
      <c r="AF311" s="232"/>
      <c r="AG311" s="232"/>
      <c r="AH311" s="232"/>
    </row>
    <row r="312" spans="1:34" x14ac:dyDescent="0.2">
      <c r="A312" s="108" t="s">
        <v>770</v>
      </c>
      <c r="B312" s="109" t="s">
        <v>327</v>
      </c>
      <c r="C312" s="108" t="s">
        <v>25</v>
      </c>
      <c r="D312" s="110" t="s">
        <v>1062</v>
      </c>
      <c r="E312" s="110" t="s">
        <v>1062</v>
      </c>
      <c r="F312" s="110" t="s">
        <v>1062</v>
      </c>
      <c r="G312" s="110" t="s">
        <v>1062</v>
      </c>
      <c r="AC312" s="232"/>
      <c r="AD312" s="232"/>
      <c r="AE312" s="232"/>
      <c r="AF312" s="232"/>
      <c r="AG312" s="232"/>
      <c r="AH312" s="232"/>
    </row>
    <row r="313" spans="1:34" x14ac:dyDescent="0.2">
      <c r="A313" s="108" t="s">
        <v>775</v>
      </c>
      <c r="B313" s="109" t="s">
        <v>1102</v>
      </c>
      <c r="C313" s="108" t="s">
        <v>25</v>
      </c>
      <c r="D313" s="110">
        <v>7000</v>
      </c>
      <c r="E313" s="110">
        <v>7000</v>
      </c>
      <c r="F313" s="110" t="s">
        <v>100</v>
      </c>
      <c r="G313" s="110" t="s">
        <v>101</v>
      </c>
      <c r="AC313" s="232"/>
      <c r="AD313" s="232"/>
      <c r="AE313" s="232"/>
      <c r="AF313" s="232"/>
      <c r="AG313" s="232"/>
      <c r="AH313" s="232"/>
    </row>
    <row r="314" spans="1:34" x14ac:dyDescent="0.2">
      <c r="A314" s="108" t="s">
        <v>772</v>
      </c>
      <c r="B314" s="109" t="s">
        <v>328</v>
      </c>
      <c r="C314" s="108" t="s">
        <v>24</v>
      </c>
      <c r="D314" s="110">
        <v>51099</v>
      </c>
      <c r="E314" s="110">
        <v>9116</v>
      </c>
      <c r="F314" s="110" t="s">
        <v>100</v>
      </c>
      <c r="G314" s="110" t="s">
        <v>101</v>
      </c>
      <c r="AC314" s="232"/>
      <c r="AD314" s="232"/>
      <c r="AE314" s="232"/>
      <c r="AF314" s="232"/>
      <c r="AG314" s="232"/>
      <c r="AH314" s="232"/>
    </row>
    <row r="315" spans="1:34" x14ac:dyDescent="0.2">
      <c r="A315" s="108" t="s">
        <v>772</v>
      </c>
      <c r="B315" s="109" t="s">
        <v>329</v>
      </c>
      <c r="C315" s="108" t="s">
        <v>25</v>
      </c>
      <c r="D315" s="110">
        <v>100</v>
      </c>
      <c r="E315" s="110" t="s">
        <v>1062</v>
      </c>
      <c r="F315" s="110" t="s">
        <v>1062</v>
      </c>
      <c r="G315" s="110" t="s">
        <v>1062</v>
      </c>
      <c r="AC315" s="232"/>
      <c r="AD315" s="232"/>
      <c r="AE315" s="232"/>
      <c r="AF315" s="232"/>
      <c r="AG315" s="232"/>
      <c r="AH315" s="232"/>
    </row>
    <row r="316" spans="1:34" x14ac:dyDescent="0.2">
      <c r="A316" s="108" t="s">
        <v>764</v>
      </c>
      <c r="B316" s="109" t="s">
        <v>330</v>
      </c>
      <c r="C316" s="108" t="s">
        <v>25</v>
      </c>
      <c r="D316" s="110">
        <v>4400</v>
      </c>
      <c r="E316" s="110">
        <v>4400</v>
      </c>
      <c r="F316" s="110">
        <v>1000</v>
      </c>
      <c r="G316" s="110" t="s">
        <v>101</v>
      </c>
      <c r="AC316" s="232"/>
      <c r="AD316" s="232"/>
      <c r="AE316" s="232"/>
      <c r="AF316" s="232"/>
      <c r="AG316" s="232"/>
      <c r="AH316" s="232"/>
    </row>
    <row r="317" spans="1:34" x14ac:dyDescent="0.2">
      <c r="A317" s="108" t="s">
        <v>764</v>
      </c>
      <c r="B317" s="109" t="s">
        <v>554</v>
      </c>
      <c r="C317" s="108" t="s">
        <v>23</v>
      </c>
      <c r="D317" s="110">
        <v>9000</v>
      </c>
      <c r="E317" s="110">
        <v>2390</v>
      </c>
      <c r="F317" s="110">
        <v>360</v>
      </c>
      <c r="G317" s="110" t="s">
        <v>101</v>
      </c>
      <c r="AC317" s="232"/>
      <c r="AD317" s="232"/>
      <c r="AE317" s="232"/>
      <c r="AF317" s="232"/>
      <c r="AG317" s="232"/>
      <c r="AH317" s="232"/>
    </row>
    <row r="318" spans="1:34" x14ac:dyDescent="0.2">
      <c r="A318" s="108" t="s">
        <v>764</v>
      </c>
      <c r="B318" s="109" t="s">
        <v>555</v>
      </c>
      <c r="C318" s="108" t="s">
        <v>25</v>
      </c>
      <c r="D318" s="110">
        <v>3005</v>
      </c>
      <c r="E318" s="110" t="s">
        <v>1062</v>
      </c>
      <c r="F318" s="110" t="s">
        <v>1062</v>
      </c>
      <c r="G318" s="110" t="s">
        <v>1062</v>
      </c>
      <c r="AC318" s="232"/>
      <c r="AD318" s="232"/>
      <c r="AE318" s="232"/>
      <c r="AF318" s="232"/>
      <c r="AG318" s="232"/>
      <c r="AH318" s="232"/>
    </row>
    <row r="319" spans="1:34" x14ac:dyDescent="0.2">
      <c r="A319" s="108" t="s">
        <v>773</v>
      </c>
      <c r="B319" s="109" t="s">
        <v>331</v>
      </c>
      <c r="C319" s="108" t="s">
        <v>25</v>
      </c>
      <c r="D319" s="110" t="s">
        <v>1062</v>
      </c>
      <c r="E319" s="110" t="s">
        <v>1062</v>
      </c>
      <c r="F319" s="110" t="s">
        <v>1062</v>
      </c>
      <c r="G319" s="110" t="s">
        <v>1062</v>
      </c>
      <c r="AC319" s="232"/>
      <c r="AD319" s="232"/>
      <c r="AE319" s="232"/>
      <c r="AF319" s="232"/>
      <c r="AG319" s="232"/>
      <c r="AH319" s="232"/>
    </row>
    <row r="320" spans="1:34" x14ac:dyDescent="0.2">
      <c r="A320" s="108" t="s">
        <v>774</v>
      </c>
      <c r="B320" s="109" t="s">
        <v>332</v>
      </c>
      <c r="C320" s="108" t="s">
        <v>25</v>
      </c>
      <c r="D320" s="110" t="s">
        <v>100</v>
      </c>
      <c r="E320" s="110">
        <v>13408</v>
      </c>
      <c r="F320" s="110" t="s">
        <v>100</v>
      </c>
      <c r="G320" s="110" t="s">
        <v>101</v>
      </c>
      <c r="AC320" s="232"/>
      <c r="AD320" s="232"/>
      <c r="AE320" s="232"/>
      <c r="AF320" s="232"/>
      <c r="AG320" s="232"/>
      <c r="AH320" s="232"/>
    </row>
    <row r="321" spans="1:34" x14ac:dyDescent="0.2">
      <c r="A321" s="108" t="s">
        <v>762</v>
      </c>
      <c r="B321" s="109" t="s">
        <v>333</v>
      </c>
      <c r="C321" s="108" t="s">
        <v>25</v>
      </c>
      <c r="D321" s="110" t="s">
        <v>1062</v>
      </c>
      <c r="E321" s="110" t="s">
        <v>1062</v>
      </c>
      <c r="F321" s="110" t="s">
        <v>1062</v>
      </c>
      <c r="G321" s="110" t="s">
        <v>1062</v>
      </c>
      <c r="AC321" s="232"/>
      <c r="AD321" s="232"/>
      <c r="AE321" s="232"/>
      <c r="AF321" s="232"/>
      <c r="AG321" s="232"/>
      <c r="AH321" s="232"/>
    </row>
    <row r="322" spans="1:34" x14ac:dyDescent="0.2">
      <c r="A322" s="108" t="s">
        <v>768</v>
      </c>
      <c r="B322" s="109" t="s">
        <v>334</v>
      </c>
      <c r="C322" s="108" t="s">
        <v>25</v>
      </c>
      <c r="D322" s="110" t="s">
        <v>1062</v>
      </c>
      <c r="E322" s="110" t="s">
        <v>1062</v>
      </c>
      <c r="F322" s="110" t="s">
        <v>1062</v>
      </c>
      <c r="G322" s="110" t="s">
        <v>1062</v>
      </c>
      <c r="AC322" s="232"/>
      <c r="AD322" s="232"/>
      <c r="AE322" s="232"/>
      <c r="AF322" s="232"/>
      <c r="AG322" s="232"/>
      <c r="AH322" s="232"/>
    </row>
    <row r="323" spans="1:34" x14ac:dyDescent="0.2">
      <c r="A323" s="108" t="s">
        <v>762</v>
      </c>
      <c r="B323" s="109" t="s">
        <v>335</v>
      </c>
      <c r="C323" s="108" t="s">
        <v>25</v>
      </c>
      <c r="D323" s="110" t="s">
        <v>100</v>
      </c>
      <c r="E323" s="110" t="s">
        <v>100</v>
      </c>
      <c r="F323" s="110" t="s">
        <v>100</v>
      </c>
      <c r="G323" s="110" t="s">
        <v>101</v>
      </c>
      <c r="AC323" s="232"/>
      <c r="AD323" s="232"/>
      <c r="AE323" s="232"/>
      <c r="AF323" s="232"/>
      <c r="AG323" s="232"/>
      <c r="AH323" s="232"/>
    </row>
    <row r="324" spans="1:34" x14ac:dyDescent="0.2">
      <c r="A324" s="108" t="s">
        <v>764</v>
      </c>
      <c r="B324" s="109" t="s">
        <v>558</v>
      </c>
      <c r="C324" s="108" t="s">
        <v>25</v>
      </c>
      <c r="D324" s="110">
        <v>7000</v>
      </c>
      <c r="E324" s="110">
        <v>1000</v>
      </c>
      <c r="F324" s="110">
        <v>200</v>
      </c>
      <c r="G324" s="110" t="s">
        <v>101</v>
      </c>
      <c r="AC324" s="232"/>
      <c r="AD324" s="232"/>
      <c r="AE324" s="232"/>
      <c r="AF324" s="232"/>
      <c r="AG324" s="232"/>
      <c r="AH324" s="232"/>
    </row>
    <row r="325" spans="1:34" x14ac:dyDescent="0.2">
      <c r="A325" s="108" t="s">
        <v>768</v>
      </c>
      <c r="B325" s="109" t="s">
        <v>336</v>
      </c>
      <c r="C325" s="108" t="s">
        <v>25</v>
      </c>
      <c r="D325" s="110">
        <v>15726</v>
      </c>
      <c r="E325" s="110">
        <v>15726</v>
      </c>
      <c r="F325" s="110">
        <v>5595</v>
      </c>
      <c r="G325" s="110" t="s">
        <v>101</v>
      </c>
      <c r="AC325" s="232"/>
      <c r="AD325" s="232"/>
      <c r="AE325" s="232"/>
      <c r="AF325" s="232"/>
      <c r="AG325" s="232"/>
      <c r="AH325" s="232"/>
    </row>
    <row r="326" spans="1:34" x14ac:dyDescent="0.2">
      <c r="A326" s="108" t="s">
        <v>762</v>
      </c>
      <c r="B326" s="109" t="s">
        <v>337</v>
      </c>
      <c r="C326" s="108" t="s">
        <v>25</v>
      </c>
      <c r="D326" s="110">
        <v>2800</v>
      </c>
      <c r="E326" s="110">
        <v>2800</v>
      </c>
      <c r="F326" s="110">
        <v>1100</v>
      </c>
      <c r="G326" s="110" t="s">
        <v>101</v>
      </c>
      <c r="AC326" s="232"/>
      <c r="AD326" s="232"/>
      <c r="AE326" s="232"/>
      <c r="AF326" s="232"/>
      <c r="AG326" s="232"/>
      <c r="AH326" s="232"/>
    </row>
    <row r="327" spans="1:34" x14ac:dyDescent="0.2">
      <c r="A327" s="108" t="s">
        <v>775</v>
      </c>
      <c r="B327" s="109" t="s">
        <v>338</v>
      </c>
      <c r="C327" s="108" t="s">
        <v>23</v>
      </c>
      <c r="D327" s="110">
        <v>6688</v>
      </c>
      <c r="E327" s="110">
        <v>3279</v>
      </c>
      <c r="F327" s="110">
        <v>2598</v>
      </c>
      <c r="G327" s="110" t="s">
        <v>101</v>
      </c>
      <c r="AC327" s="232"/>
      <c r="AD327" s="232"/>
      <c r="AE327" s="232"/>
      <c r="AF327" s="232"/>
      <c r="AG327" s="232"/>
      <c r="AH327" s="232"/>
    </row>
    <row r="328" spans="1:34" x14ac:dyDescent="0.2">
      <c r="A328" s="108" t="s">
        <v>768</v>
      </c>
      <c r="B328" s="109" t="s">
        <v>339</v>
      </c>
      <c r="C328" s="108" t="s">
        <v>23</v>
      </c>
      <c r="D328" s="110" t="s">
        <v>1062</v>
      </c>
      <c r="E328" s="110" t="s">
        <v>1062</v>
      </c>
      <c r="F328" s="110" t="s">
        <v>1062</v>
      </c>
      <c r="G328" s="110" t="s">
        <v>1062</v>
      </c>
      <c r="AC328" s="232"/>
      <c r="AD328" s="232"/>
      <c r="AE328" s="232"/>
      <c r="AF328" s="232"/>
      <c r="AG328" s="232"/>
      <c r="AH328" s="232"/>
    </row>
    <row r="329" spans="1:34" x14ac:dyDescent="0.2">
      <c r="A329" s="274" t="s">
        <v>1019</v>
      </c>
      <c r="B329" s="275"/>
      <c r="C329" s="276"/>
      <c r="D329" s="280"/>
      <c r="E329" s="280"/>
      <c r="F329" s="280"/>
      <c r="G329" s="280"/>
      <c r="AC329" s="232"/>
      <c r="AD329" s="232"/>
      <c r="AE329" s="232"/>
      <c r="AF329" s="232"/>
      <c r="AG329" s="232"/>
      <c r="AH329" s="232"/>
    </row>
    <row r="330" spans="1:34" x14ac:dyDescent="0.2">
      <c r="A330" s="108" t="s">
        <v>829</v>
      </c>
      <c r="B330" s="109" t="s">
        <v>596</v>
      </c>
      <c r="C330" s="108" t="s">
        <v>24</v>
      </c>
      <c r="D330" s="110">
        <v>2500</v>
      </c>
      <c r="E330" s="110" t="s">
        <v>1062</v>
      </c>
      <c r="F330" s="110" t="s">
        <v>1062</v>
      </c>
      <c r="G330" s="110" t="s">
        <v>1062</v>
      </c>
      <c r="AC330" s="232"/>
      <c r="AD330" s="232"/>
      <c r="AE330" s="232"/>
      <c r="AF330" s="232"/>
      <c r="AG330" s="232"/>
      <c r="AH330" s="232"/>
    </row>
    <row r="331" spans="1:34" x14ac:dyDescent="0.2">
      <c r="A331" s="108" t="s">
        <v>830</v>
      </c>
      <c r="B331" s="109" t="s">
        <v>1103</v>
      </c>
      <c r="C331" s="108" t="s">
        <v>25</v>
      </c>
      <c r="D331" s="110">
        <v>5000</v>
      </c>
      <c r="E331" s="110" t="s">
        <v>100</v>
      </c>
      <c r="F331" s="110" t="s">
        <v>100</v>
      </c>
      <c r="G331" s="110" t="s">
        <v>101</v>
      </c>
      <c r="AC331" s="232"/>
      <c r="AD331" s="232"/>
      <c r="AE331" s="232"/>
      <c r="AF331" s="232"/>
      <c r="AG331" s="232"/>
      <c r="AH331" s="232"/>
    </row>
    <row r="332" spans="1:34" x14ac:dyDescent="0.2">
      <c r="A332" s="108" t="s">
        <v>828</v>
      </c>
      <c r="B332" s="109" t="s">
        <v>831</v>
      </c>
      <c r="C332" s="108" t="s">
        <v>25</v>
      </c>
      <c r="D332" s="110" t="s">
        <v>100</v>
      </c>
      <c r="E332" s="110" t="s">
        <v>1062</v>
      </c>
      <c r="F332" s="110" t="s">
        <v>1062</v>
      </c>
      <c r="G332" s="110" t="s">
        <v>1062</v>
      </c>
      <c r="AC332" s="232"/>
      <c r="AD332" s="232"/>
      <c r="AE332" s="232"/>
      <c r="AF332" s="232"/>
      <c r="AG332" s="232"/>
      <c r="AH332" s="232"/>
    </row>
    <row r="333" spans="1:34" x14ac:dyDescent="0.2">
      <c r="A333" s="108" t="s">
        <v>832</v>
      </c>
      <c r="B333" s="109" t="s">
        <v>393</v>
      </c>
      <c r="C333" s="108" t="s">
        <v>25</v>
      </c>
      <c r="D333" s="110" t="s">
        <v>1062</v>
      </c>
      <c r="E333" s="110" t="s">
        <v>1062</v>
      </c>
      <c r="F333" s="110" t="s">
        <v>1062</v>
      </c>
      <c r="G333" s="110" t="s">
        <v>1062</v>
      </c>
      <c r="AC333" s="232"/>
      <c r="AD333" s="232"/>
      <c r="AE333" s="232"/>
      <c r="AF333" s="232"/>
      <c r="AG333" s="232"/>
      <c r="AH333" s="232"/>
    </row>
    <row r="334" spans="1:34" x14ac:dyDescent="0.2">
      <c r="A334" s="108" t="s">
        <v>1104</v>
      </c>
      <c r="B334" s="109" t="s">
        <v>1105</v>
      </c>
      <c r="C334" s="108" t="s">
        <v>25</v>
      </c>
      <c r="D334" s="110" t="s">
        <v>1062</v>
      </c>
      <c r="E334" s="110" t="s">
        <v>1062</v>
      </c>
      <c r="F334" s="110" t="s">
        <v>1062</v>
      </c>
      <c r="G334" s="110" t="s">
        <v>1062</v>
      </c>
      <c r="AC334" s="232"/>
      <c r="AD334" s="232"/>
      <c r="AE334" s="232"/>
      <c r="AF334" s="232"/>
      <c r="AG334" s="232"/>
      <c r="AH334" s="232"/>
    </row>
    <row r="335" spans="1:34" x14ac:dyDescent="0.2">
      <c r="A335" s="108" t="s">
        <v>833</v>
      </c>
      <c r="B335" s="109" t="s">
        <v>597</v>
      </c>
      <c r="C335" s="108" t="s">
        <v>25</v>
      </c>
      <c r="D335" s="110">
        <v>2300</v>
      </c>
      <c r="E335" s="110">
        <v>2300</v>
      </c>
      <c r="F335" s="110" t="s">
        <v>100</v>
      </c>
      <c r="G335" s="110" t="s">
        <v>101</v>
      </c>
      <c r="AC335" s="232"/>
      <c r="AD335" s="232"/>
      <c r="AE335" s="232"/>
      <c r="AF335" s="232"/>
      <c r="AG335" s="232"/>
      <c r="AH335" s="232"/>
    </row>
    <row r="336" spans="1:34" x14ac:dyDescent="0.2">
      <c r="A336" s="108" t="s">
        <v>828</v>
      </c>
      <c r="B336" s="109" t="s">
        <v>394</v>
      </c>
      <c r="C336" s="108" t="s">
        <v>23</v>
      </c>
      <c r="D336" s="110">
        <v>65971</v>
      </c>
      <c r="E336" s="110" t="s">
        <v>100</v>
      </c>
      <c r="F336" s="110" t="s">
        <v>100</v>
      </c>
      <c r="G336" s="110">
        <v>12300</v>
      </c>
      <c r="AC336" s="232"/>
      <c r="AD336" s="232"/>
      <c r="AE336" s="232"/>
      <c r="AF336" s="232"/>
      <c r="AG336" s="232"/>
      <c r="AH336" s="232"/>
    </row>
    <row r="337" spans="1:34" x14ac:dyDescent="0.2">
      <c r="A337" s="108" t="s">
        <v>834</v>
      </c>
      <c r="B337" s="109" t="s">
        <v>395</v>
      </c>
      <c r="C337" s="108" t="s">
        <v>24</v>
      </c>
      <c r="D337" s="110">
        <v>10000</v>
      </c>
      <c r="E337" s="110">
        <v>10000</v>
      </c>
      <c r="F337" s="110" t="s">
        <v>100</v>
      </c>
      <c r="G337" s="110" t="s">
        <v>101</v>
      </c>
      <c r="AC337" s="232"/>
      <c r="AD337" s="232"/>
      <c r="AE337" s="232"/>
      <c r="AF337" s="232"/>
      <c r="AG337" s="232"/>
      <c r="AH337" s="232"/>
    </row>
    <row r="338" spans="1:34" x14ac:dyDescent="0.2">
      <c r="A338" s="108" t="s">
        <v>830</v>
      </c>
      <c r="B338" s="109" t="s">
        <v>598</v>
      </c>
      <c r="C338" s="108" t="s">
        <v>25</v>
      </c>
      <c r="D338" s="110">
        <v>25000</v>
      </c>
      <c r="E338" s="110">
        <v>25000</v>
      </c>
      <c r="F338" s="110">
        <v>9400</v>
      </c>
      <c r="G338" s="110" t="s">
        <v>101</v>
      </c>
      <c r="AC338" s="232"/>
      <c r="AD338" s="232"/>
      <c r="AE338" s="232"/>
      <c r="AF338" s="232"/>
      <c r="AG338" s="232"/>
      <c r="AH338" s="232"/>
    </row>
    <row r="339" spans="1:34" x14ac:dyDescent="0.2">
      <c r="A339" s="108" t="s">
        <v>835</v>
      </c>
      <c r="B339" s="109" t="s">
        <v>396</v>
      </c>
      <c r="C339" s="108" t="s">
        <v>24</v>
      </c>
      <c r="D339" s="110">
        <v>900</v>
      </c>
      <c r="E339" s="110" t="s">
        <v>1062</v>
      </c>
      <c r="F339" s="110" t="s">
        <v>1062</v>
      </c>
      <c r="G339" s="110" t="s">
        <v>1062</v>
      </c>
      <c r="AC339" s="232"/>
      <c r="AD339" s="232"/>
      <c r="AE339" s="232"/>
      <c r="AF339" s="232"/>
      <c r="AG339" s="232"/>
      <c r="AH339" s="232"/>
    </row>
    <row r="340" spans="1:34" x14ac:dyDescent="0.2">
      <c r="A340" s="108" t="s">
        <v>830</v>
      </c>
      <c r="B340" s="109" t="s">
        <v>397</v>
      </c>
      <c r="C340" s="108" t="s">
        <v>23</v>
      </c>
      <c r="D340" s="110">
        <v>110200</v>
      </c>
      <c r="E340" s="110" t="s">
        <v>100</v>
      </c>
      <c r="F340" s="110" t="s">
        <v>100</v>
      </c>
      <c r="G340" s="110">
        <v>1590</v>
      </c>
      <c r="AC340" s="232"/>
      <c r="AD340" s="232"/>
      <c r="AE340" s="232"/>
      <c r="AF340" s="232"/>
      <c r="AG340" s="232"/>
      <c r="AH340" s="232"/>
    </row>
    <row r="341" spans="1:34" x14ac:dyDescent="0.2">
      <c r="A341" s="108" t="s">
        <v>828</v>
      </c>
      <c r="B341" s="109" t="s">
        <v>1106</v>
      </c>
      <c r="C341" s="108" t="s">
        <v>25</v>
      </c>
      <c r="D341" s="110">
        <v>5000</v>
      </c>
      <c r="E341" s="110" t="s">
        <v>100</v>
      </c>
      <c r="F341" s="110" t="s">
        <v>100</v>
      </c>
      <c r="G341" s="110" t="s">
        <v>101</v>
      </c>
      <c r="AC341" s="232"/>
      <c r="AD341" s="232"/>
      <c r="AE341" s="232"/>
      <c r="AF341" s="232"/>
      <c r="AG341" s="232"/>
      <c r="AH341" s="232"/>
    </row>
    <row r="342" spans="1:34" x14ac:dyDescent="0.2">
      <c r="A342" s="274" t="s">
        <v>1028</v>
      </c>
      <c r="B342" s="275"/>
      <c r="C342" s="276"/>
      <c r="D342" s="280"/>
      <c r="E342" s="280"/>
      <c r="F342" s="280"/>
      <c r="G342" s="280"/>
      <c r="AC342" s="232"/>
      <c r="AD342" s="232"/>
      <c r="AE342" s="232"/>
      <c r="AF342" s="232"/>
      <c r="AG342" s="232"/>
      <c r="AH342" s="232"/>
    </row>
    <row r="343" spans="1:34" x14ac:dyDescent="0.2">
      <c r="A343" s="108" t="s">
        <v>815</v>
      </c>
      <c r="B343" s="109" t="s">
        <v>586</v>
      </c>
      <c r="C343" s="108" t="s">
        <v>25</v>
      </c>
      <c r="D343" s="110" t="s">
        <v>1062</v>
      </c>
      <c r="E343" s="110" t="s">
        <v>1062</v>
      </c>
      <c r="F343" s="110" t="s">
        <v>1062</v>
      </c>
      <c r="G343" s="110" t="s">
        <v>1062</v>
      </c>
      <c r="AC343" s="232"/>
      <c r="AD343" s="232"/>
      <c r="AE343" s="232"/>
      <c r="AF343" s="232"/>
      <c r="AG343" s="232"/>
      <c r="AH343" s="232"/>
    </row>
    <row r="344" spans="1:34" x14ac:dyDescent="0.2">
      <c r="A344" s="108" t="s">
        <v>815</v>
      </c>
      <c r="B344" s="109" t="s">
        <v>386</v>
      </c>
      <c r="C344" s="108" t="s">
        <v>25</v>
      </c>
      <c r="D344" s="110" t="s">
        <v>1062</v>
      </c>
      <c r="E344" s="110" t="s">
        <v>1062</v>
      </c>
      <c r="F344" s="110" t="s">
        <v>1062</v>
      </c>
      <c r="G344" s="110" t="s">
        <v>1062</v>
      </c>
      <c r="AC344" s="232"/>
      <c r="AD344" s="232"/>
      <c r="AE344" s="232"/>
      <c r="AF344" s="232"/>
      <c r="AG344" s="232"/>
      <c r="AH344" s="232"/>
    </row>
    <row r="345" spans="1:34" x14ac:dyDescent="0.2">
      <c r="A345" s="108" t="s">
        <v>818</v>
      </c>
      <c r="B345" s="109" t="s">
        <v>1107</v>
      </c>
      <c r="C345" s="108" t="s">
        <v>25</v>
      </c>
      <c r="D345" s="110">
        <v>27000</v>
      </c>
      <c r="E345" s="110">
        <v>21900</v>
      </c>
      <c r="F345" s="110">
        <v>5500</v>
      </c>
      <c r="G345" s="110" t="s">
        <v>101</v>
      </c>
      <c r="AC345" s="232"/>
      <c r="AD345" s="232"/>
      <c r="AE345" s="232"/>
      <c r="AF345" s="232"/>
      <c r="AG345" s="232"/>
      <c r="AH345" s="232"/>
    </row>
    <row r="346" spans="1:34" x14ac:dyDescent="0.2">
      <c r="A346" s="108" t="s">
        <v>819</v>
      </c>
      <c r="B346" s="109" t="s">
        <v>1108</v>
      </c>
      <c r="C346" s="108" t="s">
        <v>25</v>
      </c>
      <c r="D346" s="110">
        <v>3500</v>
      </c>
      <c r="E346" s="110">
        <v>3500</v>
      </c>
      <c r="F346" s="110">
        <v>500</v>
      </c>
      <c r="G346" s="110" t="s">
        <v>101</v>
      </c>
      <c r="AC346" s="232"/>
      <c r="AD346" s="232"/>
      <c r="AE346" s="232"/>
      <c r="AF346" s="232"/>
      <c r="AG346" s="232"/>
      <c r="AH346" s="232"/>
    </row>
    <row r="347" spans="1:34" x14ac:dyDescent="0.2">
      <c r="A347" s="108" t="s">
        <v>816</v>
      </c>
      <c r="B347" s="109" t="s">
        <v>817</v>
      </c>
      <c r="C347" s="108" t="s">
        <v>25</v>
      </c>
      <c r="D347" s="110">
        <v>4200</v>
      </c>
      <c r="E347" s="110">
        <v>30</v>
      </c>
      <c r="F347" s="110">
        <v>29</v>
      </c>
      <c r="G347" s="110" t="s">
        <v>101</v>
      </c>
      <c r="AC347" s="232"/>
      <c r="AD347" s="232"/>
      <c r="AE347" s="232"/>
      <c r="AF347" s="232"/>
      <c r="AG347" s="232"/>
      <c r="AH347" s="232"/>
    </row>
    <row r="348" spans="1:34" x14ac:dyDescent="0.2">
      <c r="A348" s="108" t="s">
        <v>819</v>
      </c>
      <c r="B348" s="109" t="s">
        <v>387</v>
      </c>
      <c r="C348" s="108" t="s">
        <v>25</v>
      </c>
      <c r="D348" s="110">
        <v>20000</v>
      </c>
      <c r="E348" s="110" t="s">
        <v>100</v>
      </c>
      <c r="F348" s="110" t="s">
        <v>100</v>
      </c>
      <c r="G348" s="110" t="s">
        <v>101</v>
      </c>
      <c r="AC348" s="232"/>
      <c r="AD348" s="232"/>
      <c r="AE348" s="232"/>
      <c r="AF348" s="232"/>
      <c r="AG348" s="232"/>
      <c r="AH348" s="232"/>
    </row>
    <row r="349" spans="1:34" x14ac:dyDescent="0.2">
      <c r="A349" s="108" t="s">
        <v>816</v>
      </c>
      <c r="B349" s="109" t="s">
        <v>588</v>
      </c>
      <c r="C349" s="108" t="s">
        <v>25</v>
      </c>
      <c r="D349" s="110">
        <v>5250</v>
      </c>
      <c r="E349" s="110">
        <v>2600</v>
      </c>
      <c r="F349" s="110" t="s">
        <v>100</v>
      </c>
      <c r="G349" s="110" t="s">
        <v>101</v>
      </c>
      <c r="AC349" s="232"/>
      <c r="AD349" s="232"/>
      <c r="AE349" s="232"/>
      <c r="AF349" s="232"/>
      <c r="AG349" s="232"/>
      <c r="AH349" s="232"/>
    </row>
    <row r="350" spans="1:34" x14ac:dyDescent="0.2">
      <c r="A350" s="108" t="s">
        <v>820</v>
      </c>
      <c r="B350" s="109" t="s">
        <v>388</v>
      </c>
      <c r="C350" s="108" t="s">
        <v>24</v>
      </c>
      <c r="D350" s="110">
        <v>17200</v>
      </c>
      <c r="E350" s="110" t="s">
        <v>100</v>
      </c>
      <c r="F350" s="110" t="s">
        <v>100</v>
      </c>
      <c r="G350" s="110" t="s">
        <v>101</v>
      </c>
      <c r="AC350" s="232"/>
      <c r="AD350" s="232"/>
      <c r="AE350" s="232"/>
      <c r="AF350" s="232"/>
      <c r="AG350" s="232"/>
      <c r="AH350" s="232"/>
    </row>
    <row r="351" spans="1:34" x14ac:dyDescent="0.2">
      <c r="A351" s="108" t="s">
        <v>818</v>
      </c>
      <c r="B351" s="109" t="s">
        <v>1109</v>
      </c>
      <c r="C351" s="108" t="s">
        <v>23</v>
      </c>
      <c r="D351" s="110">
        <v>109817</v>
      </c>
      <c r="E351" s="110">
        <v>88964</v>
      </c>
      <c r="F351" s="110" t="s">
        <v>100</v>
      </c>
      <c r="G351" s="110">
        <v>10581</v>
      </c>
      <c r="AC351" s="232"/>
      <c r="AD351" s="232"/>
      <c r="AE351" s="232"/>
      <c r="AF351" s="232"/>
      <c r="AG351" s="232"/>
      <c r="AH351" s="232"/>
    </row>
    <row r="352" spans="1:34" x14ac:dyDescent="0.2">
      <c r="A352" s="108" t="s">
        <v>819</v>
      </c>
      <c r="B352" s="109" t="s">
        <v>389</v>
      </c>
      <c r="C352" s="108" t="s">
        <v>25</v>
      </c>
      <c r="D352" s="110">
        <v>100000</v>
      </c>
      <c r="E352" s="110" t="s">
        <v>1062</v>
      </c>
      <c r="F352" s="110" t="s">
        <v>1062</v>
      </c>
      <c r="G352" s="110" t="s">
        <v>1062</v>
      </c>
      <c r="AC352" s="232"/>
      <c r="AD352" s="232"/>
      <c r="AE352" s="232"/>
      <c r="AF352" s="232"/>
      <c r="AG352" s="232"/>
      <c r="AH352" s="232"/>
    </row>
    <row r="353" spans="1:34" x14ac:dyDescent="0.2">
      <c r="A353" s="108" t="s">
        <v>815</v>
      </c>
      <c r="B353" s="109" t="s">
        <v>590</v>
      </c>
      <c r="C353" s="108" t="s">
        <v>24</v>
      </c>
      <c r="D353" s="110">
        <v>22000</v>
      </c>
      <c r="E353" s="110" t="s">
        <v>1062</v>
      </c>
      <c r="F353" s="110" t="s">
        <v>1062</v>
      </c>
      <c r="G353" s="110" t="s">
        <v>1062</v>
      </c>
      <c r="AC353" s="232"/>
      <c r="AD353" s="232"/>
      <c r="AE353" s="232"/>
      <c r="AF353" s="232"/>
      <c r="AG353" s="232"/>
      <c r="AH353" s="232"/>
    </row>
    <row r="354" spans="1:34" x14ac:dyDescent="0.2">
      <c r="A354" s="108" t="s">
        <v>816</v>
      </c>
      <c r="B354" s="109" t="s">
        <v>821</v>
      </c>
      <c r="C354" s="108" t="s">
        <v>25</v>
      </c>
      <c r="D354" s="110" t="s">
        <v>1062</v>
      </c>
      <c r="E354" s="110" t="s">
        <v>1062</v>
      </c>
      <c r="F354" s="110" t="s">
        <v>1062</v>
      </c>
      <c r="G354" s="110" t="s">
        <v>1062</v>
      </c>
      <c r="AC354" s="232"/>
      <c r="AD354" s="232"/>
      <c r="AE354" s="232"/>
      <c r="AF354" s="232"/>
      <c r="AG354" s="232"/>
      <c r="AH354" s="232"/>
    </row>
    <row r="355" spans="1:34" x14ac:dyDescent="0.2">
      <c r="A355" s="108" t="s">
        <v>816</v>
      </c>
      <c r="B355" s="109" t="s">
        <v>822</v>
      </c>
      <c r="C355" s="108" t="s">
        <v>25</v>
      </c>
      <c r="D355" s="110">
        <v>11500</v>
      </c>
      <c r="E355" s="110">
        <v>11500</v>
      </c>
      <c r="F355" s="110">
        <v>1225</v>
      </c>
      <c r="G355" s="110">
        <v>11701</v>
      </c>
      <c r="AC355" s="232"/>
      <c r="AD355" s="232"/>
      <c r="AE355" s="232"/>
      <c r="AF355" s="232"/>
      <c r="AG355" s="232"/>
      <c r="AH355" s="232"/>
    </row>
    <row r="356" spans="1:34" x14ac:dyDescent="0.2">
      <c r="A356" s="108" t="s">
        <v>816</v>
      </c>
      <c r="B356" s="109" t="s">
        <v>390</v>
      </c>
      <c r="C356" s="108" t="s">
        <v>24</v>
      </c>
      <c r="D356" s="110">
        <v>26053</v>
      </c>
      <c r="E356" s="110">
        <v>26053</v>
      </c>
      <c r="F356" s="110" t="s">
        <v>100</v>
      </c>
      <c r="G356" s="110">
        <v>17145</v>
      </c>
      <c r="AC356" s="232"/>
      <c r="AD356" s="232"/>
      <c r="AE356" s="232"/>
      <c r="AF356" s="232"/>
      <c r="AG356" s="232"/>
      <c r="AH356" s="232"/>
    </row>
    <row r="357" spans="1:34" x14ac:dyDescent="0.2">
      <c r="A357" s="274" t="s">
        <v>1032</v>
      </c>
      <c r="B357" s="275"/>
      <c r="C357" s="276"/>
      <c r="D357" s="280"/>
      <c r="E357" s="280"/>
      <c r="F357" s="280"/>
      <c r="G357" s="280"/>
      <c r="AC357" s="232"/>
      <c r="AD357" s="232"/>
      <c r="AE357" s="232"/>
      <c r="AF357" s="232"/>
      <c r="AG357" s="232"/>
      <c r="AH357" s="232"/>
    </row>
    <row r="358" spans="1:34" x14ac:dyDescent="0.2">
      <c r="A358" s="108" t="s">
        <v>784</v>
      </c>
      <c r="B358" s="109" t="s">
        <v>350</v>
      </c>
      <c r="C358" s="108" t="s">
        <v>25</v>
      </c>
      <c r="D358" s="110">
        <v>5008</v>
      </c>
      <c r="E358" s="110" t="s">
        <v>1062</v>
      </c>
      <c r="F358" s="110" t="s">
        <v>1062</v>
      </c>
      <c r="G358" s="110" t="s">
        <v>1062</v>
      </c>
      <c r="AC358" s="232"/>
      <c r="AD358" s="232"/>
      <c r="AE358" s="232"/>
      <c r="AF358" s="232"/>
      <c r="AG358" s="232"/>
      <c r="AH358" s="232"/>
    </row>
    <row r="359" spans="1:34" x14ac:dyDescent="0.2">
      <c r="A359" s="108" t="s">
        <v>785</v>
      </c>
      <c r="B359" s="109" t="s">
        <v>351</v>
      </c>
      <c r="C359" s="108" t="s">
        <v>25</v>
      </c>
      <c r="D359" s="110">
        <v>2500</v>
      </c>
      <c r="E359" s="110" t="s">
        <v>1062</v>
      </c>
      <c r="F359" s="110" t="s">
        <v>1062</v>
      </c>
      <c r="G359" s="110" t="s">
        <v>1062</v>
      </c>
      <c r="AC359" s="232"/>
      <c r="AD359" s="232"/>
      <c r="AE359" s="232"/>
      <c r="AF359" s="232"/>
      <c r="AG359" s="232"/>
      <c r="AH359" s="232"/>
    </row>
    <row r="360" spans="1:34" x14ac:dyDescent="0.2">
      <c r="A360" s="108" t="s">
        <v>785</v>
      </c>
      <c r="B360" s="109" t="s">
        <v>352</v>
      </c>
      <c r="C360" s="108" t="s">
        <v>25</v>
      </c>
      <c r="D360" s="110">
        <v>8554</v>
      </c>
      <c r="E360" s="110" t="s">
        <v>100</v>
      </c>
      <c r="F360" s="110" t="s">
        <v>100</v>
      </c>
      <c r="G360" s="110" t="s">
        <v>101</v>
      </c>
      <c r="AC360" s="232"/>
      <c r="AD360" s="232"/>
      <c r="AE360" s="232"/>
      <c r="AF360" s="232"/>
      <c r="AG360" s="232"/>
      <c r="AH360" s="232"/>
    </row>
    <row r="361" spans="1:34" x14ac:dyDescent="0.2">
      <c r="A361" s="108" t="s">
        <v>786</v>
      </c>
      <c r="B361" s="109" t="s">
        <v>787</v>
      </c>
      <c r="C361" s="108" t="s">
        <v>24</v>
      </c>
      <c r="D361" s="110">
        <v>4500</v>
      </c>
      <c r="E361" s="110">
        <v>4500</v>
      </c>
      <c r="F361" s="110" t="s">
        <v>100</v>
      </c>
      <c r="G361" s="110" t="s">
        <v>1062</v>
      </c>
      <c r="AC361" s="232"/>
      <c r="AD361" s="232"/>
      <c r="AE361" s="232"/>
      <c r="AF361" s="232"/>
      <c r="AG361" s="232"/>
      <c r="AH361" s="232"/>
    </row>
    <row r="362" spans="1:34" x14ac:dyDescent="0.2">
      <c r="A362" s="108" t="s">
        <v>788</v>
      </c>
      <c r="B362" s="109" t="s">
        <v>565</v>
      </c>
      <c r="C362" s="108" t="s">
        <v>24</v>
      </c>
      <c r="D362" s="110" t="s">
        <v>100</v>
      </c>
      <c r="E362" s="110" t="s">
        <v>1062</v>
      </c>
      <c r="F362" s="110" t="s">
        <v>1062</v>
      </c>
      <c r="G362" s="110" t="s">
        <v>1062</v>
      </c>
      <c r="AC362" s="232"/>
      <c r="AD362" s="232"/>
      <c r="AE362" s="232"/>
      <c r="AF362" s="232"/>
      <c r="AG362" s="232"/>
      <c r="AH362" s="232"/>
    </row>
    <row r="363" spans="1:34" x14ac:dyDescent="0.2">
      <c r="A363" s="108" t="s">
        <v>784</v>
      </c>
      <c r="B363" s="109" t="s">
        <v>353</v>
      </c>
      <c r="C363" s="108" t="s">
        <v>25</v>
      </c>
      <c r="D363" s="110" t="s">
        <v>1062</v>
      </c>
      <c r="E363" s="110" t="s">
        <v>1062</v>
      </c>
      <c r="F363" s="110" t="s">
        <v>1062</v>
      </c>
      <c r="G363" s="110" t="s">
        <v>1062</v>
      </c>
      <c r="AC363" s="232"/>
      <c r="AD363" s="232"/>
      <c r="AE363" s="232"/>
      <c r="AF363" s="232"/>
      <c r="AG363" s="232"/>
      <c r="AH363" s="232"/>
    </row>
    <row r="364" spans="1:34" x14ac:dyDescent="0.2">
      <c r="A364" s="108" t="s">
        <v>785</v>
      </c>
      <c r="B364" s="109" t="s">
        <v>566</v>
      </c>
      <c r="C364" s="108" t="s">
        <v>25</v>
      </c>
      <c r="D364" s="110">
        <v>10000</v>
      </c>
      <c r="E364" s="110" t="s">
        <v>1062</v>
      </c>
      <c r="F364" s="110" t="s">
        <v>1062</v>
      </c>
      <c r="G364" s="110" t="s">
        <v>1062</v>
      </c>
      <c r="AC364" s="232"/>
      <c r="AD364" s="232"/>
      <c r="AE364" s="232"/>
      <c r="AF364" s="232"/>
      <c r="AG364" s="232"/>
      <c r="AH364" s="232"/>
    </row>
    <row r="365" spans="1:34" x14ac:dyDescent="0.2">
      <c r="A365" s="108" t="s">
        <v>929</v>
      </c>
      <c r="B365" s="109" t="s">
        <v>1110</v>
      </c>
      <c r="C365" s="108" t="s">
        <v>25</v>
      </c>
      <c r="D365" s="110" t="s">
        <v>1062</v>
      </c>
      <c r="E365" s="110" t="s">
        <v>1062</v>
      </c>
      <c r="F365" s="110" t="s">
        <v>1062</v>
      </c>
      <c r="G365" s="110" t="s">
        <v>1062</v>
      </c>
      <c r="AC365" s="232"/>
      <c r="AD365" s="232"/>
      <c r="AE365" s="232"/>
      <c r="AF365" s="232"/>
      <c r="AG365" s="232"/>
      <c r="AH365" s="232"/>
    </row>
    <row r="366" spans="1:34" x14ac:dyDescent="0.2">
      <c r="A366" s="108" t="s">
        <v>788</v>
      </c>
      <c r="B366" s="109" t="s">
        <v>354</v>
      </c>
      <c r="C366" s="108" t="s">
        <v>24</v>
      </c>
      <c r="D366" s="110">
        <v>3914</v>
      </c>
      <c r="E366" s="110">
        <v>1937</v>
      </c>
      <c r="F366" s="110">
        <v>310</v>
      </c>
      <c r="G366" s="110">
        <v>792</v>
      </c>
      <c r="AC366" s="232"/>
      <c r="AD366" s="232"/>
      <c r="AE366" s="232"/>
      <c r="AF366" s="232"/>
      <c r="AG366" s="232"/>
      <c r="AH366" s="232"/>
    </row>
    <row r="367" spans="1:34" x14ac:dyDescent="0.2">
      <c r="A367" s="108" t="s">
        <v>786</v>
      </c>
      <c r="B367" s="109" t="s">
        <v>355</v>
      </c>
      <c r="C367" s="108" t="s">
        <v>24</v>
      </c>
      <c r="D367" s="110" t="s">
        <v>1062</v>
      </c>
      <c r="E367" s="110" t="s">
        <v>1062</v>
      </c>
      <c r="F367" s="110" t="s">
        <v>1062</v>
      </c>
      <c r="G367" s="110" t="s">
        <v>1062</v>
      </c>
      <c r="AC367" s="232"/>
      <c r="AD367" s="232"/>
      <c r="AE367" s="232"/>
      <c r="AF367" s="232"/>
      <c r="AG367" s="232"/>
      <c r="AH367" s="232"/>
    </row>
    <row r="368" spans="1:34" x14ac:dyDescent="0.2">
      <c r="A368" s="108" t="s">
        <v>790</v>
      </c>
      <c r="B368" s="109" t="s">
        <v>356</v>
      </c>
      <c r="C368" s="108" t="s">
        <v>24</v>
      </c>
      <c r="D368" s="110">
        <v>147850</v>
      </c>
      <c r="E368" s="110" t="s">
        <v>100</v>
      </c>
      <c r="F368" s="110" t="s">
        <v>100</v>
      </c>
      <c r="G368" s="110" t="s">
        <v>101</v>
      </c>
      <c r="AC368" s="232"/>
      <c r="AD368" s="232"/>
      <c r="AE368" s="232"/>
      <c r="AF368" s="232"/>
      <c r="AG368" s="232"/>
      <c r="AH368" s="232"/>
    </row>
    <row r="369" spans="1:34" x14ac:dyDescent="0.2">
      <c r="A369" s="108" t="s">
        <v>790</v>
      </c>
      <c r="B369" s="109" t="s">
        <v>357</v>
      </c>
      <c r="C369" s="108" t="s">
        <v>25</v>
      </c>
      <c r="D369" s="110" t="s">
        <v>1062</v>
      </c>
      <c r="E369" s="110" t="s">
        <v>1062</v>
      </c>
      <c r="F369" s="110" t="s">
        <v>1062</v>
      </c>
      <c r="G369" s="110" t="s">
        <v>1062</v>
      </c>
      <c r="AC369" s="232"/>
      <c r="AD369" s="232"/>
      <c r="AE369" s="232"/>
      <c r="AF369" s="232"/>
      <c r="AG369" s="232"/>
      <c r="AH369" s="232"/>
    </row>
    <row r="370" spans="1:34" x14ac:dyDescent="0.2">
      <c r="A370" s="108" t="s">
        <v>784</v>
      </c>
      <c r="B370" s="109" t="s">
        <v>568</v>
      </c>
      <c r="C370" s="108" t="s">
        <v>25</v>
      </c>
      <c r="D370" s="110">
        <v>4332</v>
      </c>
      <c r="E370" s="110" t="s">
        <v>1062</v>
      </c>
      <c r="F370" s="110" t="s">
        <v>1062</v>
      </c>
      <c r="G370" s="110" t="s">
        <v>1062</v>
      </c>
      <c r="AC370" s="232"/>
      <c r="AD370" s="232"/>
      <c r="AE370" s="232"/>
      <c r="AF370" s="232"/>
      <c r="AG370" s="232"/>
      <c r="AH370" s="232"/>
    </row>
    <row r="371" spans="1:34" x14ac:dyDescent="0.2">
      <c r="A371" s="108" t="s">
        <v>792</v>
      </c>
      <c r="B371" s="109" t="s">
        <v>358</v>
      </c>
      <c r="C371" s="108" t="s">
        <v>25</v>
      </c>
      <c r="D371" s="110" t="s">
        <v>1062</v>
      </c>
      <c r="E371" s="110" t="s">
        <v>1062</v>
      </c>
      <c r="F371" s="110" t="s">
        <v>1062</v>
      </c>
      <c r="G371" s="110" t="s">
        <v>1062</v>
      </c>
      <c r="AC371" s="232"/>
      <c r="AD371" s="232"/>
      <c r="AE371" s="232"/>
      <c r="AF371" s="232"/>
      <c r="AG371" s="232"/>
      <c r="AH371" s="232"/>
    </row>
    <row r="372" spans="1:34" x14ac:dyDescent="0.2">
      <c r="A372" s="108" t="s">
        <v>790</v>
      </c>
      <c r="B372" s="109" t="s">
        <v>359</v>
      </c>
      <c r="C372" s="108" t="s">
        <v>24</v>
      </c>
      <c r="D372" s="110">
        <v>84335</v>
      </c>
      <c r="E372" s="110">
        <v>84335</v>
      </c>
      <c r="F372" s="110" t="s">
        <v>100</v>
      </c>
      <c r="G372" s="110" t="s">
        <v>101</v>
      </c>
      <c r="AC372" s="232"/>
      <c r="AD372" s="232"/>
      <c r="AE372" s="232"/>
      <c r="AF372" s="232"/>
      <c r="AG372" s="232"/>
      <c r="AH372" s="232"/>
    </row>
    <row r="373" spans="1:34" x14ac:dyDescent="0.2">
      <c r="A373" s="108" t="s">
        <v>790</v>
      </c>
      <c r="B373" s="109" t="s">
        <v>360</v>
      </c>
      <c r="C373" s="108" t="s">
        <v>23</v>
      </c>
      <c r="D373" s="110">
        <v>93426</v>
      </c>
      <c r="E373" s="110">
        <v>93426</v>
      </c>
      <c r="F373" s="110">
        <v>36436</v>
      </c>
      <c r="G373" s="110">
        <v>5936</v>
      </c>
      <c r="AC373" s="232"/>
      <c r="AD373" s="232"/>
      <c r="AE373" s="232"/>
      <c r="AF373" s="232"/>
      <c r="AG373" s="232"/>
      <c r="AH373" s="232"/>
    </row>
    <row r="374" spans="1:34" x14ac:dyDescent="0.2">
      <c r="A374" s="274" t="s">
        <v>1037</v>
      </c>
      <c r="B374" s="275"/>
      <c r="C374" s="276"/>
      <c r="D374" s="280"/>
      <c r="E374" s="280"/>
      <c r="F374" s="280"/>
      <c r="G374" s="280"/>
      <c r="AC374" s="232"/>
      <c r="AD374" s="232"/>
      <c r="AE374" s="232"/>
      <c r="AF374" s="232"/>
      <c r="AG374" s="232"/>
      <c r="AH374" s="232"/>
    </row>
    <row r="375" spans="1:34" x14ac:dyDescent="0.2">
      <c r="A375" s="108" t="s">
        <v>733</v>
      </c>
      <c r="B375" s="109" t="s">
        <v>276</v>
      </c>
      <c r="C375" s="108" t="s">
        <v>25</v>
      </c>
      <c r="D375" s="110">
        <v>54747</v>
      </c>
      <c r="E375" s="110">
        <v>48794</v>
      </c>
      <c r="F375" s="110" t="s">
        <v>100</v>
      </c>
      <c r="G375" s="110" t="s">
        <v>101</v>
      </c>
      <c r="AC375" s="232"/>
      <c r="AD375" s="232"/>
      <c r="AE375" s="232"/>
      <c r="AF375" s="232"/>
      <c r="AG375" s="232"/>
      <c r="AH375" s="232"/>
    </row>
    <row r="376" spans="1:34" x14ac:dyDescent="0.2">
      <c r="A376" s="108" t="s">
        <v>734</v>
      </c>
      <c r="B376" s="109" t="s">
        <v>277</v>
      </c>
      <c r="C376" s="108" t="s">
        <v>24</v>
      </c>
      <c r="D376" s="110">
        <v>15754</v>
      </c>
      <c r="E376" s="110" t="s">
        <v>100</v>
      </c>
      <c r="F376" s="110" t="s">
        <v>100</v>
      </c>
      <c r="G376" s="110" t="s">
        <v>1062</v>
      </c>
      <c r="AC376" s="232"/>
      <c r="AD376" s="232"/>
      <c r="AE376" s="232"/>
      <c r="AF376" s="232"/>
      <c r="AG376" s="232"/>
      <c r="AH376" s="232"/>
    </row>
    <row r="377" spans="1:34" x14ac:dyDescent="0.2">
      <c r="A377" s="108" t="s">
        <v>734</v>
      </c>
      <c r="B377" s="109" t="s">
        <v>278</v>
      </c>
      <c r="C377" s="108" t="s">
        <v>25</v>
      </c>
      <c r="D377" s="110" t="s">
        <v>1062</v>
      </c>
      <c r="E377" s="110" t="s">
        <v>1062</v>
      </c>
      <c r="F377" s="110" t="s">
        <v>1062</v>
      </c>
      <c r="G377" s="110" t="s">
        <v>1062</v>
      </c>
      <c r="AC377" s="232"/>
      <c r="AD377" s="232"/>
      <c r="AE377" s="232"/>
      <c r="AF377" s="232"/>
      <c r="AG377" s="232"/>
      <c r="AH377" s="232"/>
    </row>
    <row r="378" spans="1:34" x14ac:dyDescent="0.2">
      <c r="A378" s="108" t="s">
        <v>734</v>
      </c>
      <c r="B378" s="109" t="s">
        <v>279</v>
      </c>
      <c r="C378" s="108" t="s">
        <v>25</v>
      </c>
      <c r="D378" s="110" t="s">
        <v>1062</v>
      </c>
      <c r="E378" s="110" t="s">
        <v>1062</v>
      </c>
      <c r="F378" s="110" t="s">
        <v>1062</v>
      </c>
      <c r="G378" s="110" t="s">
        <v>1062</v>
      </c>
      <c r="AC378" s="232"/>
      <c r="AD378" s="232"/>
      <c r="AE378" s="232"/>
      <c r="AF378" s="232"/>
      <c r="AG378" s="232"/>
      <c r="AH378" s="232"/>
    </row>
    <row r="379" spans="1:34" ht="22.5" x14ac:dyDescent="0.2">
      <c r="A379" s="108" t="s">
        <v>280</v>
      </c>
      <c r="B379" s="109" t="s">
        <v>735</v>
      </c>
      <c r="C379" s="108" t="s">
        <v>25</v>
      </c>
      <c r="D379" s="110" t="s">
        <v>1062</v>
      </c>
      <c r="E379" s="110" t="s">
        <v>1062</v>
      </c>
      <c r="F379" s="110" t="s">
        <v>1062</v>
      </c>
      <c r="G379" s="110" t="s">
        <v>1062</v>
      </c>
      <c r="AC379" s="232"/>
      <c r="AD379" s="232"/>
      <c r="AE379" s="232"/>
      <c r="AF379" s="232"/>
      <c r="AG379" s="232"/>
      <c r="AH379" s="232"/>
    </row>
    <row r="380" spans="1:34" x14ac:dyDescent="0.2">
      <c r="A380" s="108" t="s">
        <v>733</v>
      </c>
      <c r="B380" s="109" t="s">
        <v>526</v>
      </c>
      <c r="C380" s="108" t="s">
        <v>25</v>
      </c>
      <c r="D380" s="110" t="s">
        <v>100</v>
      </c>
      <c r="E380" s="110" t="s">
        <v>1062</v>
      </c>
      <c r="F380" s="110" t="s">
        <v>1062</v>
      </c>
      <c r="G380" s="110" t="s">
        <v>1062</v>
      </c>
      <c r="AC380" s="232"/>
      <c r="AD380" s="232"/>
      <c r="AE380" s="232"/>
      <c r="AF380" s="232"/>
      <c r="AG380" s="232"/>
      <c r="AH380" s="232"/>
    </row>
    <row r="381" spans="1:34" x14ac:dyDescent="0.2">
      <c r="A381" s="108" t="s">
        <v>734</v>
      </c>
      <c r="B381" s="109" t="s">
        <v>528</v>
      </c>
      <c r="C381" s="108" t="s">
        <v>25</v>
      </c>
      <c r="D381" s="110">
        <v>1480</v>
      </c>
      <c r="E381" s="110" t="s">
        <v>1062</v>
      </c>
      <c r="F381" s="110" t="s">
        <v>1062</v>
      </c>
      <c r="G381" s="110" t="s">
        <v>1062</v>
      </c>
      <c r="AC381" s="232"/>
      <c r="AD381" s="232"/>
      <c r="AE381" s="232"/>
      <c r="AF381" s="232"/>
      <c r="AG381" s="232"/>
      <c r="AH381" s="232"/>
    </row>
    <row r="382" spans="1:34" x14ac:dyDescent="0.2">
      <c r="A382" s="108" t="s">
        <v>737</v>
      </c>
      <c r="B382" s="109" t="s">
        <v>281</v>
      </c>
      <c r="C382" s="108" t="s">
        <v>25</v>
      </c>
      <c r="D382" s="110" t="s">
        <v>1062</v>
      </c>
      <c r="E382" s="110" t="s">
        <v>1062</v>
      </c>
      <c r="F382" s="110" t="s">
        <v>1062</v>
      </c>
      <c r="G382" s="110" t="s">
        <v>1062</v>
      </c>
      <c r="AC382" s="232"/>
      <c r="AD382" s="232"/>
      <c r="AE382" s="232"/>
      <c r="AF382" s="232"/>
      <c r="AG382" s="232"/>
      <c r="AH382" s="232"/>
    </row>
    <row r="383" spans="1:34" x14ac:dyDescent="0.2">
      <c r="A383" s="108" t="s">
        <v>737</v>
      </c>
      <c r="B383" s="109" t="s">
        <v>282</v>
      </c>
      <c r="C383" s="108" t="s">
        <v>23</v>
      </c>
      <c r="D383" s="110">
        <v>270173</v>
      </c>
      <c r="E383" s="110">
        <v>270173</v>
      </c>
      <c r="F383" s="110">
        <v>81032</v>
      </c>
      <c r="G383" s="110">
        <v>2007</v>
      </c>
      <c r="AC383" s="232"/>
      <c r="AD383" s="232"/>
      <c r="AE383" s="232"/>
      <c r="AF383" s="232"/>
      <c r="AG383" s="232"/>
      <c r="AH383" s="232"/>
    </row>
    <row r="384" spans="1:34" x14ac:dyDescent="0.2">
      <c r="A384" s="108" t="s">
        <v>738</v>
      </c>
      <c r="B384" s="109" t="s">
        <v>283</v>
      </c>
      <c r="C384" s="108" t="s">
        <v>24</v>
      </c>
      <c r="D384" s="110">
        <v>36413</v>
      </c>
      <c r="E384" s="110" t="s">
        <v>100</v>
      </c>
      <c r="F384" s="110">
        <v>4331</v>
      </c>
      <c r="G384" s="110" t="s">
        <v>101</v>
      </c>
      <c r="AC384" s="232"/>
      <c r="AD384" s="232"/>
      <c r="AE384" s="232"/>
      <c r="AF384" s="232"/>
      <c r="AG384" s="232"/>
      <c r="AH384" s="232"/>
    </row>
    <row r="385" spans="1:34" x14ac:dyDescent="0.2">
      <c r="A385" s="108" t="s">
        <v>738</v>
      </c>
      <c r="B385" s="109" t="s">
        <v>284</v>
      </c>
      <c r="C385" s="108" t="s">
        <v>24</v>
      </c>
      <c r="D385" s="110">
        <v>30312</v>
      </c>
      <c r="E385" s="110">
        <v>30312</v>
      </c>
      <c r="F385" s="110">
        <v>3546</v>
      </c>
      <c r="G385" s="110" t="s">
        <v>101</v>
      </c>
      <c r="AC385" s="232"/>
      <c r="AD385" s="232"/>
      <c r="AE385" s="232"/>
      <c r="AF385" s="232"/>
      <c r="AG385" s="232"/>
      <c r="AH385" s="232"/>
    </row>
    <row r="386" spans="1:34" x14ac:dyDescent="0.2">
      <c r="A386" s="108" t="s">
        <v>739</v>
      </c>
      <c r="B386" s="109" t="s">
        <v>285</v>
      </c>
      <c r="C386" s="108" t="s">
        <v>25</v>
      </c>
      <c r="D386" s="110" t="s">
        <v>1062</v>
      </c>
      <c r="E386" s="110" t="s">
        <v>1062</v>
      </c>
      <c r="F386" s="110" t="s">
        <v>1062</v>
      </c>
      <c r="G386" s="110" t="s">
        <v>1062</v>
      </c>
      <c r="AC386" s="232"/>
      <c r="AD386" s="232"/>
      <c r="AE386" s="232"/>
      <c r="AF386" s="232"/>
      <c r="AG386" s="232"/>
      <c r="AH386" s="232"/>
    </row>
    <row r="387" spans="1:34" x14ac:dyDescent="0.2">
      <c r="A387" s="108" t="s">
        <v>740</v>
      </c>
      <c r="B387" s="109" t="s">
        <v>286</v>
      </c>
      <c r="C387" s="108" t="s">
        <v>23</v>
      </c>
      <c r="D387" s="110">
        <v>18900</v>
      </c>
      <c r="E387" s="110">
        <v>18900</v>
      </c>
      <c r="F387" s="110">
        <v>1100</v>
      </c>
      <c r="G387" s="110" t="s">
        <v>101</v>
      </c>
      <c r="AC387" s="232"/>
      <c r="AD387" s="232"/>
      <c r="AE387" s="232"/>
      <c r="AF387" s="232"/>
      <c r="AG387" s="232"/>
      <c r="AH387" s="232"/>
    </row>
    <row r="388" spans="1:34" x14ac:dyDescent="0.2">
      <c r="A388" s="108" t="s">
        <v>741</v>
      </c>
      <c r="B388" s="109" t="s">
        <v>529</v>
      </c>
      <c r="C388" s="108" t="s">
        <v>25</v>
      </c>
      <c r="D388" s="110">
        <v>3084</v>
      </c>
      <c r="E388" s="110" t="s">
        <v>1062</v>
      </c>
      <c r="F388" s="110" t="s">
        <v>1062</v>
      </c>
      <c r="G388" s="110" t="s">
        <v>1062</v>
      </c>
      <c r="AC388" s="232"/>
      <c r="AD388" s="232"/>
      <c r="AE388" s="232"/>
      <c r="AF388" s="232"/>
      <c r="AG388" s="232"/>
      <c r="AH388" s="232"/>
    </row>
    <row r="389" spans="1:34" x14ac:dyDescent="0.2">
      <c r="A389" s="108" t="s">
        <v>733</v>
      </c>
      <c r="B389" s="109" t="s">
        <v>287</v>
      </c>
      <c r="C389" s="108" t="s">
        <v>25</v>
      </c>
      <c r="D389" s="110">
        <v>9988</v>
      </c>
      <c r="E389" s="110">
        <v>9988</v>
      </c>
      <c r="F389" s="110">
        <v>5283</v>
      </c>
      <c r="G389" s="110" t="s">
        <v>101</v>
      </c>
      <c r="AC389" s="232"/>
      <c r="AD389" s="232"/>
      <c r="AE389" s="232"/>
      <c r="AF389" s="232"/>
      <c r="AG389" s="232"/>
      <c r="AH389" s="232"/>
    </row>
    <row r="390" spans="1:34" x14ac:dyDescent="0.2">
      <c r="A390" s="108" t="s">
        <v>742</v>
      </c>
      <c r="B390" s="109" t="s">
        <v>532</v>
      </c>
      <c r="C390" s="108" t="s">
        <v>22</v>
      </c>
      <c r="D390" s="110">
        <v>4373</v>
      </c>
      <c r="E390" s="110" t="s">
        <v>1062</v>
      </c>
      <c r="F390" s="110" t="s">
        <v>1062</v>
      </c>
      <c r="G390" s="110" t="s">
        <v>1062</v>
      </c>
      <c r="AC390" s="232"/>
      <c r="AD390" s="232"/>
      <c r="AE390" s="232"/>
      <c r="AF390" s="232"/>
      <c r="AG390" s="232"/>
      <c r="AH390" s="232"/>
    </row>
    <row r="391" spans="1:34" x14ac:dyDescent="0.2">
      <c r="A391" s="108" t="s">
        <v>741</v>
      </c>
      <c r="B391" s="109" t="s">
        <v>288</v>
      </c>
      <c r="C391" s="108" t="s">
        <v>24</v>
      </c>
      <c r="D391" s="110">
        <v>8563</v>
      </c>
      <c r="E391" s="110">
        <v>8563</v>
      </c>
      <c r="F391" s="110">
        <v>2608</v>
      </c>
      <c r="G391" s="110" t="s">
        <v>101</v>
      </c>
      <c r="AC391" s="232"/>
      <c r="AD391" s="232"/>
      <c r="AE391" s="232"/>
      <c r="AF391" s="232"/>
      <c r="AG391" s="232"/>
      <c r="AH391" s="232"/>
    </row>
    <row r="392" spans="1:34" x14ac:dyDescent="0.2">
      <c r="A392" s="108" t="s">
        <v>899</v>
      </c>
      <c r="B392" s="109" t="s">
        <v>1111</v>
      </c>
      <c r="C392" s="108" t="s">
        <v>25</v>
      </c>
      <c r="D392" s="110">
        <v>15000</v>
      </c>
      <c r="E392" s="110">
        <v>10000</v>
      </c>
      <c r="F392" s="110">
        <v>2500</v>
      </c>
      <c r="G392" s="110" t="s">
        <v>101</v>
      </c>
      <c r="AC392" s="232"/>
      <c r="AD392" s="232"/>
      <c r="AE392" s="232"/>
      <c r="AF392" s="232"/>
      <c r="AG392" s="232"/>
      <c r="AH392" s="232"/>
    </row>
    <row r="393" spans="1:34" x14ac:dyDescent="0.2">
      <c r="A393" s="108" t="s">
        <v>743</v>
      </c>
      <c r="B393" s="109" t="s">
        <v>744</v>
      </c>
      <c r="C393" s="108" t="s">
        <v>23</v>
      </c>
      <c r="D393" s="110">
        <v>20994</v>
      </c>
      <c r="E393" s="110">
        <v>17539</v>
      </c>
      <c r="F393" s="110">
        <v>1754</v>
      </c>
      <c r="G393" s="110" t="s">
        <v>101</v>
      </c>
      <c r="AC393" s="232"/>
      <c r="AD393" s="232"/>
      <c r="AE393" s="232"/>
      <c r="AF393" s="232"/>
      <c r="AG393" s="232"/>
      <c r="AH393" s="232"/>
    </row>
    <row r="394" spans="1:34" x14ac:dyDescent="0.2">
      <c r="A394" s="108" t="s">
        <v>743</v>
      </c>
      <c r="B394" s="109" t="s">
        <v>745</v>
      </c>
      <c r="C394" s="108" t="s">
        <v>25</v>
      </c>
      <c r="D394" s="110" t="s">
        <v>1062</v>
      </c>
      <c r="E394" s="110" t="s">
        <v>1062</v>
      </c>
      <c r="F394" s="110" t="s">
        <v>1062</v>
      </c>
      <c r="G394" s="110" t="s">
        <v>1062</v>
      </c>
      <c r="AC394" s="232"/>
      <c r="AD394" s="232"/>
      <c r="AE394" s="232"/>
      <c r="AF394" s="232"/>
      <c r="AG394" s="232"/>
      <c r="AH394" s="232"/>
    </row>
    <row r="395" spans="1:34" x14ac:dyDescent="0.2">
      <c r="A395" s="108" t="s">
        <v>746</v>
      </c>
      <c r="B395" s="109" t="s">
        <v>289</v>
      </c>
      <c r="C395" s="108" t="s">
        <v>25</v>
      </c>
      <c r="D395" s="110">
        <v>1500</v>
      </c>
      <c r="E395" s="110">
        <v>1200</v>
      </c>
      <c r="F395" s="110">
        <v>200</v>
      </c>
      <c r="G395" s="110" t="s">
        <v>101</v>
      </c>
      <c r="AC395" s="232"/>
      <c r="AD395" s="232"/>
      <c r="AE395" s="232"/>
      <c r="AF395" s="232"/>
      <c r="AG395" s="232"/>
      <c r="AH395" s="232"/>
    </row>
    <row r="396" spans="1:34" x14ac:dyDescent="0.2">
      <c r="A396" s="108" t="s">
        <v>280</v>
      </c>
      <c r="B396" s="109" t="s">
        <v>290</v>
      </c>
      <c r="C396" s="108" t="s">
        <v>25</v>
      </c>
      <c r="D396" s="110" t="s">
        <v>1062</v>
      </c>
      <c r="E396" s="110" t="s">
        <v>1062</v>
      </c>
      <c r="F396" s="110" t="s">
        <v>1062</v>
      </c>
      <c r="G396" s="110" t="s">
        <v>1062</v>
      </c>
      <c r="AC396" s="232"/>
      <c r="AD396" s="232"/>
      <c r="AE396" s="232"/>
      <c r="AF396" s="232"/>
      <c r="AG396" s="232"/>
      <c r="AH396" s="232"/>
    </row>
    <row r="397" spans="1:34" x14ac:dyDescent="0.2">
      <c r="A397" s="108" t="s">
        <v>747</v>
      </c>
      <c r="B397" s="109" t="s">
        <v>1112</v>
      </c>
      <c r="C397" s="108" t="s">
        <v>25</v>
      </c>
      <c r="D397" s="110">
        <v>2465</v>
      </c>
      <c r="E397" s="110" t="s">
        <v>1062</v>
      </c>
      <c r="F397" s="110" t="s">
        <v>1062</v>
      </c>
      <c r="G397" s="110" t="s">
        <v>1062</v>
      </c>
      <c r="AC397" s="232"/>
      <c r="AD397" s="232"/>
      <c r="AE397" s="232"/>
      <c r="AF397" s="232"/>
      <c r="AG397" s="232"/>
      <c r="AH397" s="232"/>
    </row>
    <row r="398" spans="1:34" x14ac:dyDescent="0.2">
      <c r="A398" s="108" t="s">
        <v>748</v>
      </c>
      <c r="B398" s="109" t="s">
        <v>291</v>
      </c>
      <c r="C398" s="108" t="s">
        <v>24</v>
      </c>
      <c r="D398" s="110">
        <v>6694</v>
      </c>
      <c r="E398" s="110" t="s">
        <v>1062</v>
      </c>
      <c r="F398" s="110" t="s">
        <v>1062</v>
      </c>
      <c r="G398" s="110" t="s">
        <v>1062</v>
      </c>
      <c r="AC398" s="232"/>
      <c r="AD398" s="232"/>
      <c r="AE398" s="232"/>
      <c r="AF398" s="232"/>
      <c r="AG398" s="232"/>
      <c r="AH398" s="232"/>
    </row>
    <row r="399" spans="1:34" x14ac:dyDescent="0.2">
      <c r="A399" s="108" t="s">
        <v>733</v>
      </c>
      <c r="B399" s="109" t="s">
        <v>1113</v>
      </c>
      <c r="C399" s="108" t="s">
        <v>25</v>
      </c>
      <c r="D399" s="110" t="s">
        <v>1062</v>
      </c>
      <c r="E399" s="110" t="s">
        <v>1062</v>
      </c>
      <c r="F399" s="110" t="s">
        <v>1062</v>
      </c>
      <c r="G399" s="110" t="s">
        <v>1062</v>
      </c>
      <c r="AC399" s="232"/>
      <c r="AD399" s="232"/>
      <c r="AE399" s="232"/>
      <c r="AF399" s="232"/>
      <c r="AG399" s="232"/>
      <c r="AH399" s="232"/>
    </row>
    <row r="400" spans="1:34" x14ac:dyDescent="0.2">
      <c r="A400" s="108" t="s">
        <v>733</v>
      </c>
      <c r="B400" s="109" t="s">
        <v>292</v>
      </c>
      <c r="C400" s="108" t="s">
        <v>24</v>
      </c>
      <c r="D400" s="110">
        <v>200718</v>
      </c>
      <c r="E400" s="110">
        <v>174372</v>
      </c>
      <c r="F400" s="110">
        <v>66344</v>
      </c>
      <c r="G400" s="110" t="s">
        <v>101</v>
      </c>
      <c r="AC400" s="232"/>
      <c r="AD400" s="232"/>
      <c r="AE400" s="232"/>
      <c r="AF400" s="232"/>
      <c r="AG400" s="232"/>
      <c r="AH400" s="232"/>
    </row>
    <row r="401" spans="1:34" x14ac:dyDescent="0.2">
      <c r="A401" s="108" t="s">
        <v>733</v>
      </c>
      <c r="B401" s="109" t="s">
        <v>749</v>
      </c>
      <c r="C401" s="108" t="s">
        <v>24</v>
      </c>
      <c r="D401" s="110">
        <v>218378</v>
      </c>
      <c r="E401" s="110">
        <v>177780</v>
      </c>
      <c r="F401" s="110" t="s">
        <v>1062</v>
      </c>
      <c r="G401" s="110" t="s">
        <v>101</v>
      </c>
      <c r="AC401" s="232"/>
      <c r="AD401" s="232"/>
      <c r="AE401" s="232"/>
      <c r="AF401" s="232"/>
      <c r="AG401" s="232"/>
      <c r="AH401" s="232"/>
    </row>
    <row r="402" spans="1:34" x14ac:dyDescent="0.2">
      <c r="A402" s="108" t="s">
        <v>280</v>
      </c>
      <c r="B402" s="109" t="s">
        <v>293</v>
      </c>
      <c r="C402" s="108" t="s">
        <v>25</v>
      </c>
      <c r="D402" s="110">
        <v>17000</v>
      </c>
      <c r="E402" s="110">
        <v>17000</v>
      </c>
      <c r="F402" s="110" t="s">
        <v>100</v>
      </c>
      <c r="G402" s="110" t="s">
        <v>101</v>
      </c>
      <c r="AC402" s="232"/>
      <c r="AD402" s="232"/>
      <c r="AE402" s="232"/>
      <c r="AF402" s="232"/>
      <c r="AG402" s="232"/>
      <c r="AH402" s="232"/>
    </row>
    <row r="403" spans="1:34" x14ac:dyDescent="0.2">
      <c r="A403" s="108" t="s">
        <v>733</v>
      </c>
      <c r="B403" s="109" t="s">
        <v>294</v>
      </c>
      <c r="C403" s="108" t="s">
        <v>24</v>
      </c>
      <c r="D403" s="110" t="s">
        <v>1062</v>
      </c>
      <c r="E403" s="110" t="s">
        <v>1062</v>
      </c>
      <c r="F403" s="110" t="s">
        <v>1062</v>
      </c>
      <c r="G403" s="110" t="s">
        <v>1062</v>
      </c>
      <c r="AC403" s="232"/>
      <c r="AD403" s="232"/>
      <c r="AE403" s="232"/>
      <c r="AF403" s="232"/>
      <c r="AG403" s="232"/>
      <c r="AH403" s="232"/>
    </row>
    <row r="404" spans="1:34" x14ac:dyDescent="0.2">
      <c r="A404" s="108" t="s">
        <v>742</v>
      </c>
      <c r="B404" s="109" t="s">
        <v>295</v>
      </c>
      <c r="C404" s="108" t="s">
        <v>25</v>
      </c>
      <c r="D404" s="110">
        <v>2275</v>
      </c>
      <c r="E404" s="110" t="s">
        <v>1062</v>
      </c>
      <c r="F404" s="110" t="s">
        <v>1062</v>
      </c>
      <c r="G404" s="110" t="s">
        <v>1062</v>
      </c>
      <c r="AC404" s="232"/>
      <c r="AD404" s="232"/>
      <c r="AE404" s="232"/>
      <c r="AF404" s="232"/>
      <c r="AG404" s="232"/>
      <c r="AH404" s="232"/>
    </row>
    <row r="405" spans="1:34" x14ac:dyDescent="0.2">
      <c r="A405" s="108" t="s">
        <v>761</v>
      </c>
      <c r="B405" s="109" t="s">
        <v>296</v>
      </c>
      <c r="C405" s="108" t="s">
        <v>25</v>
      </c>
      <c r="D405" s="110">
        <v>2600</v>
      </c>
      <c r="E405" s="110">
        <v>2600</v>
      </c>
      <c r="F405" s="110">
        <v>1000</v>
      </c>
      <c r="G405" s="110">
        <v>3500</v>
      </c>
      <c r="AC405" s="232"/>
      <c r="AD405" s="232"/>
      <c r="AE405" s="232"/>
      <c r="AF405" s="232"/>
      <c r="AG405" s="232"/>
      <c r="AH405" s="232"/>
    </row>
    <row r="406" spans="1:34" x14ac:dyDescent="0.2">
      <c r="A406" s="108" t="s">
        <v>740</v>
      </c>
      <c r="B406" s="109" t="s">
        <v>297</v>
      </c>
      <c r="C406" s="108" t="s">
        <v>25</v>
      </c>
      <c r="D406" s="110">
        <v>3500</v>
      </c>
      <c r="E406" s="110" t="s">
        <v>100</v>
      </c>
      <c r="F406" s="110" t="s">
        <v>100</v>
      </c>
      <c r="G406" s="110">
        <v>200</v>
      </c>
      <c r="AC406" s="232"/>
      <c r="AD406" s="232"/>
      <c r="AE406" s="232"/>
      <c r="AF406" s="232"/>
      <c r="AG406" s="232"/>
      <c r="AH406" s="232"/>
    </row>
    <row r="407" spans="1:34" x14ac:dyDescent="0.2">
      <c r="A407" s="108" t="s">
        <v>743</v>
      </c>
      <c r="B407" s="109" t="s">
        <v>1114</v>
      </c>
      <c r="C407" s="108" t="s">
        <v>22</v>
      </c>
      <c r="D407" s="110">
        <v>34155</v>
      </c>
      <c r="E407" s="110">
        <v>34155</v>
      </c>
      <c r="F407" s="110">
        <v>3206</v>
      </c>
      <c r="G407" s="110" t="s">
        <v>101</v>
      </c>
      <c r="AC407" s="232"/>
      <c r="AD407" s="232"/>
      <c r="AE407" s="232"/>
      <c r="AF407" s="232"/>
      <c r="AG407" s="232"/>
      <c r="AH407" s="232"/>
    </row>
    <row r="408" spans="1:34" x14ac:dyDescent="0.2">
      <c r="A408" s="108" t="s">
        <v>755</v>
      </c>
      <c r="B408" s="109" t="s">
        <v>902</v>
      </c>
      <c r="C408" s="108" t="s">
        <v>25</v>
      </c>
      <c r="D408" s="110">
        <v>1689</v>
      </c>
      <c r="E408" s="110" t="s">
        <v>1062</v>
      </c>
      <c r="F408" s="110" t="s">
        <v>1062</v>
      </c>
      <c r="G408" s="110" t="s">
        <v>1062</v>
      </c>
      <c r="AC408" s="232"/>
      <c r="AD408" s="232"/>
      <c r="AE408" s="232"/>
      <c r="AF408" s="232"/>
      <c r="AG408" s="232"/>
      <c r="AH408" s="232"/>
    </row>
    <row r="409" spans="1:34" x14ac:dyDescent="0.2">
      <c r="A409" s="108" t="s">
        <v>746</v>
      </c>
      <c r="B409" s="109" t="s">
        <v>298</v>
      </c>
      <c r="C409" s="108" t="s">
        <v>24</v>
      </c>
      <c r="D409" s="110">
        <v>38873</v>
      </c>
      <c r="E409" s="110">
        <v>38873</v>
      </c>
      <c r="F409" s="110" t="s">
        <v>100</v>
      </c>
      <c r="G409" s="110" t="s">
        <v>101</v>
      </c>
      <c r="AC409" s="232"/>
      <c r="AD409" s="232"/>
      <c r="AE409" s="232"/>
      <c r="AF409" s="232"/>
      <c r="AG409" s="232"/>
      <c r="AH409" s="232"/>
    </row>
    <row r="410" spans="1:34" x14ac:dyDescent="0.2">
      <c r="A410" s="108" t="s">
        <v>753</v>
      </c>
      <c r="B410" s="109" t="s">
        <v>299</v>
      </c>
      <c r="C410" s="108" t="s">
        <v>24</v>
      </c>
      <c r="D410" s="110">
        <v>32180</v>
      </c>
      <c r="E410" s="110" t="s">
        <v>100</v>
      </c>
      <c r="F410" s="110" t="s">
        <v>100</v>
      </c>
      <c r="G410" s="110" t="s">
        <v>101</v>
      </c>
      <c r="AC410" s="232"/>
      <c r="AD410" s="232"/>
      <c r="AE410" s="232"/>
      <c r="AF410" s="232"/>
      <c r="AG410" s="232"/>
      <c r="AH410" s="232"/>
    </row>
    <row r="411" spans="1:34" x14ac:dyDescent="0.2">
      <c r="A411" s="108" t="s">
        <v>757</v>
      </c>
      <c r="B411" s="109" t="s">
        <v>1115</v>
      </c>
      <c r="C411" s="108" t="s">
        <v>24</v>
      </c>
      <c r="D411" s="110">
        <v>10250</v>
      </c>
      <c r="E411" s="110">
        <v>6320</v>
      </c>
      <c r="F411" s="110" t="s">
        <v>100</v>
      </c>
      <c r="G411" s="110" t="s">
        <v>101</v>
      </c>
      <c r="AC411" s="232"/>
      <c r="AD411" s="232"/>
      <c r="AE411" s="232"/>
      <c r="AF411" s="232"/>
      <c r="AG411" s="232"/>
      <c r="AH411" s="232"/>
    </row>
    <row r="412" spans="1:34" x14ac:dyDescent="0.2">
      <c r="A412" s="108" t="s">
        <v>733</v>
      </c>
      <c r="B412" s="109" t="s">
        <v>300</v>
      </c>
      <c r="C412" s="108" t="s">
        <v>25</v>
      </c>
      <c r="D412" s="110">
        <v>34313</v>
      </c>
      <c r="E412" s="110">
        <v>28786</v>
      </c>
      <c r="F412" s="110">
        <v>9325</v>
      </c>
      <c r="G412" s="110">
        <v>60</v>
      </c>
      <c r="AC412" s="232"/>
      <c r="AD412" s="232"/>
      <c r="AE412" s="232"/>
      <c r="AF412" s="232"/>
      <c r="AG412" s="232"/>
      <c r="AH412" s="232"/>
    </row>
    <row r="413" spans="1:34" x14ac:dyDescent="0.2">
      <c r="A413" s="108" t="s">
        <v>733</v>
      </c>
      <c r="B413" s="109" t="s">
        <v>301</v>
      </c>
      <c r="C413" s="108" t="s">
        <v>23</v>
      </c>
      <c r="D413" s="110">
        <v>6853</v>
      </c>
      <c r="E413" s="110">
        <v>6853</v>
      </c>
      <c r="F413" s="110">
        <v>2146</v>
      </c>
      <c r="G413" s="110" t="s">
        <v>101</v>
      </c>
      <c r="AC413" s="232"/>
      <c r="AD413" s="232"/>
      <c r="AE413" s="232"/>
      <c r="AF413" s="232"/>
      <c r="AG413" s="232"/>
      <c r="AH413" s="232"/>
    </row>
    <row r="414" spans="1:34" x14ac:dyDescent="0.2">
      <c r="A414" s="108" t="s">
        <v>738</v>
      </c>
      <c r="B414" s="109" t="s">
        <v>1116</v>
      </c>
      <c r="C414" s="108" t="s">
        <v>23</v>
      </c>
      <c r="D414" s="110" t="s">
        <v>1062</v>
      </c>
      <c r="E414" s="110" t="s">
        <v>1062</v>
      </c>
      <c r="F414" s="110" t="s">
        <v>1062</v>
      </c>
      <c r="G414" s="110" t="s">
        <v>1062</v>
      </c>
      <c r="AC414" s="232"/>
      <c r="AD414" s="232"/>
      <c r="AE414" s="232"/>
      <c r="AF414" s="232"/>
      <c r="AG414" s="232"/>
      <c r="AH414" s="232"/>
    </row>
    <row r="415" spans="1:34" x14ac:dyDescent="0.2">
      <c r="A415" s="108" t="s">
        <v>754</v>
      </c>
      <c r="B415" s="109" t="s">
        <v>302</v>
      </c>
      <c r="C415" s="108" t="s">
        <v>24</v>
      </c>
      <c r="D415" s="110">
        <v>62665</v>
      </c>
      <c r="E415" s="110">
        <v>34669</v>
      </c>
      <c r="F415" s="110">
        <v>7761</v>
      </c>
      <c r="G415" s="110">
        <v>27996</v>
      </c>
      <c r="AC415" s="232"/>
      <c r="AD415" s="232"/>
      <c r="AE415" s="232"/>
      <c r="AF415" s="232"/>
      <c r="AG415" s="232"/>
      <c r="AH415" s="232"/>
    </row>
    <row r="416" spans="1:34" x14ac:dyDescent="0.2">
      <c r="A416" s="108" t="s">
        <v>733</v>
      </c>
      <c r="B416" s="109" t="s">
        <v>303</v>
      </c>
      <c r="C416" s="108" t="s">
        <v>23</v>
      </c>
      <c r="D416" s="110">
        <v>212000</v>
      </c>
      <c r="E416" s="110">
        <v>212000</v>
      </c>
      <c r="F416" s="110">
        <v>105000</v>
      </c>
      <c r="G416" s="110" t="s">
        <v>101</v>
      </c>
      <c r="AC416" s="232"/>
      <c r="AD416" s="232"/>
      <c r="AE416" s="232"/>
      <c r="AF416" s="232"/>
      <c r="AG416" s="232"/>
      <c r="AH416" s="232"/>
    </row>
    <row r="417" spans="1:34" x14ac:dyDescent="0.2">
      <c r="A417" s="108" t="s">
        <v>755</v>
      </c>
      <c r="B417" s="109" t="s">
        <v>304</v>
      </c>
      <c r="C417" s="108" t="s">
        <v>25</v>
      </c>
      <c r="D417" s="110">
        <v>131941</v>
      </c>
      <c r="E417" s="110" t="s">
        <v>100</v>
      </c>
      <c r="F417" s="110" t="s">
        <v>100</v>
      </c>
      <c r="G417" s="110" t="s">
        <v>101</v>
      </c>
      <c r="AC417" s="232"/>
      <c r="AD417" s="232"/>
      <c r="AE417" s="232"/>
      <c r="AF417" s="232"/>
      <c r="AG417" s="232"/>
      <c r="AH417" s="232"/>
    </row>
    <row r="418" spans="1:34" x14ac:dyDescent="0.2">
      <c r="A418" s="108" t="s">
        <v>757</v>
      </c>
      <c r="B418" s="109" t="s">
        <v>305</v>
      </c>
      <c r="C418" s="108" t="s">
        <v>25</v>
      </c>
      <c r="D418" s="110">
        <v>5000</v>
      </c>
      <c r="E418" s="110" t="s">
        <v>1062</v>
      </c>
      <c r="F418" s="110" t="s">
        <v>1062</v>
      </c>
      <c r="G418" s="110" t="s">
        <v>1062</v>
      </c>
      <c r="AC418" s="232"/>
      <c r="AD418" s="232"/>
      <c r="AE418" s="232"/>
      <c r="AF418" s="232"/>
      <c r="AG418" s="232"/>
      <c r="AH418" s="232"/>
    </row>
    <row r="419" spans="1:34" x14ac:dyDescent="0.2">
      <c r="A419" s="108" t="s">
        <v>748</v>
      </c>
      <c r="B419" s="109" t="s">
        <v>306</v>
      </c>
      <c r="C419" s="108" t="s">
        <v>25</v>
      </c>
      <c r="D419" s="110" t="s">
        <v>1062</v>
      </c>
      <c r="E419" s="110" t="s">
        <v>1062</v>
      </c>
      <c r="F419" s="110" t="s">
        <v>1062</v>
      </c>
      <c r="G419" s="110" t="s">
        <v>1062</v>
      </c>
      <c r="AC419" s="232"/>
      <c r="AD419" s="232"/>
      <c r="AE419" s="232"/>
      <c r="AF419" s="232"/>
      <c r="AG419" s="232"/>
      <c r="AH419" s="232"/>
    </row>
    <row r="420" spans="1:34" x14ac:dyDescent="0.2">
      <c r="A420" s="108" t="s">
        <v>758</v>
      </c>
      <c r="B420" s="109" t="s">
        <v>307</v>
      </c>
      <c r="C420" s="108" t="s">
        <v>24</v>
      </c>
      <c r="D420" s="110">
        <v>11397</v>
      </c>
      <c r="E420" s="110">
        <v>11397</v>
      </c>
      <c r="F420" s="110">
        <v>3331</v>
      </c>
      <c r="G420" s="110" t="s">
        <v>101</v>
      </c>
      <c r="AC420" s="232"/>
      <c r="AD420" s="232"/>
      <c r="AE420" s="232"/>
      <c r="AF420" s="232"/>
      <c r="AG420" s="232"/>
      <c r="AH420" s="232"/>
    </row>
    <row r="421" spans="1:34" x14ac:dyDescent="0.2">
      <c r="A421" s="108" t="s">
        <v>733</v>
      </c>
      <c r="B421" s="109" t="s">
        <v>308</v>
      </c>
      <c r="C421" s="108" t="s">
        <v>24</v>
      </c>
      <c r="D421" s="110">
        <v>8275</v>
      </c>
      <c r="E421" s="110">
        <v>8275</v>
      </c>
      <c r="F421" s="110">
        <v>784</v>
      </c>
      <c r="G421" s="110" t="s">
        <v>101</v>
      </c>
      <c r="AC421" s="232"/>
      <c r="AD421" s="232"/>
      <c r="AE421" s="232"/>
      <c r="AF421" s="232"/>
      <c r="AG421" s="232"/>
      <c r="AH421" s="232"/>
    </row>
    <row r="422" spans="1:34" x14ac:dyDescent="0.2">
      <c r="A422" s="108" t="s">
        <v>742</v>
      </c>
      <c r="B422" s="109" t="s">
        <v>309</v>
      </c>
      <c r="C422" s="108" t="s">
        <v>25</v>
      </c>
      <c r="D422" s="110" t="s">
        <v>100</v>
      </c>
      <c r="E422" s="110" t="s">
        <v>100</v>
      </c>
      <c r="F422" s="110" t="s">
        <v>100</v>
      </c>
      <c r="G422" s="110" t="s">
        <v>1062</v>
      </c>
      <c r="AC422" s="232"/>
      <c r="AD422" s="232"/>
      <c r="AE422" s="232"/>
      <c r="AF422" s="232"/>
      <c r="AG422" s="232"/>
      <c r="AH422" s="232"/>
    </row>
    <row r="423" spans="1:34" x14ac:dyDescent="0.2">
      <c r="A423" s="108" t="s">
        <v>752</v>
      </c>
      <c r="B423" s="109" t="s">
        <v>1117</v>
      </c>
      <c r="C423" s="108" t="s">
        <v>25</v>
      </c>
      <c r="D423" s="110">
        <v>23952</v>
      </c>
      <c r="E423" s="110">
        <v>23952</v>
      </c>
      <c r="F423" s="110">
        <v>2215</v>
      </c>
      <c r="G423" s="110" t="s">
        <v>101</v>
      </c>
      <c r="J423" s="48"/>
      <c r="K423" s="48"/>
      <c r="L423" s="47"/>
      <c r="AC423" s="232"/>
      <c r="AD423" s="232"/>
      <c r="AE423" s="232"/>
      <c r="AF423" s="232"/>
      <c r="AG423" s="232"/>
      <c r="AH423" s="232"/>
    </row>
    <row r="424" spans="1:34" x14ac:dyDescent="0.2">
      <c r="A424" s="108" t="s">
        <v>733</v>
      </c>
      <c r="B424" s="109" t="s">
        <v>310</v>
      </c>
      <c r="C424" s="108" t="s">
        <v>24</v>
      </c>
      <c r="D424" s="110">
        <v>103646</v>
      </c>
      <c r="E424" s="110">
        <v>84926</v>
      </c>
      <c r="F424" s="110">
        <v>42474</v>
      </c>
      <c r="G424" s="110" t="s">
        <v>101</v>
      </c>
      <c r="J424" s="48"/>
      <c r="K424" s="48"/>
      <c r="L424" s="47"/>
      <c r="AC424" s="232"/>
      <c r="AD424" s="232"/>
      <c r="AE424" s="232"/>
      <c r="AF424" s="232"/>
      <c r="AG424" s="232"/>
      <c r="AH424" s="232"/>
    </row>
    <row r="425" spans="1:34" x14ac:dyDescent="0.2">
      <c r="A425" s="108" t="s">
        <v>747</v>
      </c>
      <c r="B425" s="109" t="s">
        <v>1046</v>
      </c>
      <c r="C425" s="108" t="s">
        <v>25</v>
      </c>
      <c r="D425" s="110">
        <v>650</v>
      </c>
      <c r="E425" s="110">
        <v>650</v>
      </c>
      <c r="F425" s="110">
        <v>25</v>
      </c>
      <c r="G425" s="110" t="s">
        <v>101</v>
      </c>
      <c r="J425" s="48"/>
      <c r="K425" s="48"/>
      <c r="L425" s="47"/>
      <c r="AC425" s="232"/>
      <c r="AD425" s="232"/>
      <c r="AE425" s="232"/>
      <c r="AF425" s="232"/>
      <c r="AG425" s="232"/>
      <c r="AH425" s="232"/>
    </row>
    <row r="426" spans="1:34" x14ac:dyDescent="0.2">
      <c r="A426" s="108" t="s">
        <v>755</v>
      </c>
      <c r="B426" s="109" t="s">
        <v>546</v>
      </c>
      <c r="C426" s="108" t="s">
        <v>25</v>
      </c>
      <c r="D426" s="110" t="s">
        <v>1062</v>
      </c>
      <c r="E426" s="110" t="s">
        <v>1062</v>
      </c>
      <c r="F426" s="110" t="s">
        <v>1062</v>
      </c>
      <c r="G426" s="110" t="s">
        <v>1062</v>
      </c>
      <c r="J426" s="48"/>
      <c r="K426" s="48"/>
      <c r="L426" s="47"/>
      <c r="AC426" s="232"/>
      <c r="AD426" s="232"/>
      <c r="AE426" s="232"/>
      <c r="AF426" s="232"/>
      <c r="AG426" s="232"/>
      <c r="AH426" s="232"/>
    </row>
    <row r="427" spans="1:34" x14ac:dyDescent="0.2">
      <c r="A427" s="108" t="s">
        <v>746</v>
      </c>
      <c r="B427" s="109" t="s">
        <v>311</v>
      </c>
      <c r="C427" s="108" t="s">
        <v>24</v>
      </c>
      <c r="D427" s="110" t="s">
        <v>1062</v>
      </c>
      <c r="E427" s="110" t="s">
        <v>1062</v>
      </c>
      <c r="F427" s="110" t="s">
        <v>1062</v>
      </c>
      <c r="G427" s="110" t="s">
        <v>1062</v>
      </c>
      <c r="J427" s="48"/>
      <c r="K427" s="48"/>
      <c r="L427" s="47"/>
      <c r="AC427" s="232"/>
      <c r="AD427" s="232"/>
      <c r="AE427" s="232"/>
      <c r="AF427" s="232"/>
      <c r="AG427" s="232"/>
      <c r="AH427" s="232"/>
    </row>
    <row r="428" spans="1:34" x14ac:dyDescent="0.2">
      <c r="A428" s="108" t="s">
        <v>737</v>
      </c>
      <c r="B428" s="109" t="s">
        <v>312</v>
      </c>
      <c r="C428" s="108" t="s">
        <v>25</v>
      </c>
      <c r="D428" s="110" t="s">
        <v>1062</v>
      </c>
      <c r="E428" s="110" t="s">
        <v>1062</v>
      </c>
      <c r="F428" s="110" t="s">
        <v>1062</v>
      </c>
      <c r="G428" s="110" t="s">
        <v>1062</v>
      </c>
      <c r="J428" s="48"/>
      <c r="K428" s="48"/>
      <c r="L428" s="47"/>
      <c r="AC428" s="232"/>
      <c r="AD428" s="232"/>
      <c r="AE428" s="232"/>
      <c r="AF428" s="232"/>
      <c r="AG428" s="232"/>
      <c r="AH428" s="232"/>
    </row>
    <row r="429" spans="1:34" x14ac:dyDescent="0.2">
      <c r="A429" s="108" t="s">
        <v>738</v>
      </c>
      <c r="B429" s="109" t="s">
        <v>313</v>
      </c>
      <c r="C429" s="108" t="s">
        <v>24</v>
      </c>
      <c r="D429" s="110">
        <v>49076</v>
      </c>
      <c r="E429" s="110">
        <v>49076</v>
      </c>
      <c r="F429" s="110">
        <v>9568</v>
      </c>
      <c r="G429" s="110" t="s">
        <v>101</v>
      </c>
      <c r="J429" s="48"/>
      <c r="K429" s="48"/>
      <c r="L429" s="47"/>
      <c r="AC429" s="232"/>
      <c r="AD429" s="232"/>
      <c r="AE429" s="232"/>
      <c r="AF429" s="232"/>
      <c r="AG429" s="232"/>
      <c r="AH429" s="232"/>
    </row>
    <row r="430" spans="1:34" x14ac:dyDescent="0.2">
      <c r="A430" s="108" t="s">
        <v>760</v>
      </c>
      <c r="B430" s="109" t="s">
        <v>314</v>
      </c>
      <c r="C430" s="108" t="s">
        <v>24</v>
      </c>
      <c r="D430" s="110">
        <v>6446</v>
      </c>
      <c r="E430" s="110">
        <v>6446</v>
      </c>
      <c r="F430" s="110" t="s">
        <v>100</v>
      </c>
      <c r="G430" s="110" t="s">
        <v>101</v>
      </c>
      <c r="J430" s="48"/>
      <c r="K430" s="48"/>
      <c r="L430" s="47"/>
      <c r="AC430" s="232"/>
      <c r="AD430" s="232"/>
      <c r="AE430" s="232"/>
      <c r="AF430" s="232"/>
      <c r="AG430" s="232"/>
      <c r="AH430" s="232"/>
    </row>
    <row r="431" spans="1:34" x14ac:dyDescent="0.2">
      <c r="A431" s="108" t="s">
        <v>1043</v>
      </c>
      <c r="B431" s="109" t="s">
        <v>1118</v>
      </c>
      <c r="C431" s="108" t="s">
        <v>22</v>
      </c>
      <c r="D431" s="110">
        <v>5000</v>
      </c>
      <c r="E431" s="110" t="s">
        <v>1062</v>
      </c>
      <c r="F431" s="110" t="s">
        <v>1062</v>
      </c>
      <c r="G431" s="110" t="s">
        <v>1062</v>
      </c>
      <c r="J431" s="48"/>
      <c r="K431" s="48"/>
      <c r="L431" s="47"/>
      <c r="AC431" s="232"/>
      <c r="AD431" s="232"/>
      <c r="AE431" s="232"/>
      <c r="AF431" s="232"/>
      <c r="AG431" s="232"/>
      <c r="AH431" s="232"/>
    </row>
    <row r="432" spans="1:34" x14ac:dyDescent="0.2">
      <c r="A432" s="108" t="s">
        <v>738</v>
      </c>
      <c r="B432" s="109" t="s">
        <v>315</v>
      </c>
      <c r="C432" s="108" t="s">
        <v>25</v>
      </c>
      <c r="D432" s="110" t="s">
        <v>100</v>
      </c>
      <c r="E432" s="110" t="s">
        <v>1062</v>
      </c>
      <c r="F432" s="110" t="s">
        <v>1062</v>
      </c>
      <c r="G432" s="110" t="s">
        <v>1062</v>
      </c>
      <c r="J432" s="48"/>
      <c r="K432" s="48"/>
      <c r="L432" s="47"/>
      <c r="AC432" s="232"/>
      <c r="AD432" s="232"/>
      <c r="AE432" s="232"/>
      <c r="AF432" s="232"/>
      <c r="AG432" s="232"/>
      <c r="AH432" s="232"/>
    </row>
    <row r="433" spans="1:34" x14ac:dyDescent="0.2">
      <c r="A433" s="108" t="s">
        <v>747</v>
      </c>
      <c r="B433" s="109" t="s">
        <v>548</v>
      </c>
      <c r="C433" s="108" t="s">
        <v>25</v>
      </c>
      <c r="D433" s="110">
        <v>1721</v>
      </c>
      <c r="E433" s="110" t="s">
        <v>100</v>
      </c>
      <c r="F433" s="110" t="s">
        <v>100</v>
      </c>
      <c r="G433" s="110" t="s">
        <v>101</v>
      </c>
      <c r="J433" s="48"/>
      <c r="K433" s="48"/>
      <c r="L433" s="47"/>
      <c r="AC433" s="232"/>
      <c r="AD433" s="232"/>
      <c r="AE433" s="232"/>
      <c r="AF433" s="232"/>
      <c r="AG433" s="232"/>
      <c r="AH433" s="232"/>
    </row>
    <row r="434" spans="1:34" x14ac:dyDescent="0.2">
      <c r="A434" s="108" t="s">
        <v>750</v>
      </c>
      <c r="B434" s="109" t="s">
        <v>549</v>
      </c>
      <c r="C434" s="108" t="s">
        <v>25</v>
      </c>
      <c r="D434" s="110">
        <v>1000</v>
      </c>
      <c r="E434" s="110" t="s">
        <v>1062</v>
      </c>
      <c r="F434" s="110" t="s">
        <v>1062</v>
      </c>
      <c r="G434" s="110" t="s">
        <v>1062</v>
      </c>
      <c r="J434" s="48"/>
      <c r="K434" s="48"/>
      <c r="L434" s="47"/>
      <c r="AC434" s="232"/>
      <c r="AD434" s="232"/>
      <c r="AE434" s="232"/>
      <c r="AF434" s="232"/>
      <c r="AG434" s="232"/>
      <c r="AH434" s="232"/>
    </row>
    <row r="435" spans="1:34" x14ac:dyDescent="0.2">
      <c r="A435" s="108" t="s">
        <v>733</v>
      </c>
      <c r="B435" s="109" t="s">
        <v>316</v>
      </c>
      <c r="C435" s="108" t="s">
        <v>25</v>
      </c>
      <c r="D435" s="110">
        <v>86495</v>
      </c>
      <c r="E435" s="110">
        <v>86495</v>
      </c>
      <c r="F435" s="110">
        <v>10480</v>
      </c>
      <c r="G435" s="110" t="s">
        <v>101</v>
      </c>
      <c r="J435" s="48"/>
      <c r="K435" s="48"/>
      <c r="L435" s="47"/>
      <c r="AC435" s="232"/>
      <c r="AD435" s="232"/>
      <c r="AE435" s="232"/>
      <c r="AF435" s="232"/>
      <c r="AG435" s="232"/>
      <c r="AH435" s="232"/>
    </row>
    <row r="436" spans="1:34" x14ac:dyDescent="0.2">
      <c r="A436" s="108" t="s">
        <v>742</v>
      </c>
      <c r="B436" s="109" t="s">
        <v>551</v>
      </c>
      <c r="C436" s="108" t="s">
        <v>25</v>
      </c>
      <c r="D436" s="110" t="s">
        <v>100</v>
      </c>
      <c r="E436" s="110" t="s">
        <v>1062</v>
      </c>
      <c r="F436" s="110" t="s">
        <v>1062</v>
      </c>
      <c r="G436" s="110" t="s">
        <v>1062</v>
      </c>
      <c r="J436" s="48"/>
      <c r="K436" s="48"/>
      <c r="L436" s="47"/>
      <c r="AC436" s="232"/>
      <c r="AD436" s="232"/>
      <c r="AE436" s="232"/>
      <c r="AF436" s="232"/>
      <c r="AG436" s="232"/>
      <c r="AH436" s="232"/>
    </row>
    <row r="437" spans="1:34" x14ac:dyDescent="0.2">
      <c r="A437" s="108" t="s">
        <v>742</v>
      </c>
      <c r="B437" s="109" t="s">
        <v>317</v>
      </c>
      <c r="C437" s="108" t="s">
        <v>24</v>
      </c>
      <c r="D437" s="110" t="s">
        <v>1062</v>
      </c>
      <c r="E437" s="110">
        <v>22573</v>
      </c>
      <c r="F437" s="110">
        <v>8842</v>
      </c>
      <c r="G437" s="110">
        <v>6902</v>
      </c>
      <c r="J437" s="48"/>
      <c r="K437" s="48"/>
      <c r="L437" s="47"/>
      <c r="AC437" s="232"/>
      <c r="AD437" s="232"/>
      <c r="AE437" s="232"/>
      <c r="AF437" s="232"/>
      <c r="AG437" s="232"/>
      <c r="AH437" s="232"/>
    </row>
    <row r="438" spans="1:34" x14ac:dyDescent="0.2">
      <c r="A438" s="108" t="s">
        <v>733</v>
      </c>
      <c r="B438" s="109" t="s">
        <v>318</v>
      </c>
      <c r="C438" s="108" t="s">
        <v>21</v>
      </c>
      <c r="D438" s="110">
        <v>162192</v>
      </c>
      <c r="E438" s="110" t="s">
        <v>1062</v>
      </c>
      <c r="F438" s="110" t="s">
        <v>1062</v>
      </c>
      <c r="G438" s="110" t="s">
        <v>101</v>
      </c>
      <c r="J438" s="48"/>
      <c r="K438" s="48"/>
      <c r="L438" s="47"/>
      <c r="AC438" s="232"/>
      <c r="AD438" s="232"/>
      <c r="AE438" s="232"/>
      <c r="AF438" s="232"/>
      <c r="AG438" s="232"/>
      <c r="AH438" s="232"/>
    </row>
    <row r="439" spans="1:34" x14ac:dyDescent="0.2">
      <c r="A439" s="108" t="s">
        <v>911</v>
      </c>
      <c r="B439" s="109" t="s">
        <v>912</v>
      </c>
      <c r="C439" s="108" t="s">
        <v>23</v>
      </c>
      <c r="D439" s="110">
        <v>31701</v>
      </c>
      <c r="E439" s="110" t="s">
        <v>100</v>
      </c>
      <c r="F439" s="110" t="s">
        <v>100</v>
      </c>
      <c r="G439" s="110" t="s">
        <v>101</v>
      </c>
      <c r="J439" s="48"/>
      <c r="K439" s="48"/>
      <c r="L439" s="47"/>
      <c r="AC439" s="232"/>
      <c r="AD439" s="232"/>
      <c r="AE439" s="232"/>
      <c r="AF439" s="232"/>
      <c r="AG439" s="232"/>
      <c r="AH439" s="232"/>
    </row>
    <row r="440" spans="1:34" x14ac:dyDescent="0.2">
      <c r="A440" s="108" t="s">
        <v>753</v>
      </c>
      <c r="B440" s="109" t="s">
        <v>913</v>
      </c>
      <c r="C440" s="108" t="s">
        <v>23</v>
      </c>
      <c r="D440" s="110" t="s">
        <v>100</v>
      </c>
      <c r="E440" s="110">
        <v>48567</v>
      </c>
      <c r="F440" s="110">
        <v>29712</v>
      </c>
      <c r="G440" s="110" t="s">
        <v>101</v>
      </c>
      <c r="J440" s="48"/>
      <c r="K440" s="48"/>
      <c r="L440" s="47"/>
      <c r="AC440" s="232"/>
      <c r="AD440" s="232"/>
      <c r="AE440" s="232"/>
      <c r="AF440" s="232"/>
      <c r="AG440" s="232"/>
      <c r="AH440" s="232"/>
    </row>
    <row r="441" spans="1:34" x14ac:dyDescent="0.2">
      <c r="A441" s="108" t="s">
        <v>901</v>
      </c>
      <c r="B441" s="109" t="s">
        <v>914</v>
      </c>
      <c r="C441" s="108" t="s">
        <v>23</v>
      </c>
      <c r="D441" s="110">
        <v>190484</v>
      </c>
      <c r="E441" s="110" t="s">
        <v>100</v>
      </c>
      <c r="F441" s="110" t="s">
        <v>100</v>
      </c>
      <c r="G441" s="110" t="s">
        <v>101</v>
      </c>
      <c r="AC441" s="232"/>
      <c r="AD441" s="232"/>
      <c r="AE441" s="232"/>
      <c r="AF441" s="232"/>
      <c r="AG441" s="232"/>
      <c r="AH441" s="232"/>
    </row>
    <row r="442" spans="1:34" x14ac:dyDescent="0.2">
      <c r="A442" s="108" t="s">
        <v>753</v>
      </c>
      <c r="B442" s="109" t="s">
        <v>915</v>
      </c>
      <c r="C442" s="108" t="s">
        <v>23</v>
      </c>
      <c r="D442" s="110">
        <v>14887</v>
      </c>
      <c r="E442" s="110">
        <v>14887</v>
      </c>
      <c r="F442" s="110">
        <v>5210</v>
      </c>
      <c r="G442" s="110" t="s">
        <v>101</v>
      </c>
      <c r="AC442" s="232"/>
      <c r="AD442" s="232"/>
      <c r="AE442" s="232"/>
      <c r="AF442" s="232"/>
      <c r="AG442" s="232"/>
      <c r="AH442" s="232"/>
    </row>
    <row r="443" spans="1:34" x14ac:dyDescent="0.2">
      <c r="A443" s="108" t="s">
        <v>747</v>
      </c>
      <c r="B443" s="109" t="s">
        <v>319</v>
      </c>
      <c r="C443" s="108" t="s">
        <v>23</v>
      </c>
      <c r="D443" s="110">
        <v>177313</v>
      </c>
      <c r="E443" s="110">
        <v>177313</v>
      </c>
      <c r="F443" s="110">
        <v>17945</v>
      </c>
      <c r="G443" s="110">
        <v>83700</v>
      </c>
      <c r="AC443" s="232"/>
      <c r="AD443" s="232"/>
      <c r="AE443" s="232"/>
      <c r="AF443" s="232"/>
      <c r="AG443" s="232"/>
      <c r="AH443" s="232"/>
    </row>
    <row r="444" spans="1:34" x14ac:dyDescent="0.2">
      <c r="A444" s="108" t="s">
        <v>761</v>
      </c>
      <c r="B444" s="109" t="s">
        <v>320</v>
      </c>
      <c r="C444" s="108" t="s">
        <v>25</v>
      </c>
      <c r="D444" s="110">
        <v>789</v>
      </c>
      <c r="E444" s="110">
        <v>789</v>
      </c>
      <c r="F444" s="110">
        <v>117</v>
      </c>
      <c r="G444" s="110" t="s">
        <v>1062</v>
      </c>
      <c r="AC444" s="232"/>
      <c r="AD444" s="232"/>
      <c r="AE444" s="232"/>
      <c r="AF444" s="232"/>
      <c r="AG444" s="232"/>
      <c r="AH444" s="232"/>
    </row>
    <row r="445" spans="1:34" x14ac:dyDescent="0.2">
      <c r="A445" s="108" t="s">
        <v>899</v>
      </c>
      <c r="B445" s="109" t="s">
        <v>1119</v>
      </c>
      <c r="C445" s="108" t="s">
        <v>25</v>
      </c>
      <c r="D445" s="110">
        <v>4500</v>
      </c>
      <c r="E445" s="110">
        <v>4500</v>
      </c>
      <c r="F445" s="110">
        <v>100</v>
      </c>
      <c r="G445" s="110" t="s">
        <v>101</v>
      </c>
      <c r="AC445" s="232"/>
      <c r="AD445" s="232"/>
      <c r="AE445" s="232"/>
      <c r="AF445" s="232"/>
      <c r="AG445" s="232"/>
      <c r="AH445" s="232"/>
    </row>
    <row r="446" spans="1:34" x14ac:dyDescent="0.2">
      <c r="A446" s="274" t="s">
        <v>1051</v>
      </c>
      <c r="B446" s="275"/>
      <c r="C446" s="276"/>
      <c r="D446" s="280"/>
      <c r="E446" s="280"/>
      <c r="F446" s="280"/>
      <c r="G446" s="280"/>
      <c r="AC446" s="232"/>
      <c r="AD446" s="232"/>
      <c r="AE446" s="232"/>
      <c r="AF446" s="232"/>
      <c r="AG446" s="232"/>
      <c r="AH446" s="232"/>
    </row>
    <row r="447" spans="1:34" x14ac:dyDescent="0.2">
      <c r="A447" s="108" t="s">
        <v>777</v>
      </c>
      <c r="B447" s="109" t="s">
        <v>340</v>
      </c>
      <c r="C447" s="108" t="s">
        <v>25</v>
      </c>
      <c r="D447" s="110">
        <v>9047</v>
      </c>
      <c r="E447" s="110">
        <v>2000</v>
      </c>
      <c r="F447" s="110">
        <v>70</v>
      </c>
      <c r="G447" s="110" t="s">
        <v>101</v>
      </c>
      <c r="AC447" s="232"/>
      <c r="AD447" s="232"/>
      <c r="AE447" s="232"/>
      <c r="AF447" s="232"/>
      <c r="AG447" s="232"/>
      <c r="AH447" s="232"/>
    </row>
    <row r="448" spans="1:34" x14ac:dyDescent="0.2">
      <c r="A448" s="108" t="s">
        <v>782</v>
      </c>
      <c r="B448" s="109" t="s">
        <v>921</v>
      </c>
      <c r="C448" s="108" t="s">
        <v>24</v>
      </c>
      <c r="D448" s="110">
        <v>2500</v>
      </c>
      <c r="E448" s="110" t="s">
        <v>100</v>
      </c>
      <c r="F448" s="110" t="s">
        <v>100</v>
      </c>
      <c r="G448" s="110">
        <v>1200</v>
      </c>
      <c r="AC448" s="232"/>
      <c r="AD448" s="232"/>
      <c r="AE448" s="232"/>
      <c r="AF448" s="232"/>
      <c r="AG448" s="232"/>
      <c r="AH448" s="232"/>
    </row>
    <row r="449" spans="1:34" x14ac:dyDescent="0.2">
      <c r="A449" s="108" t="s">
        <v>778</v>
      </c>
      <c r="B449" s="109" t="s">
        <v>341</v>
      </c>
      <c r="C449" s="108" t="s">
        <v>25</v>
      </c>
      <c r="D449" s="110" t="s">
        <v>100</v>
      </c>
      <c r="E449" s="110" t="s">
        <v>1062</v>
      </c>
      <c r="F449" s="110" t="s">
        <v>1062</v>
      </c>
      <c r="G449" s="110" t="s">
        <v>1062</v>
      </c>
      <c r="AC449" s="232"/>
      <c r="AD449" s="232"/>
      <c r="AE449" s="232"/>
      <c r="AF449" s="232"/>
      <c r="AG449" s="232"/>
      <c r="AH449" s="232"/>
    </row>
    <row r="450" spans="1:34" x14ac:dyDescent="0.2">
      <c r="A450" s="108" t="s">
        <v>779</v>
      </c>
      <c r="B450" s="109" t="s">
        <v>342</v>
      </c>
      <c r="C450" s="108" t="s">
        <v>25</v>
      </c>
      <c r="D450" s="110">
        <v>20000</v>
      </c>
      <c r="E450" s="110" t="s">
        <v>100</v>
      </c>
      <c r="F450" s="110" t="s">
        <v>100</v>
      </c>
      <c r="G450" s="110" t="s">
        <v>101</v>
      </c>
      <c r="AC450" s="232"/>
      <c r="AD450" s="232"/>
      <c r="AE450" s="232"/>
      <c r="AF450" s="232"/>
      <c r="AG450" s="232"/>
      <c r="AH450" s="232"/>
    </row>
    <row r="451" spans="1:34" x14ac:dyDescent="0.2">
      <c r="A451" s="108" t="s">
        <v>776</v>
      </c>
      <c r="B451" s="109" t="s">
        <v>343</v>
      </c>
      <c r="C451" s="108" t="s">
        <v>24</v>
      </c>
      <c r="D451" s="110" t="s">
        <v>100</v>
      </c>
      <c r="E451" s="110">
        <v>9600</v>
      </c>
      <c r="F451" s="110" t="s">
        <v>100</v>
      </c>
      <c r="G451" s="110" t="s">
        <v>101</v>
      </c>
      <c r="AC451" s="232"/>
      <c r="AD451" s="232"/>
      <c r="AE451" s="232"/>
      <c r="AF451" s="232"/>
      <c r="AG451" s="232"/>
      <c r="AH451" s="232"/>
    </row>
    <row r="452" spans="1:34" x14ac:dyDescent="0.2">
      <c r="A452" s="108" t="s">
        <v>779</v>
      </c>
      <c r="B452" s="109" t="s">
        <v>559</v>
      </c>
      <c r="C452" s="108" t="s">
        <v>25</v>
      </c>
      <c r="D452" s="110">
        <v>20000</v>
      </c>
      <c r="E452" s="110" t="s">
        <v>100</v>
      </c>
      <c r="F452" s="110" t="s">
        <v>100</v>
      </c>
      <c r="G452" s="110">
        <v>500</v>
      </c>
      <c r="H452" s="47"/>
      <c r="I452" s="47"/>
      <c r="J452" s="47"/>
      <c r="K452" s="47"/>
      <c r="AC452" s="232"/>
      <c r="AD452" s="232"/>
      <c r="AE452" s="232"/>
      <c r="AF452" s="232"/>
      <c r="AG452" s="232"/>
      <c r="AH452" s="232"/>
    </row>
    <row r="453" spans="1:34" x14ac:dyDescent="0.2">
      <c r="A453" s="108" t="s">
        <v>777</v>
      </c>
      <c r="B453" s="109" t="s">
        <v>1120</v>
      </c>
      <c r="C453" s="108" t="s">
        <v>24</v>
      </c>
      <c r="D453" s="110" t="s">
        <v>100</v>
      </c>
      <c r="E453" s="110" t="s">
        <v>100</v>
      </c>
      <c r="F453" s="110" t="s">
        <v>100</v>
      </c>
      <c r="G453" s="110" t="s">
        <v>101</v>
      </c>
      <c r="H453" s="47"/>
      <c r="I453" s="47"/>
      <c r="K453" s="47"/>
      <c r="AC453" s="232"/>
      <c r="AD453" s="232"/>
      <c r="AE453" s="232"/>
      <c r="AF453" s="232"/>
      <c r="AG453" s="232"/>
      <c r="AH453" s="232"/>
    </row>
    <row r="454" spans="1:34" x14ac:dyDescent="0.2">
      <c r="A454" s="108" t="s">
        <v>781</v>
      </c>
      <c r="B454" s="109" t="s">
        <v>344</v>
      </c>
      <c r="C454" s="108" t="s">
        <v>25</v>
      </c>
      <c r="D454" s="110" t="s">
        <v>1062</v>
      </c>
      <c r="E454" s="110" t="s">
        <v>1062</v>
      </c>
      <c r="F454" s="110" t="s">
        <v>1062</v>
      </c>
      <c r="G454" s="110" t="s">
        <v>1062</v>
      </c>
      <c r="H454" s="47"/>
      <c r="I454" s="47"/>
      <c r="J454" s="47"/>
      <c r="K454" s="47"/>
      <c r="AC454" s="232"/>
      <c r="AD454" s="232"/>
      <c r="AE454" s="232"/>
      <c r="AF454" s="232"/>
      <c r="AG454" s="232"/>
      <c r="AH454" s="232"/>
    </row>
    <row r="455" spans="1:34" x14ac:dyDescent="0.2">
      <c r="A455" s="108" t="s">
        <v>782</v>
      </c>
      <c r="B455" s="109" t="s">
        <v>345</v>
      </c>
      <c r="C455" s="108" t="s">
        <v>25</v>
      </c>
      <c r="D455" s="110">
        <v>10000</v>
      </c>
      <c r="E455" s="110">
        <v>8500</v>
      </c>
      <c r="F455" s="110" t="s">
        <v>100</v>
      </c>
      <c r="G455" s="110" t="s">
        <v>101</v>
      </c>
      <c r="H455" s="47"/>
      <c r="I455" s="47"/>
      <c r="J455" s="47"/>
      <c r="K455" s="47"/>
      <c r="AC455" s="232"/>
      <c r="AD455" s="232"/>
      <c r="AE455" s="232"/>
      <c r="AF455" s="232"/>
      <c r="AG455" s="232"/>
      <c r="AH455" s="232"/>
    </row>
    <row r="456" spans="1:34" x14ac:dyDescent="0.2">
      <c r="A456" s="108" t="s">
        <v>779</v>
      </c>
      <c r="B456" s="109" t="s">
        <v>346</v>
      </c>
      <c r="C456" s="108" t="s">
        <v>25</v>
      </c>
      <c r="D456" s="110" t="s">
        <v>1062</v>
      </c>
      <c r="E456" s="110" t="s">
        <v>1062</v>
      </c>
      <c r="F456" s="110" t="s">
        <v>1062</v>
      </c>
      <c r="G456" s="110" t="s">
        <v>1062</v>
      </c>
      <c r="H456" s="47"/>
      <c r="I456" s="47"/>
      <c r="J456" s="47"/>
      <c r="K456" s="47"/>
      <c r="AC456" s="232"/>
      <c r="AD456" s="232"/>
      <c r="AE456" s="232"/>
      <c r="AF456" s="232"/>
      <c r="AG456" s="232"/>
      <c r="AH456" s="232"/>
    </row>
    <row r="457" spans="1:34" x14ac:dyDescent="0.2">
      <c r="A457" s="108" t="s">
        <v>780</v>
      </c>
      <c r="B457" s="109" t="s">
        <v>347</v>
      </c>
      <c r="C457" s="108" t="s">
        <v>25</v>
      </c>
      <c r="D457" s="110">
        <v>8526</v>
      </c>
      <c r="E457" s="110">
        <v>8526</v>
      </c>
      <c r="F457" s="110" t="s">
        <v>100</v>
      </c>
      <c r="G457" s="110" t="s">
        <v>101</v>
      </c>
      <c r="H457" s="47"/>
      <c r="I457" s="47"/>
      <c r="J457" s="47"/>
      <c r="K457" s="47"/>
      <c r="AC457" s="232"/>
      <c r="AD457" s="232"/>
      <c r="AE457" s="232"/>
      <c r="AF457" s="232"/>
      <c r="AG457" s="232"/>
      <c r="AH457" s="232"/>
    </row>
    <row r="458" spans="1:34" x14ac:dyDescent="0.2">
      <c r="A458" s="108" t="s">
        <v>777</v>
      </c>
      <c r="B458" s="109" t="s">
        <v>783</v>
      </c>
      <c r="C458" s="108" t="s">
        <v>24</v>
      </c>
      <c r="D458" s="110">
        <v>10000</v>
      </c>
      <c r="E458" s="110">
        <v>456</v>
      </c>
      <c r="F458" s="110">
        <v>77</v>
      </c>
      <c r="G458" s="110" t="s">
        <v>101</v>
      </c>
      <c r="H458" s="47"/>
      <c r="I458" s="47"/>
      <c r="J458" s="47"/>
      <c r="K458" s="47"/>
      <c r="AC458" s="232"/>
      <c r="AD458" s="232"/>
      <c r="AE458" s="232"/>
      <c r="AF458" s="232"/>
      <c r="AG458" s="232"/>
      <c r="AH458" s="232"/>
    </row>
    <row r="459" spans="1:34" x14ac:dyDescent="0.2">
      <c r="A459" s="108" t="s">
        <v>776</v>
      </c>
      <c r="B459" s="109" t="s">
        <v>348</v>
      </c>
      <c r="C459" s="108" t="s">
        <v>24</v>
      </c>
      <c r="D459" s="110">
        <v>340000</v>
      </c>
      <c r="E459" s="110" t="s">
        <v>100</v>
      </c>
      <c r="F459" s="110" t="s">
        <v>100</v>
      </c>
      <c r="G459" s="110" t="s">
        <v>101</v>
      </c>
      <c r="H459" s="47"/>
      <c r="I459" s="47"/>
      <c r="J459" s="47"/>
      <c r="K459" s="47"/>
      <c r="AC459" s="232"/>
      <c r="AD459" s="232"/>
      <c r="AE459" s="232"/>
      <c r="AF459" s="232"/>
      <c r="AG459" s="232"/>
      <c r="AH459" s="232"/>
    </row>
    <row r="460" spans="1:34" x14ac:dyDescent="0.2">
      <c r="A460" s="108" t="s">
        <v>776</v>
      </c>
      <c r="B460" s="109" t="s">
        <v>1121</v>
      </c>
      <c r="C460" s="108" t="s">
        <v>24</v>
      </c>
      <c r="D460" s="110">
        <v>21000</v>
      </c>
      <c r="E460" s="110">
        <v>21000</v>
      </c>
      <c r="F460" s="110" t="s">
        <v>100</v>
      </c>
      <c r="G460" s="110" t="s">
        <v>101</v>
      </c>
      <c r="AC460" s="232"/>
      <c r="AD460" s="232"/>
      <c r="AE460" s="232"/>
      <c r="AF460" s="232"/>
      <c r="AG460" s="232"/>
      <c r="AH460" s="232"/>
    </row>
    <row r="461" spans="1:34" s="47" customFormat="1" x14ac:dyDescent="0.2">
      <c r="A461" s="108" t="s">
        <v>776</v>
      </c>
      <c r="B461" s="109" t="s">
        <v>349</v>
      </c>
      <c r="C461" s="108" t="s">
        <v>23</v>
      </c>
      <c r="D461" s="110">
        <v>74251</v>
      </c>
      <c r="E461" s="110">
        <v>18489</v>
      </c>
      <c r="F461" s="110">
        <v>4087</v>
      </c>
      <c r="G461" s="110">
        <v>55689</v>
      </c>
      <c r="M461" s="232"/>
      <c r="N461" s="232"/>
      <c r="O461" s="232"/>
      <c r="P461" s="232"/>
      <c r="Q461" s="232"/>
      <c r="R461" s="232"/>
      <c r="S461" s="232"/>
      <c r="T461" s="232"/>
      <c r="U461" s="232"/>
      <c r="V461" s="232"/>
      <c r="W461" s="232"/>
      <c r="X461" s="232"/>
      <c r="Y461" s="232"/>
      <c r="Z461" s="232"/>
      <c r="AA461" s="232"/>
      <c r="AB461" s="232"/>
      <c r="AC461" s="232"/>
      <c r="AD461" s="232"/>
      <c r="AE461" s="232"/>
      <c r="AF461" s="232"/>
      <c r="AG461" s="232"/>
      <c r="AH461" s="232"/>
    </row>
    <row r="462" spans="1:34" x14ac:dyDescent="0.2">
      <c r="A462" s="274" t="s">
        <v>1054</v>
      </c>
      <c r="B462" s="275"/>
      <c r="C462" s="276"/>
      <c r="D462" s="280"/>
      <c r="E462" s="280"/>
      <c r="F462" s="280"/>
      <c r="G462" s="280"/>
      <c r="AC462" s="232"/>
      <c r="AD462" s="232"/>
      <c r="AE462" s="232"/>
      <c r="AF462" s="232"/>
      <c r="AG462" s="232"/>
      <c r="AH462" s="232"/>
    </row>
    <row r="463" spans="1:34" x14ac:dyDescent="0.2">
      <c r="A463" s="108" t="s">
        <v>648</v>
      </c>
      <c r="B463" s="109" t="s">
        <v>174</v>
      </c>
      <c r="C463" s="108" t="s">
        <v>21</v>
      </c>
      <c r="D463" s="110">
        <v>149665</v>
      </c>
      <c r="E463" s="110" t="s">
        <v>1062</v>
      </c>
      <c r="F463" s="110" t="s">
        <v>1062</v>
      </c>
      <c r="G463" s="110">
        <v>3085</v>
      </c>
      <c r="AC463" s="232"/>
      <c r="AD463" s="232"/>
      <c r="AE463" s="232"/>
      <c r="AF463" s="232"/>
      <c r="AG463" s="232"/>
      <c r="AH463" s="232"/>
    </row>
    <row r="464" spans="1:34" x14ac:dyDescent="0.2">
      <c r="A464" s="108" t="s">
        <v>648</v>
      </c>
      <c r="B464" s="109" t="s">
        <v>175</v>
      </c>
      <c r="C464" s="108" t="s">
        <v>25</v>
      </c>
      <c r="D464" s="110">
        <v>2345</v>
      </c>
      <c r="E464" s="110">
        <v>2345</v>
      </c>
      <c r="F464" s="110">
        <v>657</v>
      </c>
      <c r="G464" s="110" t="s">
        <v>101</v>
      </c>
      <c r="AC464" s="232"/>
      <c r="AD464" s="232"/>
      <c r="AE464" s="232"/>
      <c r="AF464" s="232"/>
      <c r="AG464" s="232"/>
      <c r="AH464" s="232"/>
    </row>
    <row r="465" spans="1:34" x14ac:dyDescent="0.2">
      <c r="A465" s="108" t="s">
        <v>649</v>
      </c>
      <c r="B465" s="109" t="s">
        <v>176</v>
      </c>
      <c r="C465" s="108" t="s">
        <v>25</v>
      </c>
      <c r="D465" s="110" t="s">
        <v>100</v>
      </c>
      <c r="E465" s="110" t="s">
        <v>100</v>
      </c>
      <c r="F465" s="110" t="s">
        <v>100</v>
      </c>
      <c r="G465" s="110" t="s">
        <v>101</v>
      </c>
      <c r="AC465" s="232"/>
      <c r="AD465" s="232"/>
      <c r="AE465" s="232"/>
      <c r="AF465" s="232"/>
      <c r="AG465" s="232"/>
      <c r="AH465" s="232"/>
    </row>
    <row r="466" spans="1:34" x14ac:dyDescent="0.2">
      <c r="A466" s="108" t="s">
        <v>650</v>
      </c>
      <c r="B466" s="109" t="s">
        <v>177</v>
      </c>
      <c r="C466" s="108" t="s">
        <v>21</v>
      </c>
      <c r="D466" s="110">
        <v>218700</v>
      </c>
      <c r="E466" s="110">
        <v>144081</v>
      </c>
      <c r="F466" s="110">
        <v>47226</v>
      </c>
      <c r="G466" s="110" t="s">
        <v>101</v>
      </c>
      <c r="AC466" s="232"/>
      <c r="AD466" s="232"/>
      <c r="AE466" s="232"/>
      <c r="AF466" s="232"/>
      <c r="AG466" s="232"/>
      <c r="AH466" s="232"/>
    </row>
    <row r="467" spans="1:34" x14ac:dyDescent="0.2">
      <c r="A467" s="108" t="s">
        <v>650</v>
      </c>
      <c r="B467" s="109" t="s">
        <v>178</v>
      </c>
      <c r="C467" s="108" t="s">
        <v>24</v>
      </c>
      <c r="D467" s="110">
        <v>413357</v>
      </c>
      <c r="E467" s="110" t="s">
        <v>100</v>
      </c>
      <c r="F467" s="110" t="s">
        <v>100</v>
      </c>
      <c r="G467" s="110" t="s">
        <v>101</v>
      </c>
      <c r="AC467" s="232"/>
      <c r="AD467" s="232"/>
      <c r="AE467" s="232"/>
      <c r="AF467" s="232"/>
      <c r="AG467" s="232"/>
      <c r="AH467" s="232"/>
    </row>
    <row r="468" spans="1:34" x14ac:dyDescent="0.2">
      <c r="A468" s="108" t="s">
        <v>648</v>
      </c>
      <c r="B468" s="109" t="s">
        <v>1122</v>
      </c>
      <c r="C468" s="108" t="s">
        <v>24</v>
      </c>
      <c r="D468" s="110">
        <v>6124</v>
      </c>
      <c r="E468" s="110">
        <v>6124</v>
      </c>
      <c r="F468" s="110">
        <v>1330</v>
      </c>
      <c r="G468" s="110" t="s">
        <v>101</v>
      </c>
      <c r="AC468" s="232"/>
      <c r="AD468" s="232"/>
      <c r="AE468" s="232"/>
      <c r="AF468" s="232"/>
      <c r="AG468" s="232"/>
      <c r="AH468" s="232"/>
    </row>
    <row r="469" spans="1:34" x14ac:dyDescent="0.2">
      <c r="A469" s="108" t="s">
        <v>651</v>
      </c>
      <c r="B469" s="109" t="s">
        <v>179</v>
      </c>
      <c r="C469" s="108" t="s">
        <v>25</v>
      </c>
      <c r="D469" s="110" t="s">
        <v>100</v>
      </c>
      <c r="E469" s="110" t="s">
        <v>100</v>
      </c>
      <c r="F469" s="110" t="s">
        <v>100</v>
      </c>
      <c r="G469" s="110" t="s">
        <v>101</v>
      </c>
      <c r="AC469" s="232"/>
      <c r="AD469" s="232"/>
      <c r="AE469" s="232"/>
      <c r="AF469" s="232"/>
      <c r="AG469" s="232"/>
      <c r="AH469" s="232"/>
    </row>
    <row r="470" spans="1:34" x14ac:dyDescent="0.2">
      <c r="A470" s="108" t="s">
        <v>652</v>
      </c>
      <c r="B470" s="109" t="s">
        <v>180</v>
      </c>
      <c r="C470" s="108" t="s">
        <v>25</v>
      </c>
      <c r="D470" s="110">
        <v>859</v>
      </c>
      <c r="E470" s="110">
        <v>576</v>
      </c>
      <c r="F470" s="110">
        <v>40</v>
      </c>
      <c r="G470" s="110" t="s">
        <v>101</v>
      </c>
      <c r="AC470" s="232"/>
      <c r="AD470" s="232"/>
      <c r="AE470" s="232"/>
      <c r="AF470" s="232"/>
      <c r="AG470" s="232"/>
      <c r="AH470" s="232"/>
    </row>
    <row r="471" spans="1:34" x14ac:dyDescent="0.2">
      <c r="A471" s="108" t="s">
        <v>648</v>
      </c>
      <c r="B471" s="109" t="s">
        <v>1123</v>
      </c>
      <c r="C471" s="108" t="s">
        <v>25</v>
      </c>
      <c r="D471" s="110">
        <v>2000</v>
      </c>
      <c r="E471" s="110" t="s">
        <v>1062</v>
      </c>
      <c r="F471" s="110" t="s">
        <v>1062</v>
      </c>
      <c r="G471" s="110" t="s">
        <v>1062</v>
      </c>
      <c r="AC471" s="232"/>
      <c r="AD471" s="232"/>
      <c r="AE471" s="232"/>
      <c r="AF471" s="232"/>
      <c r="AG471" s="232"/>
      <c r="AH471" s="232"/>
    </row>
    <row r="472" spans="1:34" x14ac:dyDescent="0.2">
      <c r="A472" s="108" t="s">
        <v>653</v>
      </c>
      <c r="B472" s="109" t="s">
        <v>181</v>
      </c>
      <c r="C472" s="108" t="s">
        <v>25</v>
      </c>
      <c r="D472" s="110">
        <v>400</v>
      </c>
      <c r="E472" s="110" t="s">
        <v>1062</v>
      </c>
      <c r="F472" s="110" t="s">
        <v>1062</v>
      </c>
      <c r="G472" s="110" t="s">
        <v>1062</v>
      </c>
      <c r="AC472" s="232"/>
      <c r="AD472" s="232"/>
      <c r="AE472" s="232"/>
      <c r="AF472" s="232"/>
      <c r="AG472" s="232"/>
      <c r="AH472" s="232"/>
    </row>
    <row r="473" spans="1:34" x14ac:dyDescent="0.2">
      <c r="A473" s="108" t="s">
        <v>650</v>
      </c>
      <c r="B473" s="109" t="s">
        <v>182</v>
      </c>
      <c r="C473" s="108" t="s">
        <v>25</v>
      </c>
      <c r="D473" s="110">
        <v>8915</v>
      </c>
      <c r="E473" s="110">
        <v>6815</v>
      </c>
      <c r="F473" s="110" t="s">
        <v>100</v>
      </c>
      <c r="G473" s="110" t="s">
        <v>101</v>
      </c>
      <c r="AC473" s="232"/>
      <c r="AD473" s="232"/>
      <c r="AE473" s="232"/>
      <c r="AF473" s="232"/>
      <c r="AG473" s="232"/>
      <c r="AH473" s="232"/>
    </row>
    <row r="474" spans="1:34" x14ac:dyDescent="0.2">
      <c r="A474" s="108" t="s">
        <v>653</v>
      </c>
      <c r="B474" s="109" t="s">
        <v>456</v>
      </c>
      <c r="C474" s="108" t="s">
        <v>25</v>
      </c>
      <c r="D474" s="110">
        <v>5000</v>
      </c>
      <c r="E474" s="110">
        <v>5000</v>
      </c>
      <c r="F474" s="110">
        <v>600</v>
      </c>
      <c r="G474" s="110" t="s">
        <v>101</v>
      </c>
      <c r="AC474" s="232"/>
      <c r="AD474" s="232"/>
      <c r="AE474" s="232"/>
      <c r="AF474" s="232"/>
      <c r="AG474" s="232"/>
      <c r="AH474" s="232"/>
    </row>
    <row r="475" spans="1:34" x14ac:dyDescent="0.2">
      <c r="A475" s="108" t="s">
        <v>650</v>
      </c>
      <c r="B475" s="109" t="s">
        <v>183</v>
      </c>
      <c r="C475" s="108" t="s">
        <v>25</v>
      </c>
      <c r="D475" s="110" t="s">
        <v>100</v>
      </c>
      <c r="E475" s="110">
        <v>5636</v>
      </c>
      <c r="F475" s="110" t="s">
        <v>100</v>
      </c>
      <c r="G475" s="110" t="s">
        <v>101</v>
      </c>
      <c r="AC475" s="232"/>
      <c r="AD475" s="232"/>
      <c r="AE475" s="232"/>
      <c r="AF475" s="232"/>
      <c r="AG475" s="232"/>
      <c r="AH475" s="232"/>
    </row>
    <row r="476" spans="1:34" x14ac:dyDescent="0.2">
      <c r="A476" s="108" t="s">
        <v>656</v>
      </c>
      <c r="B476" s="109" t="s">
        <v>459</v>
      </c>
      <c r="C476" s="108" t="s">
        <v>25</v>
      </c>
      <c r="D476" s="110" t="s">
        <v>1062</v>
      </c>
      <c r="E476" s="110" t="s">
        <v>1062</v>
      </c>
      <c r="F476" s="110" t="s">
        <v>1062</v>
      </c>
      <c r="G476" s="110" t="s">
        <v>1062</v>
      </c>
      <c r="AC476" s="232"/>
      <c r="AD476" s="232"/>
      <c r="AE476" s="232"/>
      <c r="AF476" s="232"/>
      <c r="AG476" s="232"/>
      <c r="AH476" s="232"/>
    </row>
    <row r="477" spans="1:34" x14ac:dyDescent="0.2">
      <c r="A477" s="108" t="s">
        <v>656</v>
      </c>
      <c r="B477" s="109" t="s">
        <v>184</v>
      </c>
      <c r="C477" s="108" t="s">
        <v>25</v>
      </c>
      <c r="D477" s="110">
        <v>160000</v>
      </c>
      <c r="E477" s="110">
        <v>40000</v>
      </c>
      <c r="F477" s="110">
        <v>5000</v>
      </c>
      <c r="G477" s="110">
        <v>3500</v>
      </c>
      <c r="AC477" s="232"/>
      <c r="AD477" s="232"/>
      <c r="AE477" s="232"/>
      <c r="AF477" s="232"/>
      <c r="AG477" s="232"/>
      <c r="AH477" s="232"/>
    </row>
    <row r="478" spans="1:34" x14ac:dyDescent="0.2">
      <c r="A478" s="108" t="s">
        <v>648</v>
      </c>
      <c r="B478" s="109" t="s">
        <v>185</v>
      </c>
      <c r="C478" s="108" t="s">
        <v>24</v>
      </c>
      <c r="D478" s="110">
        <v>39132</v>
      </c>
      <c r="E478" s="110">
        <v>39132</v>
      </c>
      <c r="F478" s="110">
        <v>6261</v>
      </c>
      <c r="G478" s="110">
        <v>1894</v>
      </c>
      <c r="AC478" s="232"/>
      <c r="AD478" s="232"/>
      <c r="AE478" s="232"/>
      <c r="AF478" s="232"/>
      <c r="AG478" s="232"/>
      <c r="AH478" s="232"/>
    </row>
    <row r="479" spans="1:34" x14ac:dyDescent="0.2">
      <c r="A479" s="108" t="s">
        <v>648</v>
      </c>
      <c r="B479" s="109" t="s">
        <v>186</v>
      </c>
      <c r="C479" s="108" t="s">
        <v>24</v>
      </c>
      <c r="D479" s="110">
        <v>63000</v>
      </c>
      <c r="E479" s="110" t="s">
        <v>100</v>
      </c>
      <c r="F479" s="110">
        <v>5000</v>
      </c>
      <c r="G479" s="110">
        <v>6000</v>
      </c>
      <c r="AC479" s="232"/>
      <c r="AD479" s="232"/>
      <c r="AE479" s="232"/>
      <c r="AF479" s="232"/>
      <c r="AG479" s="232"/>
      <c r="AH479" s="232"/>
    </row>
    <row r="480" spans="1:34" x14ac:dyDescent="0.2">
      <c r="A480" s="108" t="s">
        <v>653</v>
      </c>
      <c r="B480" s="109" t="s">
        <v>657</v>
      </c>
      <c r="C480" s="108" t="s">
        <v>25</v>
      </c>
      <c r="D480" s="110">
        <v>16000</v>
      </c>
      <c r="E480" s="110" t="s">
        <v>1062</v>
      </c>
      <c r="F480" s="110" t="s">
        <v>1062</v>
      </c>
      <c r="G480" s="110" t="s">
        <v>1062</v>
      </c>
      <c r="AC480" s="232"/>
      <c r="AD480" s="232"/>
      <c r="AE480" s="232"/>
      <c r="AF480" s="232"/>
      <c r="AG480" s="232"/>
      <c r="AH480" s="232"/>
    </row>
    <row r="481" spans="1:34" x14ac:dyDescent="0.2">
      <c r="A481" s="108" t="s">
        <v>656</v>
      </c>
      <c r="B481" s="109" t="s">
        <v>187</v>
      </c>
      <c r="C481" s="108" t="s">
        <v>24</v>
      </c>
      <c r="D481" s="110">
        <v>4700</v>
      </c>
      <c r="E481" s="110" t="s">
        <v>1062</v>
      </c>
      <c r="F481" s="110" t="s">
        <v>1062</v>
      </c>
      <c r="G481" s="110" t="s">
        <v>1062</v>
      </c>
      <c r="AC481" s="232"/>
      <c r="AD481" s="232"/>
      <c r="AE481" s="232"/>
      <c r="AF481" s="232"/>
      <c r="AG481" s="232"/>
      <c r="AH481" s="232"/>
    </row>
    <row r="482" spans="1:34" x14ac:dyDescent="0.2">
      <c r="A482" s="108" t="s">
        <v>648</v>
      </c>
      <c r="B482" s="109" t="s">
        <v>188</v>
      </c>
      <c r="C482" s="108" t="s">
        <v>24</v>
      </c>
      <c r="D482" s="110" t="s">
        <v>1062</v>
      </c>
      <c r="E482" s="110" t="s">
        <v>1062</v>
      </c>
      <c r="F482" s="110" t="s">
        <v>1062</v>
      </c>
      <c r="G482" s="110" t="s">
        <v>1062</v>
      </c>
      <c r="AC482" s="232"/>
      <c r="AD482" s="232"/>
      <c r="AE482" s="232"/>
      <c r="AF482" s="232"/>
      <c r="AG482" s="232"/>
      <c r="AH482" s="232"/>
    </row>
    <row r="483" spans="1:34" x14ac:dyDescent="0.2">
      <c r="A483" s="108" t="s">
        <v>654</v>
      </c>
      <c r="B483" s="109" t="s">
        <v>189</v>
      </c>
      <c r="C483" s="108" t="s">
        <v>25</v>
      </c>
      <c r="D483" s="110" t="s">
        <v>100</v>
      </c>
      <c r="E483" s="110" t="s">
        <v>1062</v>
      </c>
      <c r="F483" s="110" t="s">
        <v>1062</v>
      </c>
      <c r="G483" s="110" t="s">
        <v>1062</v>
      </c>
      <c r="AC483" s="232"/>
      <c r="AD483" s="232"/>
      <c r="AE483" s="232"/>
      <c r="AF483" s="232"/>
      <c r="AG483" s="232"/>
      <c r="AH483" s="232"/>
    </row>
    <row r="484" spans="1:34" x14ac:dyDescent="0.2">
      <c r="A484" s="108" t="s">
        <v>658</v>
      </c>
      <c r="B484" s="109" t="s">
        <v>190</v>
      </c>
      <c r="C484" s="108" t="s">
        <v>25</v>
      </c>
      <c r="D484" s="110">
        <v>855</v>
      </c>
      <c r="E484" s="110">
        <v>855</v>
      </c>
      <c r="F484" s="110">
        <v>171</v>
      </c>
      <c r="G484" s="110" t="s">
        <v>101</v>
      </c>
      <c r="AC484" s="232"/>
      <c r="AD484" s="232"/>
      <c r="AE484" s="232"/>
      <c r="AF484" s="232"/>
      <c r="AG484" s="232"/>
      <c r="AH484" s="232"/>
    </row>
    <row r="485" spans="1:34" x14ac:dyDescent="0.2">
      <c r="A485" s="108" t="s">
        <v>650</v>
      </c>
      <c r="B485" s="109" t="s">
        <v>191</v>
      </c>
      <c r="C485" s="108" t="s">
        <v>23</v>
      </c>
      <c r="D485" s="110">
        <v>83762</v>
      </c>
      <c r="E485" s="110">
        <v>83762</v>
      </c>
      <c r="F485" s="110">
        <v>25221</v>
      </c>
      <c r="G485" s="110">
        <v>57314</v>
      </c>
      <c r="AC485" s="232"/>
      <c r="AD485" s="232"/>
      <c r="AE485" s="232"/>
      <c r="AF485" s="232"/>
      <c r="AG485" s="232"/>
      <c r="AH485" s="232"/>
    </row>
    <row r="486" spans="1:34" x14ac:dyDescent="0.2">
      <c r="A486" s="141"/>
      <c r="B486" s="142"/>
      <c r="C486" s="141"/>
      <c r="D486" s="143"/>
      <c r="E486" s="143"/>
      <c r="F486" s="143"/>
      <c r="G486" s="143"/>
      <c r="AC486" s="232"/>
      <c r="AD486" s="232"/>
      <c r="AE486" s="232"/>
      <c r="AF486" s="232"/>
      <c r="AG486" s="232"/>
      <c r="AH486" s="232"/>
    </row>
    <row r="487" spans="1:34" x14ac:dyDescent="0.2">
      <c r="A487" s="51"/>
      <c r="B487" s="51"/>
      <c r="C487" s="51"/>
      <c r="D487" s="51"/>
      <c r="E487" s="51"/>
      <c r="F487" s="51"/>
      <c r="G487" s="51"/>
      <c r="AC487" s="232"/>
      <c r="AD487" s="232"/>
      <c r="AE487" s="232"/>
      <c r="AF487" s="232"/>
      <c r="AG487" s="232"/>
      <c r="AH487" s="232"/>
    </row>
    <row r="488" spans="1:34" x14ac:dyDescent="0.2">
      <c r="A488" s="51"/>
      <c r="B488" s="51"/>
      <c r="C488" s="51"/>
      <c r="D488" s="51"/>
      <c r="E488" s="51"/>
      <c r="F488" s="51"/>
      <c r="G488" s="51"/>
      <c r="AC488" s="232"/>
      <c r="AD488" s="232"/>
      <c r="AE488" s="232"/>
      <c r="AF488" s="232"/>
      <c r="AG488" s="232"/>
      <c r="AH488" s="232"/>
    </row>
    <row r="489" spans="1:34" x14ac:dyDescent="0.2">
      <c r="A489" s="51"/>
      <c r="B489" s="51"/>
      <c r="C489" s="51"/>
      <c r="D489" s="51"/>
      <c r="E489" s="51"/>
      <c r="F489" s="51"/>
      <c r="G489" s="51"/>
      <c r="AC489" s="232"/>
      <c r="AD489" s="232"/>
      <c r="AE489" s="232"/>
      <c r="AF489" s="232"/>
      <c r="AG489" s="232"/>
      <c r="AH489" s="232"/>
    </row>
    <row r="490" spans="1:34" x14ac:dyDescent="0.2">
      <c r="A490" s="51"/>
      <c r="B490" s="51"/>
      <c r="C490" s="51"/>
      <c r="D490" s="51"/>
      <c r="E490" s="51"/>
      <c r="F490" s="51"/>
      <c r="G490" s="51"/>
      <c r="AC490" s="232"/>
      <c r="AD490" s="232"/>
      <c r="AE490" s="232"/>
      <c r="AF490" s="232"/>
      <c r="AG490" s="232"/>
      <c r="AH490" s="232"/>
    </row>
    <row r="491" spans="1:34" x14ac:dyDescent="0.2">
      <c r="A491" s="51"/>
      <c r="B491" s="51"/>
      <c r="C491" s="51"/>
      <c r="D491" s="51"/>
      <c r="E491" s="51"/>
      <c r="F491" s="51"/>
      <c r="G491" s="51"/>
      <c r="AC491" s="232"/>
      <c r="AD491" s="232"/>
      <c r="AE491" s="232"/>
      <c r="AF491" s="232"/>
      <c r="AG491" s="232"/>
      <c r="AH491" s="232"/>
    </row>
    <row r="492" spans="1:34" x14ac:dyDescent="0.2">
      <c r="A492" s="51"/>
      <c r="B492" s="51"/>
      <c r="C492" s="51"/>
      <c r="D492" s="51"/>
      <c r="E492" s="51"/>
      <c r="F492" s="51"/>
      <c r="G492" s="51"/>
      <c r="AC492" s="232"/>
      <c r="AD492" s="232"/>
      <c r="AE492" s="232"/>
      <c r="AF492" s="232"/>
      <c r="AG492" s="232"/>
      <c r="AH492" s="232"/>
    </row>
    <row r="493" spans="1:34" x14ac:dyDescent="0.2">
      <c r="A493" s="51"/>
      <c r="B493" s="51"/>
      <c r="C493" s="51"/>
      <c r="D493" s="51"/>
      <c r="E493" s="51"/>
      <c r="F493" s="51"/>
      <c r="G493" s="51"/>
      <c r="AC493" s="232"/>
      <c r="AD493" s="232"/>
      <c r="AE493" s="232"/>
      <c r="AF493" s="232"/>
      <c r="AG493" s="232"/>
      <c r="AH493" s="232"/>
    </row>
    <row r="494" spans="1:34" x14ac:dyDescent="0.2">
      <c r="A494" s="51"/>
      <c r="B494" s="51"/>
      <c r="C494" s="51"/>
      <c r="D494" s="51"/>
      <c r="E494" s="51"/>
      <c r="F494" s="51"/>
      <c r="G494" s="51"/>
      <c r="AC494" s="232"/>
      <c r="AD494" s="232"/>
      <c r="AE494" s="232"/>
      <c r="AF494" s="232"/>
      <c r="AG494" s="232"/>
      <c r="AH494" s="232"/>
    </row>
    <row r="495" spans="1:34" x14ac:dyDescent="0.2">
      <c r="A495" s="51"/>
      <c r="B495" s="51"/>
      <c r="C495" s="51"/>
      <c r="D495" s="51"/>
      <c r="E495" s="51"/>
      <c r="F495" s="51"/>
      <c r="G495" s="51"/>
      <c r="AC495" s="232"/>
      <c r="AD495" s="232"/>
      <c r="AE495" s="232"/>
      <c r="AF495" s="232"/>
      <c r="AG495" s="232"/>
      <c r="AH495" s="232"/>
    </row>
    <row r="496" spans="1:34" x14ac:dyDescent="0.2">
      <c r="A496" s="51"/>
      <c r="B496" s="51"/>
      <c r="C496" s="51"/>
      <c r="D496" s="51"/>
      <c r="E496" s="51"/>
      <c r="F496" s="51"/>
      <c r="G496" s="51"/>
      <c r="AC496" s="232"/>
      <c r="AD496" s="232"/>
      <c r="AE496" s="232"/>
      <c r="AF496" s="232"/>
      <c r="AG496" s="232"/>
      <c r="AH496" s="232"/>
    </row>
    <row r="497" spans="1:34" x14ac:dyDescent="0.2">
      <c r="A497" s="51"/>
      <c r="B497" s="51"/>
      <c r="C497" s="51"/>
      <c r="D497" s="51"/>
      <c r="E497" s="51"/>
      <c r="F497" s="51"/>
      <c r="G497" s="51"/>
      <c r="AC497" s="232"/>
      <c r="AD497" s="232"/>
      <c r="AE497" s="232"/>
      <c r="AF497" s="232"/>
      <c r="AG497" s="232"/>
      <c r="AH497" s="232"/>
    </row>
    <row r="498" spans="1:34" x14ac:dyDescent="0.2">
      <c r="A498" s="51"/>
      <c r="B498" s="51"/>
      <c r="C498" s="51"/>
      <c r="D498" s="51"/>
      <c r="E498" s="51"/>
      <c r="F498" s="51"/>
      <c r="G498" s="51"/>
      <c r="AC498" s="232"/>
      <c r="AD498" s="232"/>
      <c r="AE498" s="232"/>
      <c r="AF498" s="232"/>
      <c r="AG498" s="232"/>
      <c r="AH498" s="232"/>
    </row>
    <row r="499" spans="1:34" x14ac:dyDescent="0.2">
      <c r="A499" s="51"/>
      <c r="B499" s="51"/>
      <c r="C499" s="51"/>
      <c r="D499" s="51"/>
      <c r="E499" s="51"/>
      <c r="F499" s="51"/>
      <c r="G499" s="51"/>
      <c r="AC499" s="232"/>
      <c r="AD499" s="232"/>
      <c r="AE499" s="232"/>
      <c r="AF499" s="232"/>
      <c r="AG499" s="232"/>
      <c r="AH499" s="232"/>
    </row>
    <row r="500" spans="1:34" x14ac:dyDescent="0.2">
      <c r="A500" s="51"/>
      <c r="B500" s="51"/>
      <c r="C500" s="51"/>
      <c r="D500" s="51"/>
      <c r="E500" s="51"/>
      <c r="F500" s="51"/>
      <c r="G500" s="51"/>
      <c r="AC500" s="232"/>
      <c r="AD500" s="232"/>
      <c r="AE500" s="232"/>
      <c r="AF500" s="232"/>
      <c r="AG500" s="232"/>
      <c r="AH500" s="232"/>
    </row>
    <row r="501" spans="1:34" x14ac:dyDescent="0.2">
      <c r="A501" s="51"/>
      <c r="B501" s="51"/>
      <c r="C501" s="51"/>
      <c r="D501" s="51"/>
      <c r="E501" s="51"/>
      <c r="F501" s="51"/>
      <c r="G501" s="51"/>
      <c r="AC501" s="232"/>
      <c r="AD501" s="232"/>
      <c r="AE501" s="232"/>
      <c r="AF501" s="232"/>
      <c r="AG501" s="232"/>
      <c r="AH501" s="232"/>
    </row>
    <row r="502" spans="1:34" x14ac:dyDescent="0.2">
      <c r="A502" s="51"/>
      <c r="B502" s="51"/>
      <c r="C502" s="51"/>
      <c r="D502" s="51"/>
      <c r="E502" s="51"/>
      <c r="F502" s="51"/>
      <c r="G502" s="51"/>
      <c r="AC502" s="232"/>
      <c r="AD502" s="232"/>
      <c r="AE502" s="232"/>
      <c r="AF502" s="232"/>
      <c r="AG502" s="232"/>
      <c r="AH502" s="232"/>
    </row>
    <row r="503" spans="1:34" x14ac:dyDescent="0.2">
      <c r="A503" s="51"/>
      <c r="B503" s="52"/>
      <c r="C503" s="51"/>
      <c r="D503" s="53"/>
      <c r="E503" s="53"/>
      <c r="F503" s="53"/>
      <c r="G503" s="53"/>
      <c r="AC503" s="232"/>
      <c r="AD503" s="232"/>
      <c r="AE503" s="232"/>
      <c r="AF503" s="232"/>
      <c r="AG503" s="232"/>
      <c r="AH503" s="232"/>
    </row>
    <row r="504" spans="1:34" x14ac:dyDescent="0.2">
      <c r="A504" s="51"/>
      <c r="B504" s="52"/>
      <c r="C504" s="51"/>
      <c r="D504" s="53"/>
      <c r="E504" s="53"/>
      <c r="F504" s="53"/>
      <c r="G504" s="53"/>
      <c r="AC504" s="232"/>
      <c r="AD504" s="232"/>
      <c r="AE504" s="232"/>
      <c r="AF504" s="232"/>
      <c r="AG504" s="232"/>
      <c r="AH504" s="232"/>
    </row>
    <row r="505" spans="1:34" x14ac:dyDescent="0.2">
      <c r="A505" s="51"/>
      <c r="B505" s="52"/>
      <c r="C505" s="51"/>
      <c r="D505" s="53"/>
      <c r="E505" s="53"/>
      <c r="F505" s="53"/>
      <c r="G505" s="53"/>
      <c r="AC505" s="232"/>
      <c r="AD505" s="232"/>
      <c r="AE505" s="232"/>
      <c r="AF505" s="232"/>
      <c r="AG505" s="232"/>
      <c r="AH505" s="232"/>
    </row>
    <row r="506" spans="1:34" x14ac:dyDescent="0.2">
      <c r="A506" s="334"/>
      <c r="B506" s="334"/>
      <c r="C506" s="334"/>
      <c r="D506" s="334"/>
      <c r="E506" s="334"/>
      <c r="F506" s="334"/>
      <c r="G506" s="334"/>
      <c r="AC506" s="232"/>
      <c r="AD506" s="232"/>
      <c r="AE506" s="232"/>
      <c r="AF506" s="232"/>
      <c r="AG506" s="232"/>
      <c r="AH506" s="232"/>
    </row>
    <row r="507" spans="1:34" x14ac:dyDescent="0.2">
      <c r="A507" s="51"/>
      <c r="B507" s="52"/>
      <c r="C507" s="51"/>
      <c r="D507" s="53"/>
      <c r="E507" s="53"/>
      <c r="F507" s="53"/>
      <c r="G507" s="53"/>
      <c r="AC507" s="232"/>
      <c r="AD507" s="232"/>
      <c r="AE507" s="232"/>
      <c r="AF507" s="232"/>
      <c r="AG507" s="232"/>
      <c r="AH507" s="232"/>
    </row>
    <row r="508" spans="1:34" x14ac:dyDescent="0.2">
      <c r="A508" s="51"/>
      <c r="B508" s="52"/>
      <c r="C508" s="51"/>
      <c r="D508" s="53"/>
      <c r="E508" s="53"/>
      <c r="F508" s="53"/>
      <c r="G508" s="53"/>
      <c r="AC508" s="232"/>
      <c r="AD508" s="232"/>
      <c r="AE508" s="232"/>
      <c r="AF508" s="232"/>
      <c r="AG508" s="232"/>
      <c r="AH508" s="232"/>
    </row>
    <row r="509" spans="1:34" x14ac:dyDescent="0.2">
      <c r="A509" s="51"/>
      <c r="B509" s="52"/>
      <c r="C509" s="51"/>
      <c r="D509" s="53"/>
      <c r="E509" s="53"/>
      <c r="F509" s="53"/>
      <c r="G509" s="53"/>
      <c r="H509" s="55"/>
      <c r="AC509" s="232"/>
      <c r="AD509" s="232"/>
      <c r="AE509" s="232"/>
      <c r="AF509" s="232"/>
      <c r="AG509" s="232"/>
      <c r="AH509" s="232"/>
    </row>
    <row r="510" spans="1:34" x14ac:dyDescent="0.2">
      <c r="A510" s="51"/>
      <c r="B510" s="52"/>
      <c r="C510" s="51"/>
      <c r="D510" s="53"/>
      <c r="E510" s="53"/>
      <c r="F510" s="53"/>
      <c r="G510" s="53"/>
      <c r="AC510" s="232"/>
      <c r="AD510" s="232"/>
      <c r="AE510" s="232"/>
      <c r="AF510" s="232"/>
      <c r="AG510" s="232"/>
      <c r="AH510" s="232"/>
    </row>
    <row r="511" spans="1:34" x14ac:dyDescent="0.2">
      <c r="A511" s="51"/>
      <c r="B511" s="52"/>
      <c r="C511" s="51"/>
      <c r="D511" s="53"/>
      <c r="E511" s="53"/>
      <c r="F511" s="53"/>
      <c r="G511" s="53"/>
      <c r="AC511" s="232"/>
      <c r="AD511" s="232"/>
      <c r="AE511" s="232"/>
      <c r="AF511" s="232"/>
      <c r="AG511" s="232"/>
      <c r="AH511" s="232"/>
    </row>
    <row r="512" spans="1:34" x14ac:dyDescent="0.2">
      <c r="A512" s="51"/>
      <c r="B512" s="52"/>
      <c r="C512" s="51"/>
      <c r="D512" s="53"/>
      <c r="E512" s="53"/>
      <c r="F512" s="53"/>
      <c r="G512" s="53"/>
      <c r="AC512" s="232"/>
      <c r="AD512" s="232"/>
      <c r="AE512" s="232"/>
      <c r="AF512" s="232"/>
      <c r="AG512" s="232"/>
      <c r="AH512" s="232"/>
    </row>
    <row r="513" spans="1:34" x14ac:dyDescent="0.2">
      <c r="A513" s="51"/>
      <c r="B513" s="52"/>
      <c r="C513" s="51"/>
      <c r="D513" s="53"/>
      <c r="E513" s="53"/>
      <c r="F513" s="53"/>
      <c r="G513" s="53"/>
      <c r="AC513" s="232"/>
      <c r="AD513" s="232"/>
      <c r="AE513" s="232"/>
      <c r="AF513" s="232"/>
      <c r="AG513" s="232"/>
      <c r="AH513" s="232"/>
    </row>
    <row r="514" spans="1:34" x14ac:dyDescent="0.2">
      <c r="A514" s="51"/>
      <c r="B514" s="52"/>
      <c r="C514" s="51"/>
      <c r="D514" s="53"/>
      <c r="E514" s="53"/>
      <c r="F514" s="53"/>
      <c r="G514" s="53"/>
      <c r="AC514" s="232"/>
      <c r="AD514" s="232"/>
      <c r="AE514" s="232"/>
      <c r="AF514" s="232"/>
      <c r="AG514" s="232"/>
      <c r="AH514" s="232"/>
    </row>
    <row r="515" spans="1:34" x14ac:dyDescent="0.2">
      <c r="A515" s="51"/>
      <c r="B515" s="52"/>
      <c r="C515" s="51"/>
      <c r="D515" s="53"/>
      <c r="E515" s="53"/>
      <c r="F515" s="53"/>
      <c r="G515" s="53"/>
      <c r="AC515" s="232"/>
      <c r="AD515" s="232"/>
      <c r="AE515" s="232"/>
      <c r="AF515" s="232"/>
      <c r="AG515" s="232"/>
      <c r="AH515" s="232"/>
    </row>
    <row r="516" spans="1:34" x14ac:dyDescent="0.2">
      <c r="A516" s="51"/>
      <c r="B516" s="52"/>
      <c r="C516" s="51"/>
      <c r="D516" s="53"/>
      <c r="E516" s="53"/>
      <c r="F516" s="53"/>
      <c r="G516" s="53"/>
      <c r="AC516" s="232"/>
      <c r="AD516" s="232"/>
      <c r="AE516" s="232"/>
      <c r="AF516" s="232"/>
      <c r="AG516" s="232"/>
      <c r="AH516" s="232"/>
    </row>
    <row r="517" spans="1:34" x14ac:dyDescent="0.2">
      <c r="A517" s="51"/>
      <c r="B517" s="52"/>
      <c r="C517" s="51"/>
      <c r="D517" s="53"/>
      <c r="E517" s="53"/>
      <c r="F517" s="53"/>
      <c r="G517" s="53"/>
      <c r="AC517" s="232"/>
      <c r="AD517" s="232"/>
      <c r="AE517" s="232"/>
      <c r="AF517" s="232"/>
      <c r="AG517" s="232"/>
      <c r="AH517" s="232"/>
    </row>
    <row r="518" spans="1:34" x14ac:dyDescent="0.2">
      <c r="A518" s="51"/>
      <c r="B518" s="52"/>
      <c r="C518" s="51"/>
      <c r="D518" s="53"/>
      <c r="E518" s="53"/>
      <c r="F518" s="53"/>
      <c r="G518" s="53"/>
      <c r="AC518" s="232"/>
      <c r="AD518" s="232"/>
      <c r="AE518" s="232"/>
      <c r="AF518" s="232"/>
      <c r="AG518" s="232"/>
      <c r="AH518" s="232"/>
    </row>
    <row r="519" spans="1:34" x14ac:dyDescent="0.2">
      <c r="A519" s="51"/>
      <c r="B519" s="52"/>
      <c r="C519" s="51"/>
      <c r="D519" s="53"/>
      <c r="E519" s="53"/>
      <c r="F519" s="53"/>
      <c r="G519" s="53"/>
      <c r="AC519" s="232"/>
      <c r="AD519" s="232"/>
      <c r="AE519" s="232"/>
      <c r="AF519" s="232"/>
      <c r="AG519" s="232"/>
      <c r="AH519" s="232"/>
    </row>
    <row r="520" spans="1:34" x14ac:dyDescent="0.2">
      <c r="A520" s="51"/>
      <c r="B520" s="52"/>
      <c r="C520" s="51"/>
      <c r="D520" s="53"/>
      <c r="E520" s="53"/>
      <c r="F520" s="53"/>
      <c r="G520" s="53"/>
      <c r="AC520" s="232"/>
      <c r="AD520" s="232"/>
      <c r="AE520" s="232"/>
      <c r="AF520" s="232"/>
      <c r="AG520" s="232"/>
      <c r="AH520" s="232"/>
    </row>
    <row r="521" spans="1:34" x14ac:dyDescent="0.2">
      <c r="A521" s="51"/>
      <c r="B521" s="52"/>
      <c r="C521" s="51"/>
      <c r="D521" s="53"/>
      <c r="E521" s="53"/>
      <c r="F521" s="53"/>
      <c r="G521" s="53"/>
      <c r="AC521" s="232"/>
      <c r="AD521" s="232"/>
      <c r="AE521" s="232"/>
      <c r="AF521" s="232"/>
      <c r="AG521" s="232"/>
      <c r="AH521" s="232"/>
    </row>
    <row r="522" spans="1:34" x14ac:dyDescent="0.2">
      <c r="A522" s="51"/>
      <c r="B522" s="52"/>
      <c r="C522" s="51"/>
      <c r="D522" s="53"/>
      <c r="E522" s="53"/>
      <c r="F522" s="53"/>
      <c r="G522" s="53"/>
      <c r="AC522" s="232"/>
      <c r="AD522" s="232"/>
      <c r="AE522" s="232"/>
      <c r="AF522" s="232"/>
      <c r="AG522" s="232"/>
      <c r="AH522" s="232"/>
    </row>
    <row r="523" spans="1:34" x14ac:dyDescent="0.2">
      <c r="A523" s="51"/>
      <c r="B523" s="52"/>
      <c r="C523" s="51"/>
      <c r="D523" s="53"/>
      <c r="E523" s="53"/>
      <c r="F523" s="53"/>
      <c r="G523" s="53"/>
      <c r="AC523" s="232"/>
      <c r="AD523" s="232"/>
      <c r="AE523" s="232"/>
      <c r="AF523" s="232"/>
      <c r="AG523" s="232"/>
      <c r="AH523" s="232"/>
    </row>
    <row r="524" spans="1:34" x14ac:dyDescent="0.2">
      <c r="A524" s="51"/>
      <c r="B524" s="52"/>
      <c r="C524" s="51"/>
      <c r="D524" s="53"/>
      <c r="E524" s="53"/>
      <c r="F524" s="53"/>
      <c r="G524" s="53"/>
      <c r="H524" s="55"/>
      <c r="AC524" s="232"/>
      <c r="AD524" s="232"/>
      <c r="AE524" s="232"/>
      <c r="AF524" s="232"/>
      <c r="AG524" s="232"/>
      <c r="AH524" s="232"/>
    </row>
    <row r="525" spans="1:34" x14ac:dyDescent="0.2">
      <c r="A525" s="51"/>
      <c r="B525" s="52"/>
      <c r="C525" s="51"/>
      <c r="D525" s="53"/>
      <c r="E525" s="53"/>
      <c r="F525" s="53"/>
      <c r="G525" s="53"/>
      <c r="AC525" s="232"/>
      <c r="AD525" s="232"/>
      <c r="AE525" s="232"/>
      <c r="AF525" s="232"/>
      <c r="AG525" s="232"/>
      <c r="AH525" s="232"/>
    </row>
    <row r="526" spans="1:34" x14ac:dyDescent="0.2">
      <c r="A526" s="51"/>
      <c r="B526" s="52"/>
      <c r="C526" s="51"/>
      <c r="D526" s="53"/>
      <c r="E526" s="53"/>
      <c r="F526" s="53"/>
      <c r="G526" s="53"/>
      <c r="AC526" s="232"/>
      <c r="AD526" s="232"/>
      <c r="AE526" s="232"/>
      <c r="AF526" s="232"/>
      <c r="AG526" s="232"/>
      <c r="AH526" s="232"/>
    </row>
    <row r="527" spans="1:34" x14ac:dyDescent="0.2">
      <c r="B527" s="55"/>
      <c r="D527" s="89"/>
      <c r="E527" s="89"/>
      <c r="G527" s="89"/>
      <c r="AC527" s="232"/>
      <c r="AD527" s="232"/>
      <c r="AE527" s="232"/>
      <c r="AF527" s="232"/>
      <c r="AG527" s="232"/>
      <c r="AH527" s="232"/>
    </row>
    <row r="528" spans="1:34" x14ac:dyDescent="0.2">
      <c r="AC528" s="232"/>
      <c r="AD528" s="232"/>
      <c r="AE528" s="232"/>
      <c r="AF528" s="232"/>
      <c r="AG528" s="232"/>
      <c r="AH528" s="232"/>
    </row>
    <row r="529" spans="29:34" x14ac:dyDescent="0.2">
      <c r="AC529" s="232"/>
      <c r="AD529" s="232"/>
      <c r="AE529" s="232"/>
      <c r="AF529" s="232"/>
      <c r="AG529" s="232"/>
      <c r="AH529" s="232"/>
    </row>
  </sheetData>
  <mergeCells count="1">
    <mergeCell ref="A506:G506"/>
  </mergeCells>
  <hyperlinks>
    <hyperlink ref="J3" location="Information!A1" display="Tillbaka till Information" xr:uid="{00000000-0004-0000-15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workbookViewId="0">
      <selection activeCell="D23" sqref="D23"/>
    </sheetView>
  </sheetViews>
  <sheetFormatPr defaultRowHeight="14.25" x14ac:dyDescent="0.2"/>
  <cols>
    <col min="1" max="1" width="28.5" customWidth="1"/>
    <col min="2" max="7" width="9.625" customWidth="1"/>
    <col min="9" max="11" width="11.875" bestFit="1" customWidth="1"/>
    <col min="14" max="14" width="30.375" bestFit="1" customWidth="1"/>
  </cols>
  <sheetData>
    <row r="1" spans="1:10" x14ac:dyDescent="0.2">
      <c r="A1" s="283" t="s">
        <v>1155</v>
      </c>
      <c r="B1" s="283"/>
      <c r="C1" s="283"/>
      <c r="D1" s="283"/>
      <c r="E1" s="283"/>
      <c r="F1" s="283"/>
      <c r="G1" s="283"/>
    </row>
    <row r="2" spans="1:10" x14ac:dyDescent="0.2">
      <c r="A2" s="284" t="s">
        <v>1213</v>
      </c>
      <c r="B2" s="284"/>
      <c r="C2" s="284"/>
      <c r="D2" s="284"/>
      <c r="E2" s="284"/>
      <c r="F2" s="284"/>
      <c r="G2" s="284"/>
      <c r="J2" s="231"/>
    </row>
    <row r="3" spans="1:10" s="55" customFormat="1" ht="15" thickBot="1" x14ac:dyDescent="0.25">
      <c r="A3" s="105"/>
      <c r="B3" s="105"/>
      <c r="C3" s="105"/>
      <c r="D3" s="105"/>
      <c r="E3" s="105"/>
      <c r="F3" s="105"/>
      <c r="G3" s="105"/>
      <c r="J3" s="36" t="s">
        <v>963</v>
      </c>
    </row>
    <row r="4" spans="1:10" x14ac:dyDescent="0.2">
      <c r="A4" s="146" t="s">
        <v>0</v>
      </c>
      <c r="B4" s="282">
        <v>2017</v>
      </c>
      <c r="C4" s="282"/>
      <c r="D4" s="282"/>
      <c r="E4" s="282">
        <v>2018</v>
      </c>
      <c r="F4" s="282"/>
      <c r="G4" s="282"/>
      <c r="I4" s="231"/>
    </row>
    <row r="5" spans="1:10" ht="15" thickBot="1" x14ac:dyDescent="0.25">
      <c r="A5" s="183"/>
      <c r="B5" s="184" t="s">
        <v>1</v>
      </c>
      <c r="C5" s="184" t="s">
        <v>2</v>
      </c>
      <c r="D5" s="185" t="s">
        <v>3</v>
      </c>
      <c r="E5" s="184" t="s">
        <v>1</v>
      </c>
      <c r="F5" s="184" t="s">
        <v>2</v>
      </c>
      <c r="G5" s="185" t="s">
        <v>3</v>
      </c>
    </row>
    <row r="6" spans="1:10" x14ac:dyDescent="0.2">
      <c r="A6" s="51" t="s">
        <v>4</v>
      </c>
      <c r="B6" s="72">
        <v>26</v>
      </c>
      <c r="C6" s="72">
        <v>26</v>
      </c>
      <c r="D6" s="73">
        <v>100</v>
      </c>
      <c r="E6" s="72">
        <v>26</v>
      </c>
      <c r="F6" s="72">
        <v>25</v>
      </c>
      <c r="G6" s="114">
        <v>96.15384615384616</v>
      </c>
    </row>
    <row r="7" spans="1:10" x14ac:dyDescent="0.2">
      <c r="A7" s="51" t="s">
        <v>5</v>
      </c>
      <c r="B7" s="72">
        <v>22</v>
      </c>
      <c r="C7" s="72">
        <v>20</v>
      </c>
      <c r="D7" s="73">
        <v>90.909090909090907</v>
      </c>
      <c r="E7" s="72">
        <v>21</v>
      </c>
      <c r="F7" s="72">
        <v>16</v>
      </c>
      <c r="G7" s="73">
        <v>76.19047619047619</v>
      </c>
    </row>
    <row r="8" spans="1:10" x14ac:dyDescent="0.2">
      <c r="A8" s="51" t="s">
        <v>6</v>
      </c>
      <c r="B8" s="72">
        <v>46</v>
      </c>
      <c r="C8" s="72">
        <v>41</v>
      </c>
      <c r="D8" s="73">
        <v>89.130434782608688</v>
      </c>
      <c r="E8" s="228">
        <v>47</v>
      </c>
      <c r="F8" s="228">
        <v>41</v>
      </c>
      <c r="G8" s="229">
        <v>87.234042553191486</v>
      </c>
    </row>
    <row r="9" spans="1:10" x14ac:dyDescent="0.2">
      <c r="A9" s="51" t="s">
        <v>7</v>
      </c>
      <c r="B9" s="72">
        <v>97</v>
      </c>
      <c r="C9" s="72">
        <v>86</v>
      </c>
      <c r="D9" s="73">
        <v>88.659793814432987</v>
      </c>
      <c r="E9" s="228">
        <v>99</v>
      </c>
      <c r="F9" s="228">
        <v>87</v>
      </c>
      <c r="G9" s="229">
        <v>87.878787878787875</v>
      </c>
    </row>
    <row r="10" spans="1:10" x14ac:dyDescent="0.2">
      <c r="A10" s="51" t="s">
        <v>8</v>
      </c>
      <c r="B10" s="72">
        <v>288</v>
      </c>
      <c r="C10" s="72">
        <v>201</v>
      </c>
      <c r="D10" s="73">
        <v>69.791666666666657</v>
      </c>
      <c r="E10" s="72">
        <v>268</v>
      </c>
      <c r="F10" s="72">
        <v>201</v>
      </c>
      <c r="G10" s="73">
        <v>75</v>
      </c>
    </row>
    <row r="11" spans="1:10" x14ac:dyDescent="0.2">
      <c r="A11" s="66" t="s">
        <v>9</v>
      </c>
      <c r="B11" s="67">
        <v>479</v>
      </c>
      <c r="C11" s="67">
        <v>374</v>
      </c>
      <c r="D11" s="87">
        <v>78.079331941544879</v>
      </c>
      <c r="E11" s="67">
        <v>461</v>
      </c>
      <c r="F11" s="67">
        <v>370</v>
      </c>
      <c r="G11" s="87">
        <v>80.26030368763557</v>
      </c>
    </row>
    <row r="12" spans="1:10" x14ac:dyDescent="0.2">
      <c r="A12" s="74" t="s">
        <v>1147</v>
      </c>
      <c r="B12" s="72">
        <v>444</v>
      </c>
      <c r="C12" s="72">
        <v>271</v>
      </c>
      <c r="D12" s="73">
        <v>61.036036036036037</v>
      </c>
      <c r="E12" s="72">
        <v>429</v>
      </c>
      <c r="F12" s="72">
        <v>263</v>
      </c>
      <c r="G12" s="73">
        <v>61.305361305361302</v>
      </c>
    </row>
    <row r="13" spans="1:10" x14ac:dyDescent="0.2">
      <c r="A13" s="74" t="s">
        <v>10</v>
      </c>
      <c r="B13" s="72">
        <v>53</v>
      </c>
      <c r="C13" s="72">
        <v>6</v>
      </c>
      <c r="D13" s="73">
        <v>11.320754716981133</v>
      </c>
      <c r="E13" s="72">
        <v>54</v>
      </c>
      <c r="F13" s="72">
        <v>7</v>
      </c>
      <c r="G13" s="73">
        <v>12.962962962962962</v>
      </c>
    </row>
    <row r="14" spans="1:10" ht="25.5" customHeight="1" x14ac:dyDescent="0.2">
      <c r="A14" s="52" t="s">
        <v>1148</v>
      </c>
      <c r="B14" s="72">
        <v>617</v>
      </c>
      <c r="C14" s="72">
        <v>0</v>
      </c>
      <c r="D14" s="73">
        <v>0</v>
      </c>
      <c r="E14" s="72">
        <v>632</v>
      </c>
      <c r="F14" s="187">
        <v>1</v>
      </c>
      <c r="G14" s="73">
        <v>0.15822784810126583</v>
      </c>
      <c r="I14" s="38"/>
    </row>
    <row r="15" spans="1:10" x14ac:dyDescent="0.2">
      <c r="A15" s="68" t="s">
        <v>9</v>
      </c>
      <c r="B15" s="69">
        <v>1114</v>
      </c>
      <c r="C15" s="69">
        <v>277</v>
      </c>
      <c r="D15" s="87">
        <v>24.865350089766608</v>
      </c>
      <c r="E15" s="69">
        <v>1115</v>
      </c>
      <c r="F15" s="69">
        <v>271</v>
      </c>
      <c r="G15" s="87">
        <v>24.304932735426011</v>
      </c>
      <c r="J15" s="49"/>
    </row>
    <row r="16" spans="1:10" x14ac:dyDescent="0.2">
      <c r="A16" s="61" t="s">
        <v>1149</v>
      </c>
      <c r="B16" s="57">
        <v>1593</v>
      </c>
      <c r="C16" s="57">
        <v>651</v>
      </c>
      <c r="D16" s="71">
        <v>40.866290018832387</v>
      </c>
      <c r="E16" s="57">
        <v>1576</v>
      </c>
      <c r="F16" s="57">
        <v>641</v>
      </c>
      <c r="G16" s="71">
        <v>40.672588832487314</v>
      </c>
    </row>
    <row r="18" spans="1:19" x14ac:dyDescent="0.2">
      <c r="A18" s="47"/>
      <c r="B18" s="47"/>
      <c r="C18" s="47"/>
      <c r="D18" s="47"/>
      <c r="E18" s="47"/>
      <c r="F18" s="47"/>
      <c r="G18" s="47"/>
      <c r="H18" s="47"/>
      <c r="I18" s="47"/>
    </row>
    <row r="19" spans="1:19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9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204"/>
      <c r="L20" s="204"/>
      <c r="M20" s="204"/>
      <c r="N20" s="204"/>
      <c r="O20" s="204"/>
      <c r="P20" s="204"/>
      <c r="Q20" s="204"/>
    </row>
    <row r="21" spans="1:19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19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1:19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</row>
    <row r="25" spans="1:19" x14ac:dyDescent="0.2">
      <c r="A25" s="47"/>
      <c r="B25" s="47"/>
      <c r="C25" s="47"/>
      <c r="D25" s="47"/>
      <c r="E25" s="47"/>
      <c r="F25" s="47"/>
      <c r="G25" s="47"/>
      <c r="H25" s="47"/>
      <c r="J25" s="47"/>
      <c r="K25" s="47"/>
      <c r="L25" s="47"/>
      <c r="M25" s="47"/>
      <c r="N25" s="47"/>
      <c r="O25" s="47"/>
      <c r="P25" s="47"/>
      <c r="Q25" s="47"/>
      <c r="R25" s="47"/>
      <c r="S25" s="47"/>
    </row>
  </sheetData>
  <mergeCells count="4">
    <mergeCell ref="B4:D4"/>
    <mergeCell ref="E4:G4"/>
    <mergeCell ref="A1:G1"/>
    <mergeCell ref="A2:G2"/>
  </mergeCells>
  <hyperlinks>
    <hyperlink ref="J3" location="Information!A1" display="Tillbaka till Information" xr:uid="{FE814043-BD66-48ED-B7E3-7EA58E3737C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289"/>
  <sheetViews>
    <sheetView zoomScale="80" zoomScaleNormal="80" workbookViewId="0"/>
  </sheetViews>
  <sheetFormatPr defaultRowHeight="14.25" x14ac:dyDescent="0.2"/>
  <cols>
    <col min="1" max="1" width="18.875" style="99" customWidth="1"/>
    <col min="2" max="2" width="43.125" customWidth="1"/>
    <col min="3" max="3" width="15.125" style="101" customWidth="1"/>
    <col min="7" max="7" width="20.625" bestFit="1" customWidth="1"/>
    <col min="10" max="24" width="9" style="232"/>
  </cols>
  <sheetData>
    <row r="1" spans="1:24" ht="13.7" customHeight="1" x14ac:dyDescent="0.2">
      <c r="A1" s="136" t="s">
        <v>1206</v>
      </c>
      <c r="B1" s="137"/>
      <c r="C1" s="138"/>
    </row>
    <row r="2" spans="1:24" x14ac:dyDescent="0.2">
      <c r="A2" s="98" t="s">
        <v>1208</v>
      </c>
      <c r="B2" s="83"/>
      <c r="C2" s="100"/>
    </row>
    <row r="3" spans="1:24" s="47" customFormat="1" ht="15" thickBot="1" x14ac:dyDescent="0.25">
      <c r="A3" s="134"/>
      <c r="B3" s="82"/>
      <c r="C3" s="135"/>
      <c r="E3"/>
      <c r="F3" s="36" t="s">
        <v>963</v>
      </c>
      <c r="G3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ht="15" customHeight="1" thickBot="1" x14ac:dyDescent="0.25">
      <c r="A4" s="132" t="s">
        <v>98</v>
      </c>
      <c r="B4" s="133" t="s">
        <v>99</v>
      </c>
      <c r="C4" s="132" t="s">
        <v>413</v>
      </c>
      <c r="E4" s="47"/>
      <c r="F4" s="36"/>
      <c r="G4" s="47"/>
    </row>
    <row r="5" spans="1:24" x14ac:dyDescent="0.2">
      <c r="A5" s="277" t="s">
        <v>967</v>
      </c>
      <c r="B5" s="278"/>
      <c r="C5" s="279"/>
      <c r="F5" s="47"/>
      <c r="G5" s="47"/>
      <c r="H5" s="47"/>
      <c r="I5" s="47"/>
    </row>
    <row r="6" spans="1:24" x14ac:dyDescent="0.2">
      <c r="A6" s="51" t="s">
        <v>690</v>
      </c>
      <c r="B6" s="54" t="s">
        <v>691</v>
      </c>
      <c r="C6" s="111">
        <v>1000</v>
      </c>
      <c r="F6" s="47"/>
      <c r="G6" s="47"/>
      <c r="H6" s="47"/>
      <c r="I6" s="47"/>
    </row>
    <row r="7" spans="1:24" x14ac:dyDescent="0.2">
      <c r="A7" s="51" t="s">
        <v>880</v>
      </c>
      <c r="B7" s="54" t="s">
        <v>968</v>
      </c>
      <c r="C7" s="111" t="s">
        <v>100</v>
      </c>
      <c r="F7" s="47"/>
      <c r="G7" s="47"/>
      <c r="H7" s="47"/>
      <c r="I7" s="47"/>
    </row>
    <row r="8" spans="1:24" x14ac:dyDescent="0.2">
      <c r="A8" s="51" t="s">
        <v>879</v>
      </c>
      <c r="B8" s="54" t="s">
        <v>491</v>
      </c>
      <c r="C8" s="111">
        <v>2500</v>
      </c>
      <c r="F8" s="47"/>
      <c r="G8" s="47"/>
      <c r="H8" s="47"/>
      <c r="I8" s="47"/>
    </row>
    <row r="9" spans="1:24" x14ac:dyDescent="0.2">
      <c r="A9" s="51" t="s">
        <v>880</v>
      </c>
      <c r="B9" s="54" t="s">
        <v>492</v>
      </c>
      <c r="C9" s="111">
        <v>500</v>
      </c>
      <c r="F9" s="47"/>
      <c r="G9" s="47"/>
      <c r="H9" s="47"/>
      <c r="I9" s="47"/>
    </row>
    <row r="10" spans="1:24" x14ac:dyDescent="0.2">
      <c r="A10" s="51" t="s">
        <v>879</v>
      </c>
      <c r="B10" s="54" t="s">
        <v>969</v>
      </c>
      <c r="C10" s="111">
        <v>2000</v>
      </c>
      <c r="F10" s="47"/>
      <c r="G10" s="47"/>
      <c r="H10" s="47"/>
      <c r="I10" s="47"/>
    </row>
    <row r="11" spans="1:24" s="47" customFormat="1" x14ac:dyDescent="0.2">
      <c r="A11" s="274" t="s">
        <v>970</v>
      </c>
      <c r="B11" s="275"/>
      <c r="C11" s="276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</row>
    <row r="12" spans="1:24" x14ac:dyDescent="0.2">
      <c r="A12" s="51" t="s">
        <v>795</v>
      </c>
      <c r="B12" s="54" t="s">
        <v>569</v>
      </c>
      <c r="C12" s="111">
        <v>400</v>
      </c>
    </row>
    <row r="13" spans="1:24" x14ac:dyDescent="0.2">
      <c r="A13" s="51" t="s">
        <v>930</v>
      </c>
      <c r="B13" s="54" t="s">
        <v>570</v>
      </c>
      <c r="C13" s="111">
        <v>160</v>
      </c>
    </row>
    <row r="14" spans="1:24" x14ac:dyDescent="0.2">
      <c r="A14" s="51" t="s">
        <v>930</v>
      </c>
      <c r="B14" s="54" t="s">
        <v>571</v>
      </c>
      <c r="C14" s="111">
        <v>5300</v>
      </c>
    </row>
    <row r="15" spans="1:24" x14ac:dyDescent="0.2">
      <c r="A15" s="51" t="s">
        <v>930</v>
      </c>
      <c r="B15" s="54" t="s">
        <v>931</v>
      </c>
      <c r="C15" s="111" t="s">
        <v>100</v>
      </c>
    </row>
    <row r="16" spans="1:24" x14ac:dyDescent="0.2">
      <c r="A16" s="51" t="s">
        <v>804</v>
      </c>
      <c r="B16" s="54" t="s">
        <v>971</v>
      </c>
      <c r="C16" s="111" t="s">
        <v>100</v>
      </c>
    </row>
    <row r="17" spans="1:24" x14ac:dyDescent="0.2">
      <c r="A17" s="51" t="s">
        <v>795</v>
      </c>
      <c r="B17" s="54" t="s">
        <v>799</v>
      </c>
      <c r="C17" s="111">
        <v>500</v>
      </c>
    </row>
    <row r="18" spans="1:24" x14ac:dyDescent="0.2">
      <c r="A18" s="51" t="s">
        <v>801</v>
      </c>
      <c r="B18" s="54" t="s">
        <v>572</v>
      </c>
      <c r="C18" s="111" t="s">
        <v>100</v>
      </c>
    </row>
    <row r="19" spans="1:24" x14ac:dyDescent="0.2">
      <c r="A19" s="51" t="s">
        <v>801</v>
      </c>
      <c r="B19" s="54" t="s">
        <v>932</v>
      </c>
      <c r="C19" s="111" t="s">
        <v>100</v>
      </c>
    </row>
    <row r="20" spans="1:24" x14ac:dyDescent="0.2">
      <c r="A20" s="51" t="s">
        <v>793</v>
      </c>
      <c r="B20" s="54" t="s">
        <v>575</v>
      </c>
      <c r="C20" s="111">
        <v>3000</v>
      </c>
    </row>
    <row r="21" spans="1:24" x14ac:dyDescent="0.2">
      <c r="A21" s="51" t="s">
        <v>794</v>
      </c>
      <c r="B21" s="54" t="s">
        <v>972</v>
      </c>
      <c r="C21" s="111" t="s">
        <v>100</v>
      </c>
    </row>
    <row r="22" spans="1:24" x14ac:dyDescent="0.2">
      <c r="A22" s="51" t="s">
        <v>796</v>
      </c>
      <c r="B22" s="54" t="s">
        <v>576</v>
      </c>
      <c r="C22" s="111">
        <v>3500</v>
      </c>
    </row>
    <row r="23" spans="1:24" x14ac:dyDescent="0.2">
      <c r="A23" s="51" t="s">
        <v>796</v>
      </c>
      <c r="B23" s="54" t="s">
        <v>577</v>
      </c>
      <c r="C23" s="111">
        <v>980</v>
      </c>
    </row>
    <row r="24" spans="1:24" s="47" customFormat="1" x14ac:dyDescent="0.2">
      <c r="A24" s="274" t="s">
        <v>973</v>
      </c>
      <c r="B24" s="275"/>
      <c r="C24" s="276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</row>
    <row r="25" spans="1:24" x14ac:dyDescent="0.2">
      <c r="A25" s="51" t="s">
        <v>687</v>
      </c>
      <c r="B25" s="54" t="s">
        <v>485</v>
      </c>
      <c r="C25" s="111">
        <v>725</v>
      </c>
    </row>
    <row r="26" spans="1:24" x14ac:dyDescent="0.2">
      <c r="A26" s="51" t="s">
        <v>687</v>
      </c>
      <c r="B26" s="54" t="s">
        <v>876</v>
      </c>
      <c r="C26" s="111">
        <v>5000</v>
      </c>
    </row>
    <row r="27" spans="1:24" x14ac:dyDescent="0.2">
      <c r="A27" s="51" t="s">
        <v>687</v>
      </c>
      <c r="B27" s="54" t="s">
        <v>877</v>
      </c>
      <c r="C27" s="111">
        <v>750</v>
      </c>
    </row>
    <row r="28" spans="1:24" x14ac:dyDescent="0.2">
      <c r="A28" s="51" t="s">
        <v>687</v>
      </c>
      <c r="B28" s="54" t="s">
        <v>974</v>
      </c>
      <c r="C28" s="111">
        <v>800</v>
      </c>
    </row>
    <row r="29" spans="1:24" x14ac:dyDescent="0.2">
      <c r="A29" s="51" t="s">
        <v>687</v>
      </c>
      <c r="B29" s="54" t="s">
        <v>486</v>
      </c>
      <c r="C29" s="111">
        <v>442</v>
      </c>
    </row>
    <row r="30" spans="1:24" x14ac:dyDescent="0.2">
      <c r="A30" s="51" t="s">
        <v>687</v>
      </c>
      <c r="B30" s="54" t="s">
        <v>878</v>
      </c>
      <c r="C30" s="111">
        <v>100</v>
      </c>
    </row>
    <row r="31" spans="1:24" x14ac:dyDescent="0.2">
      <c r="A31" s="51" t="s">
        <v>687</v>
      </c>
      <c r="B31" s="54" t="s">
        <v>487</v>
      </c>
      <c r="C31" s="111">
        <v>980</v>
      </c>
    </row>
    <row r="32" spans="1:24" x14ac:dyDescent="0.2">
      <c r="A32" s="51" t="s">
        <v>687</v>
      </c>
      <c r="B32" s="54" t="s">
        <v>488</v>
      </c>
      <c r="C32" s="111">
        <v>4900</v>
      </c>
    </row>
    <row r="33" spans="1:24" s="47" customFormat="1" x14ac:dyDescent="0.2">
      <c r="A33" s="274" t="s">
        <v>975</v>
      </c>
      <c r="B33" s="275"/>
      <c r="C33" s="276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</row>
    <row r="34" spans="1:24" x14ac:dyDescent="0.2">
      <c r="A34" s="51" t="s">
        <v>806</v>
      </c>
      <c r="B34" s="54" t="s">
        <v>578</v>
      </c>
      <c r="C34" s="111">
        <v>2000</v>
      </c>
    </row>
    <row r="35" spans="1:24" x14ac:dyDescent="0.2">
      <c r="A35" s="51" t="s">
        <v>935</v>
      </c>
      <c r="B35" s="54" t="s">
        <v>936</v>
      </c>
      <c r="C35" s="111">
        <v>1187</v>
      </c>
    </row>
    <row r="36" spans="1:24" x14ac:dyDescent="0.2">
      <c r="A36" s="51" t="s">
        <v>809</v>
      </c>
      <c r="B36" s="54" t="s">
        <v>579</v>
      </c>
      <c r="C36" s="111">
        <v>1500</v>
      </c>
    </row>
    <row r="37" spans="1:24" x14ac:dyDescent="0.2">
      <c r="A37" s="51" t="s">
        <v>810</v>
      </c>
      <c r="B37" s="54" t="s">
        <v>580</v>
      </c>
      <c r="C37" s="111">
        <v>998</v>
      </c>
    </row>
    <row r="38" spans="1:24" x14ac:dyDescent="0.2">
      <c r="A38" s="51" t="s">
        <v>814</v>
      </c>
      <c r="B38" s="54" t="s">
        <v>976</v>
      </c>
      <c r="C38" s="111">
        <v>1500</v>
      </c>
    </row>
    <row r="39" spans="1:24" x14ac:dyDescent="0.2">
      <c r="A39" s="51" t="s">
        <v>810</v>
      </c>
      <c r="B39" s="54" t="s">
        <v>977</v>
      </c>
      <c r="C39" s="111">
        <v>1000</v>
      </c>
    </row>
    <row r="40" spans="1:24" x14ac:dyDescent="0.2">
      <c r="A40" s="51" t="s">
        <v>811</v>
      </c>
      <c r="B40" s="54" t="s">
        <v>581</v>
      </c>
      <c r="C40" s="111">
        <v>200</v>
      </c>
    </row>
    <row r="41" spans="1:24" x14ac:dyDescent="0.2">
      <c r="A41" s="51" t="s">
        <v>811</v>
      </c>
      <c r="B41" s="54" t="s">
        <v>812</v>
      </c>
      <c r="C41" s="111" t="s">
        <v>100</v>
      </c>
    </row>
    <row r="42" spans="1:24" x14ac:dyDescent="0.2">
      <c r="A42" s="51" t="s">
        <v>813</v>
      </c>
      <c r="B42" s="54" t="s">
        <v>978</v>
      </c>
      <c r="C42" s="111">
        <v>1000</v>
      </c>
    </row>
    <row r="43" spans="1:24" x14ac:dyDescent="0.2">
      <c r="A43" s="51" t="s">
        <v>935</v>
      </c>
      <c r="B43" s="54" t="s">
        <v>582</v>
      </c>
      <c r="C43" s="111">
        <v>2000</v>
      </c>
    </row>
    <row r="44" spans="1:24" x14ac:dyDescent="0.2">
      <c r="A44" s="51" t="s">
        <v>807</v>
      </c>
      <c r="B44" s="54" t="s">
        <v>583</v>
      </c>
      <c r="C44" s="111">
        <v>100</v>
      </c>
    </row>
    <row r="45" spans="1:24" x14ac:dyDescent="0.2">
      <c r="A45" s="51" t="s">
        <v>806</v>
      </c>
      <c r="B45" s="54" t="s">
        <v>979</v>
      </c>
      <c r="C45" s="111">
        <v>40</v>
      </c>
    </row>
    <row r="46" spans="1:24" x14ac:dyDescent="0.2">
      <c r="A46" s="51" t="s">
        <v>810</v>
      </c>
      <c r="B46" s="54" t="s">
        <v>585</v>
      </c>
      <c r="C46" s="111">
        <v>75</v>
      </c>
    </row>
    <row r="47" spans="1:24" x14ac:dyDescent="0.2">
      <c r="A47" s="51" t="s">
        <v>814</v>
      </c>
      <c r="B47" s="54" t="s">
        <v>980</v>
      </c>
      <c r="C47" s="111">
        <v>190</v>
      </c>
    </row>
    <row r="48" spans="1:24" s="47" customFormat="1" x14ac:dyDescent="0.2">
      <c r="A48" s="274" t="s">
        <v>981</v>
      </c>
      <c r="B48" s="275"/>
      <c r="C48" s="276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</row>
    <row r="49" spans="1:24" x14ac:dyDescent="0.2">
      <c r="A49" s="51" t="s">
        <v>732</v>
      </c>
      <c r="B49" s="54" t="s">
        <v>892</v>
      </c>
      <c r="C49" s="111" t="s">
        <v>100</v>
      </c>
    </row>
    <row r="50" spans="1:24" x14ac:dyDescent="0.2">
      <c r="A50" s="51" t="s">
        <v>728</v>
      </c>
      <c r="B50" s="54" t="s">
        <v>519</v>
      </c>
      <c r="C50" s="111">
        <v>2000</v>
      </c>
    </row>
    <row r="51" spans="1:24" x14ac:dyDescent="0.2">
      <c r="A51" s="51" t="s">
        <v>727</v>
      </c>
      <c r="B51" s="54" t="s">
        <v>982</v>
      </c>
      <c r="C51" s="111">
        <v>670</v>
      </c>
    </row>
    <row r="52" spans="1:24" x14ac:dyDescent="0.2">
      <c r="A52" s="51" t="s">
        <v>726</v>
      </c>
      <c r="B52" s="54" t="s">
        <v>520</v>
      </c>
      <c r="C52" s="111">
        <v>510</v>
      </c>
    </row>
    <row r="53" spans="1:24" x14ac:dyDescent="0.2">
      <c r="A53" s="51" t="s">
        <v>732</v>
      </c>
      <c r="B53" s="54" t="s">
        <v>983</v>
      </c>
      <c r="C53" s="111">
        <v>8000</v>
      </c>
    </row>
    <row r="54" spans="1:24" x14ac:dyDescent="0.2">
      <c r="A54" s="51" t="s">
        <v>726</v>
      </c>
      <c r="B54" s="54" t="s">
        <v>522</v>
      </c>
      <c r="C54" s="111">
        <v>210</v>
      </c>
    </row>
    <row r="55" spans="1:24" x14ac:dyDescent="0.2">
      <c r="A55" s="51" t="s">
        <v>728</v>
      </c>
      <c r="B55" s="54" t="s">
        <v>984</v>
      </c>
      <c r="C55" s="111">
        <v>250</v>
      </c>
    </row>
    <row r="56" spans="1:24" x14ac:dyDescent="0.2">
      <c r="A56" s="51" t="s">
        <v>727</v>
      </c>
      <c r="B56" s="54" t="s">
        <v>523</v>
      </c>
      <c r="C56" s="111" t="s">
        <v>100</v>
      </c>
    </row>
    <row r="57" spans="1:24" x14ac:dyDescent="0.2">
      <c r="A57" s="51" t="s">
        <v>727</v>
      </c>
      <c r="B57" s="54" t="s">
        <v>985</v>
      </c>
      <c r="C57" s="111">
        <v>600</v>
      </c>
    </row>
    <row r="58" spans="1:24" s="47" customFormat="1" x14ac:dyDescent="0.2">
      <c r="A58" s="274" t="s">
        <v>986</v>
      </c>
      <c r="B58" s="275"/>
      <c r="C58" s="276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</row>
    <row r="59" spans="1:24" x14ac:dyDescent="0.2">
      <c r="A59" s="51" t="s">
        <v>825</v>
      </c>
      <c r="B59" s="54" t="s">
        <v>591</v>
      </c>
      <c r="C59" s="111">
        <v>70</v>
      </c>
    </row>
    <row r="60" spans="1:24" x14ac:dyDescent="0.2">
      <c r="A60" s="51" t="s">
        <v>938</v>
      </c>
      <c r="B60" s="54" t="s">
        <v>987</v>
      </c>
      <c r="C60" s="111">
        <v>150</v>
      </c>
    </row>
    <row r="61" spans="1:24" x14ac:dyDescent="0.2">
      <c r="A61" s="51" t="s">
        <v>938</v>
      </c>
      <c r="B61" s="54" t="s">
        <v>592</v>
      </c>
      <c r="C61" s="111">
        <v>1250</v>
      </c>
    </row>
    <row r="62" spans="1:24" x14ac:dyDescent="0.2">
      <c r="A62" s="51" t="s">
        <v>937</v>
      </c>
      <c r="B62" s="54" t="s">
        <v>593</v>
      </c>
      <c r="C62" s="111">
        <v>2400</v>
      </c>
    </row>
    <row r="63" spans="1:24" s="47" customFormat="1" x14ac:dyDescent="0.2">
      <c r="A63" s="274" t="s">
        <v>988</v>
      </c>
      <c r="B63" s="275"/>
      <c r="C63" s="276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</row>
    <row r="64" spans="1:24" x14ac:dyDescent="0.2">
      <c r="A64" s="51" t="s">
        <v>659</v>
      </c>
      <c r="B64" s="54" t="s">
        <v>461</v>
      </c>
      <c r="C64" s="111">
        <v>1039</v>
      </c>
    </row>
    <row r="65" spans="1:24" x14ac:dyDescent="0.2">
      <c r="A65" s="51" t="s">
        <v>659</v>
      </c>
      <c r="B65" s="54" t="s">
        <v>462</v>
      </c>
      <c r="C65" s="111">
        <v>1553</v>
      </c>
    </row>
    <row r="66" spans="1:24" x14ac:dyDescent="0.2">
      <c r="A66" s="51" t="s">
        <v>665</v>
      </c>
      <c r="B66" s="54" t="s">
        <v>867</v>
      </c>
      <c r="C66" s="111">
        <v>2000</v>
      </c>
    </row>
    <row r="67" spans="1:24" x14ac:dyDescent="0.2">
      <c r="A67" s="51" t="s">
        <v>661</v>
      </c>
      <c r="B67" s="54" t="s">
        <v>463</v>
      </c>
      <c r="C67" s="111">
        <v>1122</v>
      </c>
    </row>
    <row r="68" spans="1:24" x14ac:dyDescent="0.2">
      <c r="A68" s="51" t="s">
        <v>662</v>
      </c>
      <c r="B68" s="54" t="s">
        <v>989</v>
      </c>
      <c r="C68" s="111">
        <v>250</v>
      </c>
    </row>
    <row r="69" spans="1:24" x14ac:dyDescent="0.2">
      <c r="A69" s="51" t="s">
        <v>662</v>
      </c>
      <c r="B69" s="54" t="s">
        <v>464</v>
      </c>
      <c r="C69" s="111">
        <v>2000</v>
      </c>
    </row>
    <row r="70" spans="1:24" x14ac:dyDescent="0.2">
      <c r="A70" s="51" t="s">
        <v>668</v>
      </c>
      <c r="B70" s="54" t="s">
        <v>990</v>
      </c>
      <c r="C70" s="111">
        <v>4532</v>
      </c>
    </row>
    <row r="71" spans="1:24" x14ac:dyDescent="0.2">
      <c r="A71" s="51" t="s">
        <v>662</v>
      </c>
      <c r="B71" s="54" t="s">
        <v>465</v>
      </c>
      <c r="C71" s="111">
        <v>4100</v>
      </c>
    </row>
    <row r="72" spans="1:24" x14ac:dyDescent="0.2">
      <c r="A72" s="51" t="s">
        <v>668</v>
      </c>
      <c r="B72" s="54" t="s">
        <v>868</v>
      </c>
      <c r="C72" s="111">
        <v>22000</v>
      </c>
    </row>
    <row r="73" spans="1:24" x14ac:dyDescent="0.2">
      <c r="A73" s="51" t="s">
        <v>664</v>
      </c>
      <c r="B73" s="54" t="s">
        <v>991</v>
      </c>
      <c r="C73" s="111">
        <v>1700</v>
      </c>
    </row>
    <row r="74" spans="1:24" s="47" customFormat="1" x14ac:dyDescent="0.2">
      <c r="A74" s="274" t="s">
        <v>992</v>
      </c>
      <c r="B74" s="275"/>
      <c r="C74" s="276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</row>
    <row r="75" spans="1:24" x14ac:dyDescent="0.2">
      <c r="A75" s="51" t="s">
        <v>871</v>
      </c>
      <c r="B75" s="54" t="s">
        <v>872</v>
      </c>
      <c r="C75" s="111" t="s">
        <v>100</v>
      </c>
    </row>
    <row r="76" spans="1:24" x14ac:dyDescent="0.2">
      <c r="A76" s="51" t="s">
        <v>678</v>
      </c>
      <c r="B76" s="54" t="s">
        <v>473</v>
      </c>
      <c r="C76" s="111">
        <v>600</v>
      </c>
    </row>
    <row r="77" spans="1:24" x14ac:dyDescent="0.2">
      <c r="A77" s="51" t="s">
        <v>680</v>
      </c>
      <c r="B77" s="54" t="s">
        <v>474</v>
      </c>
      <c r="C77" s="111" t="s">
        <v>100</v>
      </c>
    </row>
    <row r="78" spans="1:24" x14ac:dyDescent="0.2">
      <c r="A78" s="51" t="s">
        <v>873</v>
      </c>
      <c r="B78" s="54" t="s">
        <v>475</v>
      </c>
      <c r="C78" s="111">
        <v>339</v>
      </c>
    </row>
    <row r="79" spans="1:24" x14ac:dyDescent="0.2">
      <c r="A79" s="51" t="s">
        <v>678</v>
      </c>
      <c r="B79" s="54" t="s">
        <v>476</v>
      </c>
      <c r="C79" s="111">
        <v>1500</v>
      </c>
    </row>
    <row r="80" spans="1:24" x14ac:dyDescent="0.2">
      <c r="A80" s="51" t="s">
        <v>682</v>
      </c>
      <c r="B80" s="54" t="s">
        <v>478</v>
      </c>
      <c r="C80" s="111">
        <v>500</v>
      </c>
    </row>
    <row r="81" spans="1:24" x14ac:dyDescent="0.2">
      <c r="A81" s="51" t="s">
        <v>683</v>
      </c>
      <c r="B81" s="54" t="s">
        <v>993</v>
      </c>
      <c r="C81" s="111">
        <v>15000</v>
      </c>
    </row>
    <row r="82" spans="1:24" x14ac:dyDescent="0.2">
      <c r="A82" s="51" t="s">
        <v>682</v>
      </c>
      <c r="B82" s="54" t="s">
        <v>480</v>
      </c>
      <c r="C82" s="111">
        <v>638</v>
      </c>
    </row>
    <row r="83" spans="1:24" x14ac:dyDescent="0.2">
      <c r="A83" s="51" t="s">
        <v>684</v>
      </c>
      <c r="B83" s="54" t="s">
        <v>874</v>
      </c>
      <c r="C83" s="111">
        <v>800</v>
      </c>
    </row>
    <row r="84" spans="1:24" x14ac:dyDescent="0.2">
      <c r="A84" s="51" t="s">
        <v>678</v>
      </c>
      <c r="B84" s="54" t="s">
        <v>482</v>
      </c>
      <c r="C84" s="111">
        <v>28</v>
      </c>
    </row>
    <row r="85" spans="1:24" x14ac:dyDescent="0.2">
      <c r="A85" s="51" t="s">
        <v>676</v>
      </c>
      <c r="B85" s="54" t="s">
        <v>483</v>
      </c>
      <c r="C85" s="111">
        <v>2256</v>
      </c>
    </row>
    <row r="86" spans="1:24" x14ac:dyDescent="0.2">
      <c r="A86" s="51" t="s">
        <v>678</v>
      </c>
      <c r="B86" s="54" t="s">
        <v>994</v>
      </c>
      <c r="C86" s="111">
        <v>500</v>
      </c>
    </row>
    <row r="87" spans="1:24" x14ac:dyDescent="0.2">
      <c r="A87" s="51" t="s">
        <v>680</v>
      </c>
      <c r="B87" s="54" t="s">
        <v>484</v>
      </c>
      <c r="C87" s="111">
        <v>5740</v>
      </c>
    </row>
    <row r="88" spans="1:24" x14ac:dyDescent="0.2">
      <c r="A88" s="51" t="s">
        <v>683</v>
      </c>
      <c r="B88" s="54" t="s">
        <v>875</v>
      </c>
      <c r="C88" s="111">
        <v>15000</v>
      </c>
    </row>
    <row r="89" spans="1:24" s="47" customFormat="1" x14ac:dyDescent="0.2">
      <c r="A89" s="274" t="s">
        <v>995</v>
      </c>
      <c r="B89" s="275"/>
      <c r="C89" s="276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</row>
    <row r="90" spans="1:24" x14ac:dyDescent="0.2">
      <c r="A90" s="51" t="s">
        <v>670</v>
      </c>
      <c r="B90" s="54" t="s">
        <v>467</v>
      </c>
      <c r="C90" s="111">
        <v>931</v>
      </c>
    </row>
    <row r="91" spans="1:24" x14ac:dyDescent="0.2">
      <c r="A91" s="51" t="s">
        <v>673</v>
      </c>
      <c r="B91" s="54" t="s">
        <v>869</v>
      </c>
      <c r="C91" s="111">
        <v>2220</v>
      </c>
    </row>
    <row r="92" spans="1:24" x14ac:dyDescent="0.2">
      <c r="A92" s="51" t="s">
        <v>671</v>
      </c>
      <c r="B92" s="54" t="s">
        <v>468</v>
      </c>
      <c r="C92" s="111">
        <v>1634</v>
      </c>
    </row>
    <row r="93" spans="1:24" x14ac:dyDescent="0.2">
      <c r="A93" s="51" t="s">
        <v>675</v>
      </c>
      <c r="B93" s="54" t="s">
        <v>469</v>
      </c>
      <c r="C93" s="111">
        <v>4000</v>
      </c>
    </row>
    <row r="94" spans="1:24" x14ac:dyDescent="0.2">
      <c r="A94" s="51" t="s">
        <v>671</v>
      </c>
      <c r="B94" s="54" t="s">
        <v>470</v>
      </c>
      <c r="C94" s="111">
        <v>1650</v>
      </c>
    </row>
    <row r="95" spans="1:24" x14ac:dyDescent="0.2">
      <c r="A95" s="51" t="s">
        <v>670</v>
      </c>
      <c r="B95" s="54" t="s">
        <v>870</v>
      </c>
      <c r="C95" s="111" t="s">
        <v>100</v>
      </c>
    </row>
    <row r="96" spans="1:24" x14ac:dyDescent="0.2">
      <c r="A96" s="51" t="s">
        <v>675</v>
      </c>
      <c r="B96" s="54" t="s">
        <v>996</v>
      </c>
      <c r="C96" s="111">
        <v>690</v>
      </c>
    </row>
    <row r="97" spans="1:24" x14ac:dyDescent="0.2">
      <c r="A97" s="51" t="s">
        <v>674</v>
      </c>
      <c r="B97" s="54" t="s">
        <v>997</v>
      </c>
      <c r="C97" s="111" t="s">
        <v>100</v>
      </c>
    </row>
    <row r="98" spans="1:24" s="47" customFormat="1" x14ac:dyDescent="0.2">
      <c r="A98" s="274" t="s">
        <v>998</v>
      </c>
      <c r="B98" s="275"/>
      <c r="C98" s="276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</row>
    <row r="99" spans="1:24" x14ac:dyDescent="0.2">
      <c r="A99" s="51" t="s">
        <v>836</v>
      </c>
      <c r="B99" s="54" t="s">
        <v>837</v>
      </c>
      <c r="C99" s="111">
        <v>310</v>
      </c>
    </row>
    <row r="100" spans="1:24" x14ac:dyDescent="0.2">
      <c r="A100" s="51" t="s">
        <v>838</v>
      </c>
      <c r="B100" s="54" t="s">
        <v>599</v>
      </c>
      <c r="C100" s="111">
        <v>250</v>
      </c>
    </row>
    <row r="101" spans="1:24" x14ac:dyDescent="0.2">
      <c r="A101" s="51" t="s">
        <v>839</v>
      </c>
      <c r="B101" s="54" t="s">
        <v>600</v>
      </c>
      <c r="C101" s="111">
        <v>1260</v>
      </c>
    </row>
    <row r="102" spans="1:24" x14ac:dyDescent="0.2">
      <c r="A102" s="51" t="s">
        <v>942</v>
      </c>
      <c r="B102" s="54" t="s">
        <v>943</v>
      </c>
      <c r="C102" s="111">
        <v>200</v>
      </c>
    </row>
    <row r="103" spans="1:24" s="47" customFormat="1" x14ac:dyDescent="0.2">
      <c r="A103" s="274" t="s">
        <v>999</v>
      </c>
      <c r="B103" s="275"/>
      <c r="C103" s="276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</row>
    <row r="104" spans="1:24" x14ac:dyDescent="0.2">
      <c r="A104" s="51" t="s">
        <v>708</v>
      </c>
      <c r="B104" s="54" t="s">
        <v>493</v>
      </c>
      <c r="C104" s="111">
        <v>924</v>
      </c>
    </row>
    <row r="105" spans="1:24" x14ac:dyDescent="0.2">
      <c r="A105" s="51" t="s">
        <v>714</v>
      </c>
      <c r="B105" s="54" t="s">
        <v>881</v>
      </c>
      <c r="C105" s="111">
        <v>130</v>
      </c>
    </row>
    <row r="106" spans="1:24" x14ac:dyDescent="0.2">
      <c r="A106" s="51" t="s">
        <v>693</v>
      </c>
      <c r="B106" s="54" t="s">
        <v>494</v>
      </c>
      <c r="C106" s="111">
        <v>7800</v>
      </c>
    </row>
    <row r="107" spans="1:24" x14ac:dyDescent="0.2">
      <c r="A107" s="51" t="s">
        <v>693</v>
      </c>
      <c r="B107" s="54" t="s">
        <v>495</v>
      </c>
      <c r="C107" s="111">
        <v>1800</v>
      </c>
    </row>
    <row r="108" spans="1:24" x14ac:dyDescent="0.2">
      <c r="A108" s="51" t="s">
        <v>699</v>
      </c>
      <c r="B108" s="54" t="s">
        <v>496</v>
      </c>
      <c r="C108" s="111">
        <v>616</v>
      </c>
    </row>
    <row r="109" spans="1:24" x14ac:dyDescent="0.2">
      <c r="A109" s="51" t="s">
        <v>694</v>
      </c>
      <c r="B109" s="54" t="s">
        <v>1000</v>
      </c>
      <c r="C109" s="111">
        <v>6000</v>
      </c>
    </row>
    <row r="110" spans="1:24" x14ac:dyDescent="0.2">
      <c r="A110" s="51" t="s">
        <v>701</v>
      </c>
      <c r="B110" s="54" t="s">
        <v>498</v>
      </c>
      <c r="C110" s="111">
        <v>600</v>
      </c>
    </row>
    <row r="111" spans="1:24" x14ac:dyDescent="0.2">
      <c r="A111" s="51" t="s">
        <v>694</v>
      </c>
      <c r="B111" s="54" t="s">
        <v>499</v>
      </c>
      <c r="C111" s="111">
        <v>875</v>
      </c>
    </row>
    <row r="112" spans="1:24" x14ac:dyDescent="0.2">
      <c r="A112" s="51" t="s">
        <v>702</v>
      </c>
      <c r="B112" s="54" t="s">
        <v>703</v>
      </c>
      <c r="C112" s="111">
        <v>587</v>
      </c>
    </row>
    <row r="113" spans="1:3" x14ac:dyDescent="0.2">
      <c r="A113" s="51" t="s">
        <v>704</v>
      </c>
      <c r="B113" s="54" t="s">
        <v>882</v>
      </c>
      <c r="C113" s="111" t="s">
        <v>100</v>
      </c>
    </row>
    <row r="114" spans="1:3" x14ac:dyDescent="0.2">
      <c r="A114" s="51" t="s">
        <v>719</v>
      </c>
      <c r="B114" s="54" t="s">
        <v>501</v>
      </c>
      <c r="C114" s="111">
        <v>5000</v>
      </c>
    </row>
    <row r="115" spans="1:3" x14ac:dyDescent="0.2">
      <c r="A115" s="51" t="s">
        <v>695</v>
      </c>
      <c r="B115" s="54" t="s">
        <v>503</v>
      </c>
      <c r="C115" s="111">
        <v>1078</v>
      </c>
    </row>
    <row r="116" spans="1:3" x14ac:dyDescent="0.2">
      <c r="A116" s="51" t="s">
        <v>884</v>
      </c>
      <c r="B116" s="54" t="s">
        <v>504</v>
      </c>
      <c r="C116" s="111">
        <v>300</v>
      </c>
    </row>
    <row r="117" spans="1:3" x14ac:dyDescent="0.2">
      <c r="A117" s="51" t="s">
        <v>698</v>
      </c>
      <c r="B117" s="54" t="s">
        <v>505</v>
      </c>
      <c r="C117" s="111" t="s">
        <v>100</v>
      </c>
    </row>
    <row r="118" spans="1:3" x14ac:dyDescent="0.2">
      <c r="A118" s="51" t="s">
        <v>701</v>
      </c>
      <c r="B118" s="54" t="s">
        <v>506</v>
      </c>
      <c r="C118" s="111">
        <v>2500</v>
      </c>
    </row>
    <row r="119" spans="1:3" x14ac:dyDescent="0.2">
      <c r="A119" s="51" t="s">
        <v>705</v>
      </c>
      <c r="B119" s="54" t="s">
        <v>507</v>
      </c>
      <c r="C119" s="111">
        <v>500</v>
      </c>
    </row>
    <row r="120" spans="1:3" x14ac:dyDescent="0.2">
      <c r="A120" s="51" t="s">
        <v>701</v>
      </c>
      <c r="B120" s="54" t="s">
        <v>885</v>
      </c>
      <c r="C120" s="111">
        <v>500</v>
      </c>
    </row>
    <row r="121" spans="1:3" x14ac:dyDescent="0.2">
      <c r="A121" s="51" t="s">
        <v>695</v>
      </c>
      <c r="B121" s="54" t="s">
        <v>886</v>
      </c>
      <c r="C121" s="111" t="s">
        <v>100</v>
      </c>
    </row>
    <row r="122" spans="1:3" x14ac:dyDescent="0.2">
      <c r="A122" s="51" t="s">
        <v>719</v>
      </c>
      <c r="B122" s="54" t="s">
        <v>1001</v>
      </c>
      <c r="C122" s="111">
        <v>3000</v>
      </c>
    </row>
    <row r="123" spans="1:3" x14ac:dyDescent="0.2">
      <c r="A123" s="51" t="s">
        <v>696</v>
      </c>
      <c r="B123" s="54" t="s">
        <v>509</v>
      </c>
      <c r="C123" s="111">
        <v>300</v>
      </c>
    </row>
    <row r="124" spans="1:3" x14ac:dyDescent="0.2">
      <c r="A124" s="51" t="s">
        <v>695</v>
      </c>
      <c r="B124" s="54" t="s">
        <v>511</v>
      </c>
      <c r="C124" s="111">
        <v>1000</v>
      </c>
    </row>
    <row r="125" spans="1:3" x14ac:dyDescent="0.2">
      <c r="A125" s="51" t="s">
        <v>884</v>
      </c>
      <c r="B125" s="54" t="s">
        <v>512</v>
      </c>
      <c r="C125" s="111" t="s">
        <v>100</v>
      </c>
    </row>
    <row r="126" spans="1:3" x14ac:dyDescent="0.2">
      <c r="A126" s="51" t="s">
        <v>708</v>
      </c>
      <c r="B126" s="54" t="s">
        <v>513</v>
      </c>
      <c r="C126" s="111">
        <v>550</v>
      </c>
    </row>
    <row r="127" spans="1:3" x14ac:dyDescent="0.2">
      <c r="A127" s="51" t="s">
        <v>695</v>
      </c>
      <c r="B127" s="54" t="s">
        <v>1002</v>
      </c>
      <c r="C127" s="111" t="s">
        <v>100</v>
      </c>
    </row>
    <row r="128" spans="1:3" x14ac:dyDescent="0.2">
      <c r="A128" s="51" t="s">
        <v>695</v>
      </c>
      <c r="B128" s="54" t="s">
        <v>514</v>
      </c>
      <c r="C128" s="111">
        <v>7000</v>
      </c>
    </row>
    <row r="129" spans="1:24" x14ac:dyDescent="0.2">
      <c r="A129" s="51" t="s">
        <v>708</v>
      </c>
      <c r="B129" s="54" t="s">
        <v>515</v>
      </c>
      <c r="C129" s="111">
        <v>1300</v>
      </c>
    </row>
    <row r="130" spans="1:24" x14ac:dyDescent="0.2">
      <c r="A130" s="51" t="s">
        <v>715</v>
      </c>
      <c r="B130" s="54" t="s">
        <v>887</v>
      </c>
      <c r="C130" s="111">
        <v>4173</v>
      </c>
    </row>
    <row r="131" spans="1:24" x14ac:dyDescent="0.2">
      <c r="A131" s="51" t="s">
        <v>713</v>
      </c>
      <c r="B131" s="54" t="s">
        <v>516</v>
      </c>
      <c r="C131" s="111">
        <v>2000</v>
      </c>
    </row>
    <row r="132" spans="1:24" x14ac:dyDescent="0.2">
      <c r="A132" s="51" t="s">
        <v>716</v>
      </c>
      <c r="B132" s="54" t="s">
        <v>517</v>
      </c>
      <c r="C132" s="111">
        <v>3000</v>
      </c>
    </row>
    <row r="133" spans="1:24" x14ac:dyDescent="0.2">
      <c r="A133" s="51" t="s">
        <v>722</v>
      </c>
      <c r="B133" s="54" t="s">
        <v>888</v>
      </c>
      <c r="C133" s="111">
        <v>750</v>
      </c>
    </row>
    <row r="134" spans="1:24" x14ac:dyDescent="0.2">
      <c r="A134" s="51" t="s">
        <v>708</v>
      </c>
      <c r="B134" s="54" t="s">
        <v>889</v>
      </c>
      <c r="C134" s="111">
        <v>400</v>
      </c>
    </row>
    <row r="135" spans="1:24" x14ac:dyDescent="0.2">
      <c r="A135" s="51" t="s">
        <v>713</v>
      </c>
      <c r="B135" s="54" t="s">
        <v>890</v>
      </c>
      <c r="C135" s="111">
        <v>4500</v>
      </c>
    </row>
    <row r="136" spans="1:24" x14ac:dyDescent="0.2">
      <c r="A136" s="51" t="s">
        <v>713</v>
      </c>
      <c r="B136" s="54" t="s">
        <v>891</v>
      </c>
      <c r="C136" s="111">
        <v>1795</v>
      </c>
    </row>
    <row r="137" spans="1:24" s="47" customFormat="1" x14ac:dyDescent="0.2">
      <c r="A137" s="274" t="s">
        <v>1003</v>
      </c>
      <c r="B137" s="275"/>
      <c r="C137" s="276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</row>
    <row r="138" spans="1:24" x14ac:dyDescent="0.2">
      <c r="A138" s="51" t="s">
        <v>616</v>
      </c>
      <c r="B138" s="54" t="s">
        <v>848</v>
      </c>
      <c r="C138" s="111" t="s">
        <v>100</v>
      </c>
    </row>
    <row r="139" spans="1:24" x14ac:dyDescent="0.2">
      <c r="A139" s="51" t="s">
        <v>614</v>
      </c>
      <c r="B139" s="54" t="s">
        <v>849</v>
      </c>
      <c r="C139" s="111">
        <v>1752</v>
      </c>
    </row>
    <row r="140" spans="1:24" x14ac:dyDescent="0.2">
      <c r="A140" s="51" t="s">
        <v>618</v>
      </c>
      <c r="B140" s="54" t="s">
        <v>421</v>
      </c>
      <c r="C140" s="111">
        <v>2100</v>
      </c>
    </row>
    <row r="141" spans="1:24" x14ac:dyDescent="0.2">
      <c r="A141" s="51" t="s">
        <v>622</v>
      </c>
      <c r="B141" s="54" t="s">
        <v>1004</v>
      </c>
      <c r="C141" s="111">
        <v>600</v>
      </c>
    </row>
    <row r="142" spans="1:24" x14ac:dyDescent="0.2">
      <c r="A142" s="51" t="s">
        <v>629</v>
      </c>
      <c r="B142" s="54" t="s">
        <v>422</v>
      </c>
      <c r="C142" s="111">
        <v>12</v>
      </c>
    </row>
    <row r="143" spans="1:24" x14ac:dyDescent="0.2">
      <c r="A143" s="51" t="s">
        <v>619</v>
      </c>
      <c r="B143" s="54" t="s">
        <v>423</v>
      </c>
      <c r="C143" s="111">
        <v>900</v>
      </c>
    </row>
    <row r="144" spans="1:24" x14ac:dyDescent="0.2">
      <c r="A144" s="51" t="s">
        <v>850</v>
      </c>
      <c r="B144" s="54" t="s">
        <v>424</v>
      </c>
      <c r="C144" s="111">
        <v>1562</v>
      </c>
    </row>
    <row r="145" spans="1:24" x14ac:dyDescent="0.2">
      <c r="A145" s="51" t="s">
        <v>616</v>
      </c>
      <c r="B145" s="54" t="s">
        <v>426</v>
      </c>
      <c r="C145" s="111">
        <v>120</v>
      </c>
    </row>
    <row r="146" spans="1:24" x14ac:dyDescent="0.2">
      <c r="A146" s="51" t="s">
        <v>626</v>
      </c>
      <c r="B146" s="54" t="s">
        <v>427</v>
      </c>
      <c r="C146" s="111">
        <v>1200</v>
      </c>
    </row>
    <row r="147" spans="1:24" x14ac:dyDescent="0.2">
      <c r="A147" s="51" t="s">
        <v>616</v>
      </c>
      <c r="B147" s="54" t="s">
        <v>429</v>
      </c>
      <c r="C147" s="111">
        <v>400</v>
      </c>
    </row>
    <row r="148" spans="1:24" x14ac:dyDescent="0.2">
      <c r="A148" s="51" t="s">
        <v>614</v>
      </c>
      <c r="B148" s="54" t="s">
        <v>430</v>
      </c>
      <c r="C148" s="111">
        <v>925</v>
      </c>
    </row>
    <row r="149" spans="1:24" x14ac:dyDescent="0.2">
      <c r="A149" s="51" t="s">
        <v>616</v>
      </c>
      <c r="B149" s="54" t="s">
        <v>1005</v>
      </c>
      <c r="C149" s="111">
        <v>580</v>
      </c>
    </row>
    <row r="150" spans="1:24" x14ac:dyDescent="0.2">
      <c r="A150" s="51" t="s">
        <v>619</v>
      </c>
      <c r="B150" s="54" t="s">
        <v>632</v>
      </c>
      <c r="C150" s="111">
        <v>6050</v>
      </c>
    </row>
    <row r="151" spans="1:24" x14ac:dyDescent="0.2">
      <c r="A151" s="51" t="s">
        <v>616</v>
      </c>
      <c r="B151" s="54" t="s">
        <v>851</v>
      </c>
      <c r="C151" s="111">
        <v>400</v>
      </c>
    </row>
    <row r="152" spans="1:24" x14ac:dyDescent="0.2">
      <c r="A152" s="51" t="s">
        <v>627</v>
      </c>
      <c r="B152" s="54" t="s">
        <v>1006</v>
      </c>
      <c r="C152" s="111">
        <v>1138</v>
      </c>
    </row>
    <row r="153" spans="1:24" x14ac:dyDescent="0.2">
      <c r="A153" s="51" t="s">
        <v>636</v>
      </c>
      <c r="B153" s="54" t="s">
        <v>1007</v>
      </c>
      <c r="C153" s="111">
        <v>3158</v>
      </c>
    </row>
    <row r="154" spans="1:24" s="47" customFormat="1" x14ac:dyDescent="0.2">
      <c r="A154" s="274" t="s">
        <v>1008</v>
      </c>
      <c r="B154" s="275"/>
      <c r="C154" s="276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  <c r="W154" s="232"/>
      <c r="X154" s="232"/>
    </row>
    <row r="155" spans="1:24" x14ac:dyDescent="0.2">
      <c r="A155" s="51" t="s">
        <v>646</v>
      </c>
      <c r="B155" s="54" t="s">
        <v>1009</v>
      </c>
      <c r="C155" s="111">
        <v>5810</v>
      </c>
    </row>
    <row r="156" spans="1:24" x14ac:dyDescent="0.2">
      <c r="A156" s="51" t="s">
        <v>855</v>
      </c>
      <c r="B156" s="54" t="s">
        <v>1010</v>
      </c>
      <c r="C156" s="111">
        <v>689</v>
      </c>
    </row>
    <row r="157" spans="1:24" x14ac:dyDescent="0.2">
      <c r="A157" s="51" t="s">
        <v>855</v>
      </c>
      <c r="B157" s="54" t="s">
        <v>444</v>
      </c>
      <c r="C157" s="111">
        <v>6500</v>
      </c>
    </row>
    <row r="158" spans="1:24" x14ac:dyDescent="0.2">
      <c r="A158" s="51" t="s">
        <v>855</v>
      </c>
      <c r="B158" s="54" t="s">
        <v>445</v>
      </c>
      <c r="C158" s="111">
        <v>1345</v>
      </c>
    </row>
    <row r="159" spans="1:24" x14ac:dyDescent="0.2">
      <c r="A159" s="51" t="s">
        <v>856</v>
      </c>
      <c r="B159" s="54" t="s">
        <v>446</v>
      </c>
      <c r="C159" s="111">
        <v>1460</v>
      </c>
    </row>
    <row r="160" spans="1:24" x14ac:dyDescent="0.2">
      <c r="A160" s="51" t="s">
        <v>645</v>
      </c>
      <c r="B160" s="54" t="s">
        <v>447</v>
      </c>
      <c r="C160" s="111">
        <v>2000</v>
      </c>
    </row>
    <row r="161" spans="1:24" x14ac:dyDescent="0.2">
      <c r="A161" s="51" t="s">
        <v>646</v>
      </c>
      <c r="B161" s="54" t="s">
        <v>857</v>
      </c>
      <c r="C161" s="111">
        <v>3000</v>
      </c>
    </row>
    <row r="162" spans="1:24" x14ac:dyDescent="0.2">
      <c r="A162" s="51" t="s">
        <v>646</v>
      </c>
      <c r="B162" s="54" t="s">
        <v>449</v>
      </c>
      <c r="C162" s="111">
        <v>415</v>
      </c>
    </row>
    <row r="163" spans="1:24" x14ac:dyDescent="0.2">
      <c r="A163" s="51" t="s">
        <v>646</v>
      </c>
      <c r="B163" s="54" t="s">
        <v>858</v>
      </c>
      <c r="C163" s="111">
        <v>125</v>
      </c>
    </row>
    <row r="164" spans="1:24" x14ac:dyDescent="0.2">
      <c r="A164" s="51" t="s">
        <v>643</v>
      </c>
      <c r="B164" s="54" t="s">
        <v>450</v>
      </c>
      <c r="C164" s="111">
        <v>671</v>
      </c>
    </row>
    <row r="165" spans="1:24" x14ac:dyDescent="0.2">
      <c r="A165" s="51" t="s">
        <v>642</v>
      </c>
      <c r="B165" s="54" t="s">
        <v>451</v>
      </c>
      <c r="C165" s="111">
        <v>489</v>
      </c>
    </row>
    <row r="166" spans="1:24" s="47" customFormat="1" x14ac:dyDescent="0.2">
      <c r="A166" s="274" t="s">
        <v>1011</v>
      </c>
      <c r="B166" s="275"/>
      <c r="C166" s="276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</row>
    <row r="167" spans="1:24" x14ac:dyDescent="0.2">
      <c r="A167" s="51" t="s">
        <v>637</v>
      </c>
      <c r="B167" s="54" t="s">
        <v>1012</v>
      </c>
      <c r="C167" s="111">
        <v>1000</v>
      </c>
    </row>
    <row r="168" spans="1:24" x14ac:dyDescent="0.2">
      <c r="A168" s="51" t="s">
        <v>639</v>
      </c>
      <c r="B168" s="54" t="s">
        <v>432</v>
      </c>
      <c r="C168" s="111">
        <v>4100</v>
      </c>
    </row>
    <row r="169" spans="1:24" x14ac:dyDescent="0.2">
      <c r="A169" s="51" t="s">
        <v>640</v>
      </c>
      <c r="B169" s="54" t="s">
        <v>433</v>
      </c>
      <c r="C169" s="111">
        <v>126</v>
      </c>
    </row>
    <row r="170" spans="1:24" x14ac:dyDescent="0.2">
      <c r="A170" s="51" t="s">
        <v>852</v>
      </c>
      <c r="B170" s="54" t="s">
        <v>434</v>
      </c>
      <c r="C170" s="111">
        <v>500</v>
      </c>
    </row>
    <row r="171" spans="1:24" x14ac:dyDescent="0.2">
      <c r="A171" s="51" t="s">
        <v>641</v>
      </c>
      <c r="B171" s="54" t="s">
        <v>435</v>
      </c>
      <c r="C171" s="111" t="s">
        <v>100</v>
      </c>
    </row>
    <row r="172" spans="1:24" x14ac:dyDescent="0.2">
      <c r="A172" s="51" t="s">
        <v>853</v>
      </c>
      <c r="B172" s="54" t="s">
        <v>854</v>
      </c>
      <c r="C172" s="111">
        <v>220</v>
      </c>
    </row>
    <row r="173" spans="1:24" x14ac:dyDescent="0.2">
      <c r="A173" s="51" t="s">
        <v>852</v>
      </c>
      <c r="B173" s="54" t="s">
        <v>437</v>
      </c>
      <c r="C173" s="111">
        <v>1847</v>
      </c>
    </row>
    <row r="174" spans="1:24" x14ac:dyDescent="0.2">
      <c r="A174" s="51" t="s">
        <v>852</v>
      </c>
      <c r="B174" s="54" t="s">
        <v>438</v>
      </c>
      <c r="C174" s="111" t="s">
        <v>100</v>
      </c>
    </row>
    <row r="175" spans="1:24" x14ac:dyDescent="0.2">
      <c r="A175" s="51" t="s">
        <v>852</v>
      </c>
      <c r="B175" s="54" t="s">
        <v>1013</v>
      </c>
      <c r="C175" s="111">
        <v>602</v>
      </c>
    </row>
    <row r="176" spans="1:24" x14ac:dyDescent="0.2">
      <c r="A176" s="51" t="s">
        <v>637</v>
      </c>
      <c r="B176" s="54" t="s">
        <v>439</v>
      </c>
      <c r="C176" s="111">
        <v>1870</v>
      </c>
    </row>
    <row r="177" spans="1:24" x14ac:dyDescent="0.2">
      <c r="A177" s="51" t="s">
        <v>637</v>
      </c>
      <c r="B177" s="54" t="s">
        <v>441</v>
      </c>
      <c r="C177" s="111">
        <v>16000</v>
      </c>
    </row>
    <row r="178" spans="1:24" x14ac:dyDescent="0.2">
      <c r="A178" s="51" t="s">
        <v>638</v>
      </c>
      <c r="B178" s="54" t="s">
        <v>1014</v>
      </c>
      <c r="C178" s="111">
        <v>3200</v>
      </c>
    </row>
    <row r="179" spans="1:24" x14ac:dyDescent="0.2">
      <c r="A179" s="51" t="s">
        <v>641</v>
      </c>
      <c r="B179" s="54" t="s">
        <v>442</v>
      </c>
      <c r="C179" s="111">
        <v>620</v>
      </c>
    </row>
    <row r="180" spans="1:24" s="47" customFormat="1" x14ac:dyDescent="0.2">
      <c r="A180" s="274" t="s">
        <v>1015</v>
      </c>
      <c r="B180" s="275"/>
      <c r="C180" s="276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</row>
    <row r="181" spans="1:24" x14ac:dyDescent="0.2">
      <c r="A181" s="51" t="s">
        <v>765</v>
      </c>
      <c r="B181" s="54" t="s">
        <v>1016</v>
      </c>
      <c r="C181" s="111">
        <v>618</v>
      </c>
    </row>
    <row r="182" spans="1:24" x14ac:dyDescent="0.2">
      <c r="A182" s="51" t="s">
        <v>772</v>
      </c>
      <c r="B182" s="54" t="s">
        <v>1017</v>
      </c>
      <c r="C182" s="111">
        <v>160</v>
      </c>
    </row>
    <row r="183" spans="1:24" x14ac:dyDescent="0.2">
      <c r="A183" s="51" t="s">
        <v>917</v>
      </c>
      <c r="B183" s="54" t="s">
        <v>552</v>
      </c>
      <c r="C183" s="111">
        <v>2200</v>
      </c>
    </row>
    <row r="184" spans="1:24" x14ac:dyDescent="0.2">
      <c r="A184" s="51" t="s">
        <v>765</v>
      </c>
      <c r="B184" s="54" t="s">
        <v>766</v>
      </c>
      <c r="C184" s="111">
        <v>2750</v>
      </c>
    </row>
    <row r="185" spans="1:24" x14ac:dyDescent="0.2">
      <c r="A185" s="51" t="s">
        <v>768</v>
      </c>
      <c r="B185" s="54" t="s">
        <v>553</v>
      </c>
      <c r="C185" s="111" t="s">
        <v>100</v>
      </c>
    </row>
    <row r="186" spans="1:24" x14ac:dyDescent="0.2">
      <c r="A186" s="51" t="s">
        <v>771</v>
      </c>
      <c r="B186" s="54" t="s">
        <v>1018</v>
      </c>
      <c r="C186" s="111" t="s">
        <v>100</v>
      </c>
    </row>
    <row r="187" spans="1:24" x14ac:dyDescent="0.2">
      <c r="A187" s="51" t="s">
        <v>764</v>
      </c>
      <c r="B187" s="54" t="s">
        <v>556</v>
      </c>
      <c r="C187" s="111">
        <v>2000</v>
      </c>
    </row>
    <row r="188" spans="1:24" x14ac:dyDescent="0.2">
      <c r="A188" s="51" t="s">
        <v>762</v>
      </c>
      <c r="B188" s="54" t="s">
        <v>918</v>
      </c>
      <c r="C188" s="111" t="s">
        <v>100</v>
      </c>
    </row>
    <row r="189" spans="1:24" x14ac:dyDescent="0.2">
      <c r="A189" s="51" t="s">
        <v>770</v>
      </c>
      <c r="B189" s="54" t="s">
        <v>557</v>
      </c>
      <c r="C189" s="111" t="s">
        <v>100</v>
      </c>
    </row>
    <row r="190" spans="1:24" s="47" customFormat="1" x14ac:dyDescent="0.2">
      <c r="A190" s="274" t="s">
        <v>1019</v>
      </c>
      <c r="B190" s="275"/>
      <c r="C190" s="276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  <c r="W190" s="232"/>
      <c r="X190" s="232"/>
    </row>
    <row r="191" spans="1:24" x14ac:dyDescent="0.2">
      <c r="A191" s="51" t="s">
        <v>828</v>
      </c>
      <c r="B191" s="54" t="s">
        <v>1020</v>
      </c>
      <c r="C191" s="111">
        <v>150</v>
      </c>
    </row>
    <row r="192" spans="1:24" x14ac:dyDescent="0.2">
      <c r="A192" s="51" t="s">
        <v>847</v>
      </c>
      <c r="B192" s="54" t="s">
        <v>594</v>
      </c>
      <c r="C192" s="111">
        <v>200</v>
      </c>
    </row>
    <row r="193" spans="1:24" x14ac:dyDescent="0.2">
      <c r="A193" s="51" t="s">
        <v>1021</v>
      </c>
      <c r="B193" s="54" t="s">
        <v>1022</v>
      </c>
      <c r="C193" s="111">
        <v>13500</v>
      </c>
    </row>
    <row r="194" spans="1:24" x14ac:dyDescent="0.2">
      <c r="A194" s="51" t="s">
        <v>828</v>
      </c>
      <c r="B194" s="54" t="s">
        <v>595</v>
      </c>
      <c r="C194" s="111">
        <v>1179</v>
      </c>
    </row>
    <row r="195" spans="1:24" x14ac:dyDescent="0.2">
      <c r="A195" s="51" t="s">
        <v>830</v>
      </c>
      <c r="B195" s="54" t="s">
        <v>939</v>
      </c>
      <c r="C195" s="111">
        <v>3000</v>
      </c>
    </row>
    <row r="196" spans="1:24" x14ac:dyDescent="0.2">
      <c r="A196" s="51" t="s">
        <v>1023</v>
      </c>
      <c r="B196" s="54" t="s">
        <v>1024</v>
      </c>
      <c r="C196" s="111">
        <v>450</v>
      </c>
    </row>
    <row r="197" spans="1:24" x14ac:dyDescent="0.2">
      <c r="A197" s="51" t="s">
        <v>830</v>
      </c>
      <c r="B197" s="54" t="s">
        <v>1025</v>
      </c>
      <c r="C197" s="111" t="s">
        <v>100</v>
      </c>
    </row>
    <row r="198" spans="1:24" x14ac:dyDescent="0.2">
      <c r="A198" s="51" t="s">
        <v>940</v>
      </c>
      <c r="B198" s="54" t="s">
        <v>941</v>
      </c>
      <c r="C198" s="111">
        <v>150</v>
      </c>
    </row>
    <row r="199" spans="1:24" x14ac:dyDescent="0.2">
      <c r="A199" s="51" t="s">
        <v>828</v>
      </c>
      <c r="B199" s="54" t="s">
        <v>1026</v>
      </c>
      <c r="C199" s="111">
        <v>468</v>
      </c>
    </row>
    <row r="200" spans="1:24" x14ac:dyDescent="0.2">
      <c r="A200" s="51" t="s">
        <v>830</v>
      </c>
      <c r="B200" s="54" t="s">
        <v>1027</v>
      </c>
      <c r="C200" s="111" t="s">
        <v>100</v>
      </c>
    </row>
    <row r="201" spans="1:24" s="47" customFormat="1" x14ac:dyDescent="0.2">
      <c r="A201" s="274" t="s">
        <v>1028</v>
      </c>
      <c r="B201" s="275"/>
      <c r="C201" s="276"/>
      <c r="J201" s="232"/>
      <c r="K201" s="232"/>
      <c r="L201" s="232"/>
      <c r="M201" s="232"/>
      <c r="N201" s="232"/>
      <c r="O201" s="232"/>
      <c r="P201" s="232"/>
      <c r="Q201" s="232"/>
      <c r="R201" s="232"/>
      <c r="S201" s="232"/>
      <c r="T201" s="232"/>
      <c r="U201" s="232"/>
      <c r="V201" s="232"/>
      <c r="W201" s="232"/>
      <c r="X201" s="232"/>
    </row>
    <row r="202" spans="1:24" x14ac:dyDescent="0.2">
      <c r="A202" s="51" t="s">
        <v>820</v>
      </c>
      <c r="B202" s="54" t="s">
        <v>1029</v>
      </c>
      <c r="C202" s="111" t="s">
        <v>100</v>
      </c>
    </row>
    <row r="203" spans="1:24" x14ac:dyDescent="0.2">
      <c r="A203" s="51" t="s">
        <v>819</v>
      </c>
      <c r="B203" s="54" t="s">
        <v>1030</v>
      </c>
      <c r="C203" s="111">
        <v>250</v>
      </c>
    </row>
    <row r="204" spans="1:24" x14ac:dyDescent="0.2">
      <c r="A204" s="51" t="s">
        <v>816</v>
      </c>
      <c r="B204" s="54" t="s">
        <v>587</v>
      </c>
      <c r="C204" s="111" t="s">
        <v>100</v>
      </c>
    </row>
    <row r="205" spans="1:24" x14ac:dyDescent="0.2">
      <c r="A205" s="51" t="s">
        <v>815</v>
      </c>
      <c r="B205" s="54" t="s">
        <v>1031</v>
      </c>
      <c r="C205" s="111">
        <v>30</v>
      </c>
    </row>
    <row r="206" spans="1:24" x14ac:dyDescent="0.2">
      <c r="A206" s="51" t="s">
        <v>819</v>
      </c>
      <c r="B206" s="54" t="s">
        <v>589</v>
      </c>
      <c r="C206" s="111" t="s">
        <v>100</v>
      </c>
    </row>
    <row r="207" spans="1:24" s="47" customFormat="1" x14ac:dyDescent="0.2">
      <c r="A207" s="274" t="s">
        <v>1032</v>
      </c>
      <c r="B207" s="275"/>
      <c r="C207" s="276"/>
      <c r="J207" s="232"/>
      <c r="K207" s="232"/>
      <c r="L207" s="232"/>
      <c r="M207" s="232"/>
      <c r="N207" s="232"/>
      <c r="O207" s="232"/>
      <c r="P207" s="232"/>
      <c r="Q207" s="232"/>
      <c r="R207" s="232"/>
      <c r="S207" s="232"/>
      <c r="T207" s="232"/>
      <c r="U207" s="232"/>
      <c r="V207" s="232"/>
      <c r="W207" s="232"/>
      <c r="X207" s="232"/>
    </row>
    <row r="208" spans="1:24" x14ac:dyDescent="0.2">
      <c r="A208" s="51" t="s">
        <v>788</v>
      </c>
      <c r="B208" s="54" t="s">
        <v>926</v>
      </c>
      <c r="C208" s="111">
        <v>3154</v>
      </c>
    </row>
    <row r="209" spans="1:24" x14ac:dyDescent="0.2">
      <c r="A209" s="51" t="s">
        <v>784</v>
      </c>
      <c r="B209" s="54" t="s">
        <v>564</v>
      </c>
      <c r="C209" s="111">
        <v>301</v>
      </c>
    </row>
    <row r="210" spans="1:24" x14ac:dyDescent="0.2">
      <c r="A210" s="51" t="s">
        <v>788</v>
      </c>
      <c r="B210" s="54" t="s">
        <v>789</v>
      </c>
      <c r="C210" s="111" t="s">
        <v>100</v>
      </c>
    </row>
    <row r="211" spans="1:24" x14ac:dyDescent="0.2">
      <c r="A211" s="51" t="s">
        <v>791</v>
      </c>
      <c r="B211" s="54" t="s">
        <v>927</v>
      </c>
      <c r="C211" s="111">
        <v>1600</v>
      </c>
    </row>
    <row r="212" spans="1:24" x14ac:dyDescent="0.2">
      <c r="A212" s="51" t="s">
        <v>788</v>
      </c>
      <c r="B212" s="54" t="s">
        <v>1033</v>
      </c>
      <c r="C212" s="111">
        <v>382</v>
      </c>
    </row>
    <row r="213" spans="1:24" x14ac:dyDescent="0.2">
      <c r="A213" s="51" t="s">
        <v>786</v>
      </c>
      <c r="B213" s="54" t="s">
        <v>928</v>
      </c>
      <c r="C213" s="111" t="s">
        <v>100</v>
      </c>
    </row>
    <row r="214" spans="1:24" x14ac:dyDescent="0.2">
      <c r="A214" s="51" t="s">
        <v>1034</v>
      </c>
      <c r="B214" s="54" t="s">
        <v>1035</v>
      </c>
      <c r="C214" s="111">
        <v>500</v>
      </c>
    </row>
    <row r="215" spans="1:24" x14ac:dyDescent="0.2">
      <c r="A215" s="51" t="s">
        <v>784</v>
      </c>
      <c r="B215" s="54" t="s">
        <v>1036</v>
      </c>
      <c r="C215" s="111">
        <v>70000</v>
      </c>
    </row>
    <row r="216" spans="1:24" x14ac:dyDescent="0.2">
      <c r="A216" s="51" t="s">
        <v>929</v>
      </c>
      <c r="B216" s="54" t="s">
        <v>567</v>
      </c>
      <c r="C216" s="111">
        <v>2300</v>
      </c>
    </row>
    <row r="217" spans="1:24" s="47" customFormat="1" x14ac:dyDescent="0.2">
      <c r="A217" s="274" t="s">
        <v>1037</v>
      </c>
      <c r="B217" s="275"/>
      <c r="C217" s="276"/>
      <c r="J217" s="232"/>
      <c r="K217" s="232"/>
      <c r="L217" s="232"/>
      <c r="M217" s="232"/>
      <c r="N217" s="232"/>
      <c r="O217" s="232"/>
      <c r="P217" s="232"/>
      <c r="Q217" s="232"/>
      <c r="R217" s="232"/>
      <c r="S217" s="232"/>
      <c r="T217" s="232"/>
      <c r="U217" s="232"/>
      <c r="V217" s="232"/>
      <c r="W217" s="232"/>
      <c r="X217" s="232"/>
    </row>
    <row r="218" spans="1:24" x14ac:dyDescent="0.2">
      <c r="A218" s="51" t="s">
        <v>738</v>
      </c>
      <c r="B218" s="54" t="s">
        <v>525</v>
      </c>
      <c r="C218" s="111">
        <v>650</v>
      </c>
    </row>
    <row r="219" spans="1:24" x14ac:dyDescent="0.2">
      <c r="A219" s="51" t="s">
        <v>736</v>
      </c>
      <c r="B219" s="54" t="s">
        <v>527</v>
      </c>
      <c r="C219" s="111" t="s">
        <v>100</v>
      </c>
    </row>
    <row r="220" spans="1:24" x14ac:dyDescent="0.2">
      <c r="A220" s="51" t="s">
        <v>738</v>
      </c>
      <c r="B220" s="54" t="s">
        <v>895</v>
      </c>
      <c r="C220" s="111" t="s">
        <v>100</v>
      </c>
    </row>
    <row r="221" spans="1:24" x14ac:dyDescent="0.2">
      <c r="A221" s="51" t="s">
        <v>896</v>
      </c>
      <c r="B221" s="54" t="s">
        <v>530</v>
      </c>
      <c r="C221" s="111">
        <v>2048</v>
      </c>
    </row>
    <row r="222" spans="1:24" x14ac:dyDescent="0.2">
      <c r="A222" s="51" t="s">
        <v>733</v>
      </c>
      <c r="B222" s="54" t="s">
        <v>531</v>
      </c>
      <c r="C222" s="111">
        <v>773</v>
      </c>
    </row>
    <row r="223" spans="1:24" x14ac:dyDescent="0.2">
      <c r="A223" s="51" t="s">
        <v>897</v>
      </c>
      <c r="B223" s="54" t="s">
        <v>898</v>
      </c>
      <c r="C223" s="111">
        <v>741</v>
      </c>
    </row>
    <row r="224" spans="1:24" x14ac:dyDescent="0.2">
      <c r="A224" s="51" t="s">
        <v>756</v>
      </c>
      <c r="B224" s="54" t="s">
        <v>533</v>
      </c>
      <c r="C224" s="111" t="s">
        <v>100</v>
      </c>
    </row>
    <row r="225" spans="1:3" x14ac:dyDescent="0.2">
      <c r="A225" s="51" t="s">
        <v>733</v>
      </c>
      <c r="B225" s="54" t="s">
        <v>534</v>
      </c>
      <c r="C225" s="111">
        <v>3500</v>
      </c>
    </row>
    <row r="226" spans="1:3" x14ac:dyDescent="0.2">
      <c r="A226" s="51" t="s">
        <v>901</v>
      </c>
      <c r="B226" s="54" t="s">
        <v>1038</v>
      </c>
      <c r="C226" s="111">
        <v>900</v>
      </c>
    </row>
    <row r="227" spans="1:3" x14ac:dyDescent="0.2">
      <c r="A227" s="51" t="s">
        <v>750</v>
      </c>
      <c r="B227" s="54" t="s">
        <v>535</v>
      </c>
      <c r="C227" s="111">
        <v>2500</v>
      </c>
    </row>
    <row r="228" spans="1:3" x14ac:dyDescent="0.2">
      <c r="A228" s="51" t="s">
        <v>756</v>
      </c>
      <c r="B228" s="54" t="s">
        <v>900</v>
      </c>
      <c r="C228" s="111">
        <v>4000</v>
      </c>
    </row>
    <row r="229" spans="1:3" x14ac:dyDescent="0.2">
      <c r="A229" s="51" t="s">
        <v>733</v>
      </c>
      <c r="B229" s="54" t="s">
        <v>536</v>
      </c>
      <c r="C229" s="111">
        <v>3500</v>
      </c>
    </row>
    <row r="230" spans="1:3" x14ac:dyDescent="0.2">
      <c r="A230" s="51" t="s">
        <v>751</v>
      </c>
      <c r="B230" s="54" t="s">
        <v>537</v>
      </c>
      <c r="C230" s="111">
        <v>350</v>
      </c>
    </row>
    <row r="231" spans="1:3" x14ac:dyDescent="0.2">
      <c r="A231" s="51" t="s">
        <v>752</v>
      </c>
      <c r="B231" s="54" t="s">
        <v>538</v>
      </c>
      <c r="C231" s="111">
        <v>600</v>
      </c>
    </row>
    <row r="232" spans="1:3" x14ac:dyDescent="0.2">
      <c r="A232" s="51" t="s">
        <v>752</v>
      </c>
      <c r="B232" s="54" t="s">
        <v>539</v>
      </c>
      <c r="C232" s="111">
        <v>6627</v>
      </c>
    </row>
    <row r="233" spans="1:3" x14ac:dyDescent="0.2">
      <c r="A233" s="51" t="s">
        <v>733</v>
      </c>
      <c r="B233" s="54" t="s">
        <v>540</v>
      </c>
      <c r="C233" s="111">
        <v>1295</v>
      </c>
    </row>
    <row r="234" spans="1:3" x14ac:dyDescent="0.2">
      <c r="A234" s="51" t="s">
        <v>894</v>
      </c>
      <c r="B234" s="54" t="s">
        <v>903</v>
      </c>
      <c r="C234" s="111">
        <v>300</v>
      </c>
    </row>
    <row r="235" spans="1:3" x14ac:dyDescent="0.2">
      <c r="A235" s="51" t="s">
        <v>1039</v>
      </c>
      <c r="B235" s="54" t="s">
        <v>1040</v>
      </c>
      <c r="C235" s="111">
        <v>208</v>
      </c>
    </row>
    <row r="236" spans="1:3" x14ac:dyDescent="0.2">
      <c r="A236" s="51" t="s">
        <v>742</v>
      </c>
      <c r="B236" s="54" t="s">
        <v>1041</v>
      </c>
      <c r="C236" s="111" t="s">
        <v>100</v>
      </c>
    </row>
    <row r="237" spans="1:3" x14ac:dyDescent="0.2">
      <c r="A237" s="51" t="s">
        <v>904</v>
      </c>
      <c r="B237" s="54" t="s">
        <v>905</v>
      </c>
      <c r="C237" s="111">
        <v>2286</v>
      </c>
    </row>
    <row r="238" spans="1:3" x14ac:dyDescent="0.2">
      <c r="A238" s="51" t="s">
        <v>756</v>
      </c>
      <c r="B238" s="54" t="s">
        <v>906</v>
      </c>
      <c r="C238" s="111" t="s">
        <v>100</v>
      </c>
    </row>
    <row r="239" spans="1:3" x14ac:dyDescent="0.2">
      <c r="A239" s="51" t="s">
        <v>752</v>
      </c>
      <c r="B239" s="54" t="s">
        <v>1042</v>
      </c>
      <c r="C239" s="111">
        <v>5400</v>
      </c>
    </row>
    <row r="240" spans="1:3" x14ac:dyDescent="0.2">
      <c r="A240" s="51" t="s">
        <v>738</v>
      </c>
      <c r="B240" s="54" t="s">
        <v>541</v>
      </c>
      <c r="C240" s="111">
        <v>25000</v>
      </c>
    </row>
    <row r="241" spans="1:3" x14ac:dyDescent="0.2">
      <c r="A241" s="51" t="s">
        <v>733</v>
      </c>
      <c r="B241" s="54" t="s">
        <v>542</v>
      </c>
      <c r="C241" s="111">
        <v>1000</v>
      </c>
    </row>
    <row r="242" spans="1:3" x14ac:dyDescent="0.2">
      <c r="A242" s="51" t="s">
        <v>907</v>
      </c>
      <c r="B242" s="54" t="s">
        <v>543</v>
      </c>
      <c r="C242" s="111" t="s">
        <v>100</v>
      </c>
    </row>
    <row r="243" spans="1:3" x14ac:dyDescent="0.2">
      <c r="A243" s="51" t="s">
        <v>741</v>
      </c>
      <c r="B243" s="54" t="s">
        <v>544</v>
      </c>
      <c r="C243" s="111">
        <v>1000</v>
      </c>
    </row>
    <row r="244" spans="1:3" x14ac:dyDescent="0.2">
      <c r="A244" s="51" t="s">
        <v>907</v>
      </c>
      <c r="B244" s="54" t="s">
        <v>545</v>
      </c>
      <c r="C244" s="111">
        <v>2400</v>
      </c>
    </row>
    <row r="245" spans="1:3" x14ac:dyDescent="0.2">
      <c r="A245" s="51" t="s">
        <v>1043</v>
      </c>
      <c r="B245" s="54" t="s">
        <v>1044</v>
      </c>
      <c r="C245" s="111">
        <v>3286</v>
      </c>
    </row>
    <row r="246" spans="1:3" x14ac:dyDescent="0.2">
      <c r="A246" s="51" t="s">
        <v>756</v>
      </c>
      <c r="B246" s="54" t="s">
        <v>1045</v>
      </c>
      <c r="C246" s="111">
        <v>1200</v>
      </c>
    </row>
    <row r="247" spans="1:3" x14ac:dyDescent="0.2">
      <c r="A247" s="51" t="s">
        <v>747</v>
      </c>
      <c r="B247" s="54" t="s">
        <v>1046</v>
      </c>
      <c r="C247" s="111">
        <v>860</v>
      </c>
    </row>
    <row r="248" spans="1:3" x14ac:dyDescent="0.2">
      <c r="A248" s="51" t="s">
        <v>733</v>
      </c>
      <c r="B248" s="54" t="s">
        <v>908</v>
      </c>
      <c r="C248" s="111">
        <v>1500</v>
      </c>
    </row>
    <row r="249" spans="1:3" x14ac:dyDescent="0.2">
      <c r="A249" s="51" t="s">
        <v>759</v>
      </c>
      <c r="B249" s="54" t="s">
        <v>547</v>
      </c>
      <c r="C249" s="111">
        <v>2000</v>
      </c>
    </row>
    <row r="250" spans="1:3" x14ac:dyDescent="0.2">
      <c r="A250" s="51" t="s">
        <v>894</v>
      </c>
      <c r="B250" s="54" t="s">
        <v>909</v>
      </c>
      <c r="C250" s="111">
        <v>235</v>
      </c>
    </row>
    <row r="251" spans="1:3" x14ac:dyDescent="0.2">
      <c r="A251" s="51" t="s">
        <v>733</v>
      </c>
      <c r="B251" s="54" t="s">
        <v>910</v>
      </c>
      <c r="C251" s="111">
        <v>950</v>
      </c>
    </row>
    <row r="252" spans="1:3" x14ac:dyDescent="0.2">
      <c r="A252" s="51" t="s">
        <v>734</v>
      </c>
      <c r="B252" s="54" t="s">
        <v>550</v>
      </c>
      <c r="C252" s="111">
        <v>800</v>
      </c>
    </row>
    <row r="253" spans="1:3" x14ac:dyDescent="0.2">
      <c r="A253" s="51" t="s">
        <v>733</v>
      </c>
      <c r="B253" s="54" t="s">
        <v>1047</v>
      </c>
      <c r="C253" s="111">
        <v>50000</v>
      </c>
    </row>
    <row r="254" spans="1:3" x14ac:dyDescent="0.2">
      <c r="A254" s="51" t="s">
        <v>1048</v>
      </c>
      <c r="B254" s="54" t="s">
        <v>1049</v>
      </c>
      <c r="C254" s="111">
        <v>20</v>
      </c>
    </row>
    <row r="255" spans="1:3" x14ac:dyDescent="0.2">
      <c r="A255" s="51" t="s">
        <v>741</v>
      </c>
      <c r="B255" s="54" t="s">
        <v>1050</v>
      </c>
      <c r="C255" s="111">
        <v>1270</v>
      </c>
    </row>
    <row r="256" spans="1:3" x14ac:dyDescent="0.2">
      <c r="A256" s="51" t="s">
        <v>739</v>
      </c>
      <c r="B256" s="54" t="s">
        <v>916</v>
      </c>
      <c r="C256" s="111">
        <v>300</v>
      </c>
    </row>
    <row r="257" spans="1:24" s="47" customFormat="1" x14ac:dyDescent="0.2">
      <c r="A257" s="274" t="s">
        <v>1051</v>
      </c>
      <c r="B257" s="275"/>
      <c r="C257" s="276"/>
      <c r="J257" s="232"/>
      <c r="K257" s="232"/>
      <c r="L257" s="232"/>
      <c r="M257" s="232"/>
      <c r="N257" s="232"/>
      <c r="O257" s="232"/>
      <c r="P257" s="232"/>
      <c r="Q257" s="232"/>
      <c r="R257" s="232"/>
      <c r="S257" s="232"/>
      <c r="T257" s="232"/>
      <c r="U257" s="232"/>
      <c r="V257" s="232"/>
      <c r="W257" s="232"/>
      <c r="X257" s="232"/>
    </row>
    <row r="258" spans="1:24" x14ac:dyDescent="0.2">
      <c r="A258" s="51" t="s">
        <v>776</v>
      </c>
      <c r="B258" s="54" t="s">
        <v>919</v>
      </c>
      <c r="C258" s="111">
        <v>8000</v>
      </c>
    </row>
    <row r="259" spans="1:24" x14ac:dyDescent="0.2">
      <c r="A259" s="51" t="s">
        <v>776</v>
      </c>
      <c r="B259" s="54" t="s">
        <v>920</v>
      </c>
      <c r="C259" s="111">
        <v>500</v>
      </c>
    </row>
    <row r="260" spans="1:24" x14ac:dyDescent="0.2">
      <c r="A260" s="51" t="s">
        <v>922</v>
      </c>
      <c r="B260" s="54" t="s">
        <v>923</v>
      </c>
      <c r="C260" s="111" t="s">
        <v>100</v>
      </c>
    </row>
    <row r="261" spans="1:24" x14ac:dyDescent="0.2">
      <c r="A261" s="51" t="s">
        <v>924</v>
      </c>
      <c r="B261" s="54" t="s">
        <v>925</v>
      </c>
      <c r="C261" s="111" t="s">
        <v>100</v>
      </c>
    </row>
    <row r="262" spans="1:24" x14ac:dyDescent="0.2">
      <c r="A262" s="51" t="s">
        <v>780</v>
      </c>
      <c r="B262" s="54" t="s">
        <v>560</v>
      </c>
      <c r="C262" s="111">
        <v>2000</v>
      </c>
    </row>
    <row r="263" spans="1:24" x14ac:dyDescent="0.2">
      <c r="A263" s="51" t="s">
        <v>777</v>
      </c>
      <c r="B263" s="54" t="s">
        <v>561</v>
      </c>
      <c r="C263" s="111">
        <v>420</v>
      </c>
    </row>
    <row r="264" spans="1:24" x14ac:dyDescent="0.2">
      <c r="A264" s="51" t="s">
        <v>782</v>
      </c>
      <c r="B264" s="54" t="s">
        <v>1052</v>
      </c>
      <c r="C264" s="111">
        <v>2500</v>
      </c>
    </row>
    <row r="265" spans="1:24" x14ac:dyDescent="0.2">
      <c r="A265" s="51" t="s">
        <v>780</v>
      </c>
      <c r="B265" s="54" t="s">
        <v>562</v>
      </c>
      <c r="C265" s="111">
        <v>280</v>
      </c>
    </row>
    <row r="266" spans="1:24" x14ac:dyDescent="0.2">
      <c r="A266" s="51" t="s">
        <v>780</v>
      </c>
      <c r="B266" s="54" t="s">
        <v>563</v>
      </c>
      <c r="C266" s="111">
        <v>1400</v>
      </c>
    </row>
    <row r="267" spans="1:24" x14ac:dyDescent="0.2">
      <c r="A267" s="51" t="s">
        <v>779</v>
      </c>
      <c r="B267" s="54" t="s">
        <v>1053</v>
      </c>
      <c r="C267" s="111">
        <v>2110</v>
      </c>
    </row>
    <row r="268" spans="1:24" s="47" customFormat="1" x14ac:dyDescent="0.2">
      <c r="A268" s="274" t="s">
        <v>1054</v>
      </c>
      <c r="B268" s="275"/>
      <c r="C268" s="276"/>
      <c r="J268" s="232"/>
      <c r="K268" s="232"/>
      <c r="L268" s="232"/>
      <c r="M268" s="232"/>
      <c r="N268" s="232"/>
      <c r="O268" s="232"/>
      <c r="P268" s="232"/>
      <c r="Q268" s="232"/>
      <c r="R268" s="232"/>
      <c r="S268" s="232"/>
      <c r="T268" s="232"/>
      <c r="U268" s="232"/>
      <c r="V268" s="232"/>
      <c r="W268" s="232"/>
      <c r="X268" s="232"/>
    </row>
    <row r="269" spans="1:24" x14ac:dyDescent="0.2">
      <c r="A269" s="51" t="s">
        <v>859</v>
      </c>
      <c r="B269" s="54" t="s">
        <v>452</v>
      </c>
      <c r="C269" s="111">
        <v>601</v>
      </c>
    </row>
    <row r="270" spans="1:24" x14ac:dyDescent="0.2">
      <c r="A270" s="51" t="s">
        <v>860</v>
      </c>
      <c r="B270" s="54" t="s">
        <v>861</v>
      </c>
      <c r="C270" s="111">
        <v>3000</v>
      </c>
    </row>
    <row r="271" spans="1:24" x14ac:dyDescent="0.2">
      <c r="A271" s="51" t="s">
        <v>653</v>
      </c>
      <c r="B271" s="54" t="s">
        <v>453</v>
      </c>
      <c r="C271" s="111">
        <v>664</v>
      </c>
    </row>
    <row r="272" spans="1:24" x14ac:dyDescent="0.2">
      <c r="A272" s="51" t="s">
        <v>658</v>
      </c>
      <c r="B272" s="54" t="s">
        <v>1055</v>
      </c>
      <c r="C272" s="111" t="s">
        <v>100</v>
      </c>
    </row>
    <row r="273" spans="1:3" x14ac:dyDescent="0.2">
      <c r="A273" s="51" t="s">
        <v>650</v>
      </c>
      <c r="B273" s="54" t="s">
        <v>454</v>
      </c>
      <c r="C273" s="111">
        <v>22000</v>
      </c>
    </row>
    <row r="274" spans="1:3" x14ac:dyDescent="0.2">
      <c r="A274" s="51" t="s">
        <v>653</v>
      </c>
      <c r="B274" s="54" t="s">
        <v>1056</v>
      </c>
      <c r="C274" s="111">
        <v>500</v>
      </c>
    </row>
    <row r="275" spans="1:3" x14ac:dyDescent="0.2">
      <c r="A275" s="51" t="s">
        <v>652</v>
      </c>
      <c r="B275" s="54" t="s">
        <v>1057</v>
      </c>
      <c r="C275" s="111" t="s">
        <v>100</v>
      </c>
    </row>
    <row r="276" spans="1:3" x14ac:dyDescent="0.2">
      <c r="A276" s="51" t="s">
        <v>648</v>
      </c>
      <c r="B276" s="54" t="s">
        <v>455</v>
      </c>
      <c r="C276" s="111">
        <v>490</v>
      </c>
    </row>
    <row r="277" spans="1:3" x14ac:dyDescent="0.2">
      <c r="A277" s="51" t="s">
        <v>864</v>
      </c>
      <c r="B277" s="54" t="s">
        <v>1058</v>
      </c>
      <c r="C277" s="111" t="s">
        <v>100</v>
      </c>
    </row>
    <row r="278" spans="1:3" x14ac:dyDescent="0.2">
      <c r="A278" s="51" t="s">
        <v>653</v>
      </c>
      <c r="B278" s="54" t="s">
        <v>862</v>
      </c>
      <c r="C278" s="111">
        <v>3767</v>
      </c>
    </row>
    <row r="279" spans="1:3" x14ac:dyDescent="0.2">
      <c r="A279" s="51" t="s">
        <v>654</v>
      </c>
      <c r="B279" s="54" t="s">
        <v>457</v>
      </c>
      <c r="C279" s="111" t="s">
        <v>100</v>
      </c>
    </row>
    <row r="280" spans="1:3" x14ac:dyDescent="0.2">
      <c r="A280" s="51" t="s">
        <v>648</v>
      </c>
      <c r="B280" s="54" t="s">
        <v>458</v>
      </c>
      <c r="C280" s="111">
        <v>3200</v>
      </c>
    </row>
    <row r="281" spans="1:3" x14ac:dyDescent="0.2">
      <c r="A281" s="51" t="s">
        <v>651</v>
      </c>
      <c r="B281" s="54" t="s">
        <v>655</v>
      </c>
      <c r="C281" s="111">
        <v>6100</v>
      </c>
    </row>
    <row r="282" spans="1:3" x14ac:dyDescent="0.2">
      <c r="A282" s="51" t="s">
        <v>658</v>
      </c>
      <c r="B282" s="54" t="s">
        <v>1059</v>
      </c>
      <c r="C282" s="111">
        <v>2000</v>
      </c>
    </row>
    <row r="283" spans="1:3" x14ac:dyDescent="0.2">
      <c r="A283" s="51" t="s">
        <v>652</v>
      </c>
      <c r="B283" s="54" t="s">
        <v>1060</v>
      </c>
      <c r="C283" s="111" t="s">
        <v>100</v>
      </c>
    </row>
    <row r="284" spans="1:3" x14ac:dyDescent="0.2">
      <c r="A284" s="51" t="s">
        <v>650</v>
      </c>
      <c r="B284" s="54" t="s">
        <v>863</v>
      </c>
      <c r="C284" s="111">
        <v>540</v>
      </c>
    </row>
    <row r="285" spans="1:3" x14ac:dyDescent="0.2">
      <c r="A285" s="51" t="s">
        <v>654</v>
      </c>
      <c r="B285" s="54" t="s">
        <v>460</v>
      </c>
      <c r="C285" s="111">
        <v>1400</v>
      </c>
    </row>
    <row r="286" spans="1:3" x14ac:dyDescent="0.2">
      <c r="A286" s="51" t="s">
        <v>864</v>
      </c>
      <c r="B286" s="54" t="s">
        <v>865</v>
      </c>
      <c r="C286" s="111" t="s">
        <v>100</v>
      </c>
    </row>
    <row r="287" spans="1:3" x14ac:dyDescent="0.2">
      <c r="A287" s="51" t="s">
        <v>648</v>
      </c>
      <c r="B287" s="54" t="s">
        <v>1061</v>
      </c>
      <c r="C287" s="111">
        <v>1500</v>
      </c>
    </row>
    <row r="288" spans="1:3" x14ac:dyDescent="0.2">
      <c r="A288" s="51" t="s">
        <v>658</v>
      </c>
      <c r="B288" s="54" t="s">
        <v>866</v>
      </c>
      <c r="C288" s="111">
        <v>1245</v>
      </c>
    </row>
    <row r="289" spans="1:3" x14ac:dyDescent="0.2">
      <c r="A289" s="112"/>
      <c r="B289" s="56"/>
      <c r="C289" s="113"/>
    </row>
  </sheetData>
  <hyperlinks>
    <hyperlink ref="F3" location="Information!A1" display="Tillbaka till Information" xr:uid="{00000000-0004-0000-16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249"/>
  <sheetViews>
    <sheetView workbookViewId="0">
      <selection activeCell="B56" sqref="B56"/>
    </sheetView>
  </sheetViews>
  <sheetFormatPr defaultRowHeight="14.25" x14ac:dyDescent="0.2"/>
  <cols>
    <col min="1" max="1" width="21.5" customWidth="1"/>
    <col min="2" max="3" width="15.5" customWidth="1"/>
    <col min="4" max="4" width="13.875" customWidth="1"/>
  </cols>
  <sheetData>
    <row r="1" spans="1:8" x14ac:dyDescent="0.2">
      <c r="A1" s="20" t="s">
        <v>1209</v>
      </c>
      <c r="B1" s="20"/>
      <c r="C1" s="20"/>
      <c r="D1" s="20"/>
      <c r="E1" s="232"/>
      <c r="F1" s="232"/>
      <c r="G1" s="232"/>
      <c r="H1" s="232"/>
    </row>
    <row r="2" spans="1:8" x14ac:dyDescent="0.2">
      <c r="A2" s="83" t="s">
        <v>1210</v>
      </c>
      <c r="B2" s="83"/>
      <c r="C2" s="83"/>
      <c r="D2" s="83"/>
      <c r="E2" s="232"/>
      <c r="F2" s="232"/>
      <c r="G2" s="232"/>
      <c r="H2" s="232"/>
    </row>
    <row r="3" spans="1:8" s="47" customFormat="1" ht="15" thickBot="1" x14ac:dyDescent="0.25">
      <c r="A3" s="82"/>
      <c r="B3" s="82"/>
      <c r="C3" s="82"/>
      <c r="D3" s="82"/>
      <c r="E3" s="232"/>
      <c r="F3" s="232"/>
      <c r="G3" s="36" t="s">
        <v>963</v>
      </c>
      <c r="H3" s="232"/>
    </row>
    <row r="4" spans="1:8" ht="15" thickBot="1" x14ac:dyDescent="0.25">
      <c r="A4" s="35" t="s">
        <v>99</v>
      </c>
      <c r="B4" s="35" t="s">
        <v>414</v>
      </c>
      <c r="C4" s="35" t="s">
        <v>98</v>
      </c>
      <c r="D4" s="10" t="s">
        <v>413</v>
      </c>
      <c r="E4" s="232"/>
      <c r="F4" s="232"/>
      <c r="G4" s="36"/>
      <c r="H4" s="232"/>
    </row>
    <row r="5" spans="1:8" x14ac:dyDescent="0.2">
      <c r="A5" s="12" t="s">
        <v>418</v>
      </c>
      <c r="B5" s="12" t="s">
        <v>1127</v>
      </c>
      <c r="C5" s="12" t="s">
        <v>830</v>
      </c>
      <c r="D5" s="25">
        <v>20000</v>
      </c>
      <c r="E5" s="232"/>
      <c r="F5" s="232"/>
      <c r="G5" s="232"/>
      <c r="H5" s="232"/>
    </row>
    <row r="6" spans="1:8" s="232" customFormat="1" x14ac:dyDescent="0.2">
      <c r="A6" s="12" t="s">
        <v>415</v>
      </c>
      <c r="B6" s="12" t="s">
        <v>420</v>
      </c>
      <c r="C6" s="12" t="s">
        <v>614</v>
      </c>
      <c r="D6" s="25">
        <v>138533</v>
      </c>
    </row>
    <row r="7" spans="1:8" s="232" customFormat="1" x14ac:dyDescent="0.2">
      <c r="A7" s="12" t="s">
        <v>417</v>
      </c>
      <c r="B7" s="12" t="s">
        <v>275</v>
      </c>
      <c r="C7" s="12" t="s">
        <v>733</v>
      </c>
      <c r="D7" s="25">
        <v>580000</v>
      </c>
    </row>
    <row r="8" spans="1:8" s="232" customFormat="1" x14ac:dyDescent="0.2">
      <c r="A8" s="12" t="s">
        <v>416</v>
      </c>
      <c r="B8" s="12" t="s">
        <v>431</v>
      </c>
      <c r="C8" s="12" t="s">
        <v>638</v>
      </c>
      <c r="D8" s="3" t="s">
        <v>100</v>
      </c>
    </row>
    <row r="9" spans="1:8" s="232" customFormat="1" x14ac:dyDescent="0.2">
      <c r="A9" s="12" t="s">
        <v>419</v>
      </c>
      <c r="B9" s="12" t="s">
        <v>1127</v>
      </c>
      <c r="C9" s="12" t="s">
        <v>847</v>
      </c>
      <c r="D9" s="25">
        <v>3000</v>
      </c>
    </row>
    <row r="10" spans="1:8" x14ac:dyDescent="0.2">
      <c r="A10" s="12" t="s">
        <v>1128</v>
      </c>
      <c r="B10" s="12" t="s">
        <v>398</v>
      </c>
      <c r="C10" s="12" t="s">
        <v>846</v>
      </c>
      <c r="D10" s="25">
        <v>6634</v>
      </c>
    </row>
    <row r="11" spans="1:8" x14ac:dyDescent="0.2">
      <c r="A11" s="12" t="s">
        <v>164</v>
      </c>
      <c r="B11" s="12" t="s">
        <v>431</v>
      </c>
      <c r="C11" s="12" t="s">
        <v>637</v>
      </c>
      <c r="D11" s="25">
        <v>297784</v>
      </c>
    </row>
    <row r="12" spans="1:8" x14ac:dyDescent="0.2">
      <c r="A12" s="56"/>
      <c r="B12" s="56"/>
      <c r="C12" s="56"/>
      <c r="D12" s="56"/>
    </row>
    <row r="13" spans="1:8" x14ac:dyDescent="0.2">
      <c r="A13" s="47"/>
      <c r="B13" s="47"/>
      <c r="C13" s="47"/>
    </row>
    <row r="14" spans="1:8" x14ac:dyDescent="0.2">
      <c r="A14" s="47"/>
      <c r="B14" s="47"/>
      <c r="C14" s="47"/>
    </row>
    <row r="15" spans="1:8" x14ac:dyDescent="0.2">
      <c r="A15" s="232"/>
      <c r="B15" s="232"/>
      <c r="C15" s="232"/>
      <c r="D15" s="232"/>
      <c r="E15" s="232"/>
      <c r="F15" s="232"/>
    </row>
    <row r="16" spans="1:8" x14ac:dyDescent="0.2">
      <c r="A16" s="232"/>
      <c r="B16" s="232"/>
      <c r="C16" s="232"/>
      <c r="D16" s="232"/>
      <c r="E16" s="232"/>
      <c r="F16" s="232"/>
    </row>
    <row r="17" spans="1:6" x14ac:dyDescent="0.2">
      <c r="A17" s="232"/>
      <c r="B17" s="232"/>
      <c r="C17" s="232"/>
      <c r="D17" s="232"/>
      <c r="E17" s="232"/>
      <c r="F17" s="232"/>
    </row>
    <row r="18" spans="1:6" x14ac:dyDescent="0.2">
      <c r="A18" s="232"/>
      <c r="B18" s="232"/>
      <c r="C18" s="232"/>
      <c r="D18" s="232"/>
      <c r="E18" s="232"/>
      <c r="F18" s="232"/>
    </row>
    <row r="19" spans="1:6" x14ac:dyDescent="0.2">
      <c r="A19" s="232"/>
      <c r="B19" s="232"/>
      <c r="C19" s="232"/>
      <c r="D19" s="232"/>
      <c r="E19" s="232"/>
      <c r="F19" s="232"/>
    </row>
    <row r="20" spans="1:6" x14ac:dyDescent="0.2">
      <c r="A20" s="232"/>
      <c r="B20" s="232"/>
      <c r="C20" s="232"/>
      <c r="D20" s="232"/>
      <c r="E20" s="232"/>
      <c r="F20" s="232"/>
    </row>
    <row r="21" spans="1:6" x14ac:dyDescent="0.2">
      <c r="A21" s="232"/>
      <c r="B21" s="232"/>
      <c r="C21" s="232"/>
      <c r="D21" s="232"/>
      <c r="E21" s="232"/>
      <c r="F21" s="232"/>
    </row>
    <row r="22" spans="1:6" x14ac:dyDescent="0.2">
      <c r="A22" s="232"/>
      <c r="B22" s="232"/>
      <c r="C22" s="232"/>
      <c r="D22" s="232"/>
      <c r="E22" s="232"/>
      <c r="F22" s="232"/>
    </row>
    <row r="23" spans="1:6" x14ac:dyDescent="0.2">
      <c r="A23" s="232"/>
      <c r="B23" s="232"/>
      <c r="C23" s="232"/>
      <c r="D23" s="232"/>
      <c r="E23" s="232"/>
      <c r="F23" s="232"/>
    </row>
    <row r="24" spans="1:6" x14ac:dyDescent="0.2">
      <c r="A24" s="232"/>
      <c r="B24" s="232"/>
      <c r="C24" s="232"/>
      <c r="D24" s="232"/>
      <c r="E24" s="232"/>
      <c r="F24" s="232"/>
    </row>
    <row r="25" spans="1:6" x14ac:dyDescent="0.2">
      <c r="A25" s="232"/>
      <c r="B25" s="232"/>
      <c r="C25" s="232"/>
      <c r="D25" s="232"/>
      <c r="E25" s="232"/>
      <c r="F25" s="232"/>
    </row>
    <row r="26" spans="1:6" x14ac:dyDescent="0.2">
      <c r="A26" s="232"/>
      <c r="B26" s="232"/>
      <c r="C26" s="232"/>
      <c r="D26" s="232"/>
      <c r="E26" s="232"/>
      <c r="F26" s="232"/>
    </row>
    <row r="27" spans="1:6" x14ac:dyDescent="0.2">
      <c r="A27" s="47"/>
      <c r="B27" s="47"/>
      <c r="C27" s="47"/>
      <c r="D27" s="47"/>
    </row>
    <row r="28" spans="1:6" x14ac:dyDescent="0.2">
      <c r="A28" s="47"/>
      <c r="B28" s="47"/>
      <c r="C28" s="47"/>
      <c r="D28" s="47"/>
    </row>
    <row r="29" spans="1:6" x14ac:dyDescent="0.2">
      <c r="A29" s="47"/>
      <c r="B29" s="47"/>
      <c r="C29" s="47"/>
      <c r="D29" s="47"/>
    </row>
    <row r="30" spans="1:6" x14ac:dyDescent="0.2">
      <c r="A30" s="47"/>
      <c r="B30" s="47"/>
      <c r="C30" s="47"/>
      <c r="D30" s="47"/>
    </row>
    <row r="31" spans="1:6" x14ac:dyDescent="0.2">
      <c r="A31" s="47"/>
      <c r="B31" s="47"/>
      <c r="C31" s="47"/>
      <c r="D31" s="47"/>
    </row>
    <row r="32" spans="1:6" x14ac:dyDescent="0.2">
      <c r="A32" s="47"/>
      <c r="B32" s="47"/>
      <c r="C32" s="47"/>
      <c r="D32" s="47"/>
    </row>
    <row r="33" spans="1:4" x14ac:dyDescent="0.2">
      <c r="A33" s="47"/>
      <c r="B33" s="47"/>
      <c r="C33" s="47"/>
      <c r="D33" s="47"/>
    </row>
    <row r="34" spans="1:4" x14ac:dyDescent="0.2">
      <c r="A34" s="47"/>
      <c r="B34" s="47"/>
      <c r="C34" s="47"/>
      <c r="D34" s="47"/>
    </row>
    <row r="35" spans="1:4" x14ac:dyDescent="0.2">
      <c r="A35" s="47"/>
      <c r="B35" s="47"/>
      <c r="C35" s="47"/>
      <c r="D35" s="47"/>
    </row>
    <row r="36" spans="1:4" x14ac:dyDescent="0.2">
      <c r="A36" s="47"/>
      <c r="B36" s="47"/>
      <c r="C36" s="47"/>
      <c r="D36" s="47"/>
    </row>
    <row r="37" spans="1:4" x14ac:dyDescent="0.2">
      <c r="A37" s="47"/>
      <c r="B37" s="47"/>
      <c r="C37" s="47"/>
      <c r="D37" s="47"/>
    </row>
    <row r="38" spans="1:4" x14ac:dyDescent="0.2">
      <c r="A38" s="47"/>
      <c r="B38" s="47"/>
      <c r="C38" s="47"/>
    </row>
    <row r="39" spans="1:4" x14ac:dyDescent="0.2">
      <c r="A39" s="47"/>
      <c r="B39" s="47"/>
      <c r="C39" s="47"/>
    </row>
    <row r="40" spans="1:4" x14ac:dyDescent="0.2">
      <c r="A40" s="47"/>
      <c r="B40" s="47"/>
      <c r="C40" s="47"/>
    </row>
    <row r="41" spans="1:4" x14ac:dyDescent="0.2">
      <c r="A41" s="47"/>
      <c r="B41" s="47"/>
      <c r="C41" s="47"/>
    </row>
    <row r="42" spans="1:4" x14ac:dyDescent="0.2">
      <c r="A42" s="47"/>
      <c r="B42" s="47"/>
      <c r="C42" s="47"/>
    </row>
    <row r="43" spans="1:4" x14ac:dyDescent="0.2">
      <c r="A43" s="47"/>
      <c r="B43" s="47"/>
      <c r="C43" s="47"/>
    </row>
    <row r="44" spans="1:4" x14ac:dyDescent="0.2">
      <c r="A44" s="47"/>
      <c r="B44" s="47"/>
      <c r="C44" s="47"/>
    </row>
    <row r="45" spans="1:4" x14ac:dyDescent="0.2">
      <c r="A45" s="47"/>
      <c r="B45" s="47"/>
      <c r="C45" s="47"/>
    </row>
    <row r="46" spans="1:4" x14ac:dyDescent="0.2">
      <c r="A46" s="47"/>
      <c r="B46" s="47"/>
      <c r="C46" s="47"/>
    </row>
    <row r="47" spans="1:4" x14ac:dyDescent="0.2">
      <c r="A47" s="47"/>
      <c r="B47" s="47"/>
      <c r="C47" s="47"/>
    </row>
    <row r="48" spans="1:4" x14ac:dyDescent="0.2">
      <c r="A48" s="47"/>
      <c r="B48" s="47"/>
      <c r="C48" s="47"/>
    </row>
    <row r="49" spans="1:3" x14ac:dyDescent="0.2">
      <c r="A49" s="47"/>
      <c r="B49" s="47"/>
      <c r="C49" s="47"/>
    </row>
    <row r="50" spans="1:3" x14ac:dyDescent="0.2">
      <c r="A50" s="47"/>
      <c r="B50" s="47"/>
      <c r="C50" s="47"/>
    </row>
    <row r="51" spans="1:3" x14ac:dyDescent="0.2">
      <c r="A51" s="47"/>
      <c r="B51" s="47"/>
      <c r="C51" s="47"/>
    </row>
    <row r="52" spans="1:3" x14ac:dyDescent="0.2">
      <c r="A52" s="47"/>
      <c r="B52" s="47"/>
      <c r="C52" s="47"/>
    </row>
    <row r="53" spans="1:3" x14ac:dyDescent="0.2">
      <c r="A53" s="47"/>
      <c r="B53" s="47"/>
      <c r="C53" s="47"/>
    </row>
    <row r="54" spans="1:3" x14ac:dyDescent="0.2">
      <c r="A54" s="47"/>
      <c r="B54" s="47"/>
      <c r="C54" s="47"/>
    </row>
    <row r="55" spans="1:3" x14ac:dyDescent="0.2">
      <c r="A55" s="47"/>
      <c r="B55" s="47"/>
      <c r="C55" s="47"/>
    </row>
    <row r="56" spans="1:3" x14ac:dyDescent="0.2">
      <c r="A56" s="47"/>
      <c r="B56" s="47"/>
      <c r="C56" s="47"/>
    </row>
    <row r="57" spans="1:3" x14ac:dyDescent="0.2">
      <c r="A57" s="47"/>
      <c r="B57" s="47"/>
      <c r="C57" s="47"/>
    </row>
    <row r="58" spans="1:3" x14ac:dyDescent="0.2">
      <c r="A58" s="47"/>
      <c r="B58" s="47"/>
      <c r="C58" s="47"/>
    </row>
    <row r="59" spans="1:3" x14ac:dyDescent="0.2">
      <c r="A59" s="47"/>
      <c r="B59" s="47"/>
      <c r="C59" s="47"/>
    </row>
    <row r="60" spans="1:3" x14ac:dyDescent="0.2">
      <c r="A60" s="47"/>
      <c r="B60" s="47"/>
      <c r="C60" s="47"/>
    </row>
    <row r="61" spans="1:3" x14ac:dyDescent="0.2">
      <c r="A61" s="47"/>
      <c r="B61" s="47"/>
      <c r="C61" s="47"/>
    </row>
    <row r="62" spans="1:3" x14ac:dyDescent="0.2">
      <c r="A62" s="47"/>
      <c r="B62" s="47"/>
      <c r="C62" s="47"/>
    </row>
    <row r="63" spans="1:3" x14ac:dyDescent="0.2">
      <c r="A63" s="47"/>
      <c r="B63" s="47"/>
      <c r="C63" s="47"/>
    </row>
    <row r="64" spans="1:3" x14ac:dyDescent="0.2">
      <c r="A64" s="47"/>
      <c r="B64" s="47"/>
      <c r="C64" s="47"/>
    </row>
    <row r="65" spans="1:3" x14ac:dyDescent="0.2">
      <c r="A65" s="47"/>
      <c r="B65" s="47"/>
      <c r="C65" s="47"/>
    </row>
    <row r="66" spans="1:3" x14ac:dyDescent="0.2">
      <c r="A66" s="47"/>
      <c r="B66" s="47"/>
      <c r="C66" s="47"/>
    </row>
    <row r="67" spans="1:3" x14ac:dyDescent="0.2">
      <c r="A67" s="47"/>
      <c r="B67" s="47"/>
      <c r="C67" s="47"/>
    </row>
    <row r="68" spans="1:3" x14ac:dyDescent="0.2">
      <c r="A68" s="47"/>
      <c r="B68" s="47"/>
      <c r="C68" s="47"/>
    </row>
    <row r="69" spans="1:3" x14ac:dyDescent="0.2">
      <c r="A69" s="47"/>
      <c r="B69" s="47"/>
      <c r="C69" s="47"/>
    </row>
    <row r="70" spans="1:3" x14ac:dyDescent="0.2">
      <c r="A70" s="47"/>
      <c r="B70" s="47"/>
      <c r="C70" s="47"/>
    </row>
    <row r="71" spans="1:3" x14ac:dyDescent="0.2">
      <c r="A71" s="47"/>
      <c r="B71" s="47"/>
      <c r="C71" s="47"/>
    </row>
    <row r="72" spans="1:3" x14ac:dyDescent="0.2">
      <c r="A72" s="47"/>
      <c r="B72" s="47"/>
      <c r="C72" s="47"/>
    </row>
    <row r="73" spans="1:3" x14ac:dyDescent="0.2">
      <c r="A73" s="47"/>
      <c r="B73" s="47"/>
      <c r="C73" s="47"/>
    </row>
    <row r="74" spans="1:3" x14ac:dyDescent="0.2">
      <c r="A74" s="47"/>
      <c r="B74" s="47"/>
      <c r="C74" s="47"/>
    </row>
    <row r="75" spans="1:3" x14ac:dyDescent="0.2">
      <c r="A75" s="47"/>
      <c r="B75" s="47"/>
      <c r="C75" s="47"/>
    </row>
    <row r="76" spans="1:3" x14ac:dyDescent="0.2">
      <c r="A76" s="47"/>
      <c r="B76" s="47"/>
      <c r="C76" s="47"/>
    </row>
    <row r="77" spans="1:3" x14ac:dyDescent="0.2">
      <c r="A77" s="47"/>
      <c r="B77" s="47"/>
      <c r="C77" s="47"/>
    </row>
    <row r="78" spans="1:3" x14ac:dyDescent="0.2">
      <c r="A78" s="47"/>
      <c r="B78" s="47"/>
      <c r="C78" s="47"/>
    </row>
    <row r="79" spans="1:3" x14ac:dyDescent="0.2">
      <c r="A79" s="47"/>
      <c r="B79" s="47"/>
      <c r="C79" s="47"/>
    </row>
    <row r="80" spans="1:3" x14ac:dyDescent="0.2">
      <c r="A80" s="47"/>
      <c r="B80" s="47"/>
      <c r="C80" s="47"/>
    </row>
    <row r="81" spans="1:3" x14ac:dyDescent="0.2">
      <c r="A81" s="47"/>
      <c r="B81" s="47"/>
      <c r="C81" s="47"/>
    </row>
    <row r="82" spans="1:3" x14ac:dyDescent="0.2">
      <c r="A82" s="47"/>
      <c r="B82" s="47"/>
      <c r="C82" s="47"/>
    </row>
    <row r="83" spans="1:3" x14ac:dyDescent="0.2">
      <c r="A83" s="47"/>
      <c r="B83" s="47"/>
      <c r="C83" s="47"/>
    </row>
    <row r="84" spans="1:3" x14ac:dyDescent="0.2">
      <c r="A84" s="47"/>
      <c r="B84" s="47"/>
      <c r="C84" s="47"/>
    </row>
    <row r="85" spans="1:3" x14ac:dyDescent="0.2">
      <c r="A85" s="47"/>
      <c r="B85" s="47"/>
      <c r="C85" s="47"/>
    </row>
    <row r="86" spans="1:3" x14ac:dyDescent="0.2">
      <c r="A86" s="47"/>
      <c r="B86" s="47"/>
      <c r="C86" s="47"/>
    </row>
    <row r="87" spans="1:3" x14ac:dyDescent="0.2">
      <c r="A87" s="47"/>
      <c r="B87" s="47"/>
      <c r="C87" s="47"/>
    </row>
    <row r="88" spans="1:3" x14ac:dyDescent="0.2">
      <c r="A88" s="47"/>
      <c r="B88" s="47"/>
      <c r="C88" s="47"/>
    </row>
    <row r="89" spans="1:3" x14ac:dyDescent="0.2">
      <c r="A89" s="47"/>
      <c r="B89" s="47"/>
      <c r="C89" s="47"/>
    </row>
    <row r="90" spans="1:3" x14ac:dyDescent="0.2">
      <c r="A90" s="47"/>
      <c r="B90" s="47"/>
      <c r="C90" s="47"/>
    </row>
    <row r="91" spans="1:3" x14ac:dyDescent="0.2">
      <c r="A91" s="47"/>
      <c r="B91" s="47"/>
      <c r="C91" s="47"/>
    </row>
    <row r="92" spans="1:3" x14ac:dyDescent="0.2">
      <c r="A92" s="47"/>
      <c r="B92" s="47"/>
      <c r="C92" s="47"/>
    </row>
    <row r="93" spans="1:3" x14ac:dyDescent="0.2">
      <c r="A93" s="47"/>
      <c r="B93" s="47"/>
      <c r="C93" s="47"/>
    </row>
    <row r="94" spans="1:3" x14ac:dyDescent="0.2">
      <c r="A94" s="47"/>
      <c r="B94" s="47"/>
      <c r="C94" s="47"/>
    </row>
    <row r="95" spans="1:3" x14ac:dyDescent="0.2">
      <c r="A95" s="47"/>
      <c r="B95" s="47"/>
      <c r="C95" s="47"/>
    </row>
    <row r="96" spans="1:3" x14ac:dyDescent="0.2">
      <c r="A96" s="47"/>
      <c r="B96" s="47"/>
      <c r="C96" s="47"/>
    </row>
    <row r="97" spans="1:3" x14ac:dyDescent="0.2">
      <c r="A97" s="47"/>
      <c r="B97" s="47"/>
      <c r="C97" s="47"/>
    </row>
    <row r="98" spans="1:3" x14ac:dyDescent="0.2">
      <c r="A98" s="47"/>
      <c r="B98" s="47"/>
      <c r="C98" s="47"/>
    </row>
    <row r="99" spans="1:3" x14ac:dyDescent="0.2">
      <c r="A99" s="47"/>
      <c r="B99" s="47"/>
      <c r="C99" s="47"/>
    </row>
    <row r="100" spans="1:3" x14ac:dyDescent="0.2">
      <c r="A100" s="47"/>
      <c r="B100" s="47"/>
      <c r="C100" s="47"/>
    </row>
    <row r="101" spans="1:3" x14ac:dyDescent="0.2">
      <c r="A101" s="47"/>
      <c r="B101" s="47"/>
      <c r="C101" s="47"/>
    </row>
    <row r="102" spans="1:3" x14ac:dyDescent="0.2">
      <c r="A102" s="47"/>
      <c r="B102" s="47"/>
      <c r="C102" s="47"/>
    </row>
    <row r="103" spans="1:3" x14ac:dyDescent="0.2">
      <c r="A103" s="47"/>
      <c r="B103" s="47"/>
      <c r="C103" s="47"/>
    </row>
    <row r="104" spans="1:3" x14ac:dyDescent="0.2">
      <c r="A104" s="47"/>
      <c r="B104" s="47"/>
      <c r="C104" s="47"/>
    </row>
    <row r="105" spans="1:3" x14ac:dyDescent="0.2">
      <c r="A105" s="47"/>
      <c r="B105" s="47"/>
      <c r="C105" s="47"/>
    </row>
    <row r="106" spans="1:3" x14ac:dyDescent="0.2">
      <c r="A106" s="47"/>
      <c r="B106" s="47"/>
      <c r="C106" s="47"/>
    </row>
    <row r="107" spans="1:3" x14ac:dyDescent="0.2">
      <c r="A107" s="47"/>
      <c r="B107" s="47"/>
      <c r="C107" s="47"/>
    </row>
    <row r="108" spans="1:3" x14ac:dyDescent="0.2">
      <c r="A108" s="47"/>
      <c r="B108" s="47"/>
      <c r="C108" s="47"/>
    </row>
    <row r="109" spans="1:3" x14ac:dyDescent="0.2">
      <c r="A109" s="47"/>
      <c r="B109" s="47"/>
      <c r="C109" s="47"/>
    </row>
    <row r="110" spans="1:3" x14ac:dyDescent="0.2">
      <c r="A110" s="47"/>
      <c r="B110" s="47"/>
      <c r="C110" s="47"/>
    </row>
    <row r="111" spans="1:3" x14ac:dyDescent="0.2">
      <c r="A111" s="47"/>
      <c r="B111" s="47"/>
      <c r="C111" s="47"/>
    </row>
    <row r="112" spans="1:3" x14ac:dyDescent="0.2">
      <c r="A112" s="47"/>
      <c r="B112" s="47"/>
      <c r="C112" s="47"/>
    </row>
    <row r="113" spans="1:3" x14ac:dyDescent="0.2">
      <c r="A113" s="47"/>
      <c r="B113" s="47"/>
      <c r="C113" s="47"/>
    </row>
    <row r="114" spans="1:3" x14ac:dyDescent="0.2">
      <c r="A114" s="47"/>
      <c r="B114" s="47"/>
      <c r="C114" s="47"/>
    </row>
    <row r="115" spans="1:3" x14ac:dyDescent="0.2">
      <c r="A115" s="47"/>
      <c r="B115" s="47"/>
      <c r="C115" s="47"/>
    </row>
    <row r="116" spans="1:3" x14ac:dyDescent="0.2">
      <c r="A116" s="47"/>
      <c r="B116" s="47"/>
      <c r="C116" s="47"/>
    </row>
    <row r="117" spans="1:3" x14ac:dyDescent="0.2">
      <c r="A117" s="47"/>
      <c r="B117" s="47"/>
      <c r="C117" s="47"/>
    </row>
    <row r="118" spans="1:3" x14ac:dyDescent="0.2">
      <c r="A118" s="47"/>
      <c r="B118" s="47"/>
      <c r="C118" s="47"/>
    </row>
    <row r="119" spans="1:3" x14ac:dyDescent="0.2">
      <c r="A119" s="47"/>
      <c r="B119" s="47"/>
      <c r="C119" s="47"/>
    </row>
    <row r="120" spans="1:3" x14ac:dyDescent="0.2">
      <c r="A120" s="47"/>
      <c r="B120" s="47"/>
      <c r="C120" s="47"/>
    </row>
    <row r="121" spans="1:3" x14ac:dyDescent="0.2">
      <c r="A121" s="47"/>
      <c r="B121" s="47"/>
      <c r="C121" s="47"/>
    </row>
    <row r="122" spans="1:3" x14ac:dyDescent="0.2">
      <c r="A122" s="47"/>
      <c r="B122" s="47"/>
      <c r="C122" s="47"/>
    </row>
    <row r="123" spans="1:3" x14ac:dyDescent="0.2">
      <c r="A123" s="47"/>
      <c r="B123" s="47"/>
      <c r="C123" s="47"/>
    </row>
    <row r="124" spans="1:3" x14ac:dyDescent="0.2">
      <c r="A124" s="47"/>
      <c r="B124" s="47"/>
      <c r="C124" s="47"/>
    </row>
    <row r="125" spans="1:3" x14ac:dyDescent="0.2">
      <c r="A125" s="47"/>
      <c r="B125" s="47"/>
      <c r="C125" s="47"/>
    </row>
    <row r="126" spans="1:3" x14ac:dyDescent="0.2">
      <c r="A126" s="47"/>
      <c r="B126" s="47"/>
      <c r="C126" s="47"/>
    </row>
    <row r="127" spans="1:3" x14ac:dyDescent="0.2">
      <c r="A127" s="47"/>
      <c r="B127" s="47"/>
      <c r="C127" s="47"/>
    </row>
    <row r="128" spans="1:3" x14ac:dyDescent="0.2">
      <c r="A128" s="47"/>
      <c r="B128" s="47"/>
      <c r="C128" s="47"/>
    </row>
    <row r="129" spans="1:3" x14ac:dyDescent="0.2">
      <c r="A129" s="47"/>
      <c r="B129" s="47"/>
      <c r="C129" s="47"/>
    </row>
    <row r="130" spans="1:3" x14ac:dyDescent="0.2">
      <c r="A130" s="47"/>
      <c r="B130" s="47"/>
      <c r="C130" s="47"/>
    </row>
    <row r="131" spans="1:3" x14ac:dyDescent="0.2">
      <c r="A131" s="47"/>
      <c r="B131" s="47"/>
      <c r="C131" s="47"/>
    </row>
    <row r="132" spans="1:3" x14ac:dyDescent="0.2">
      <c r="A132" s="47"/>
      <c r="B132" s="47"/>
      <c r="C132" s="47"/>
    </row>
    <row r="133" spans="1:3" x14ac:dyDescent="0.2">
      <c r="A133" s="47"/>
      <c r="B133" s="47"/>
      <c r="C133" s="47"/>
    </row>
    <row r="134" spans="1:3" x14ac:dyDescent="0.2">
      <c r="A134" s="47"/>
      <c r="B134" s="47"/>
      <c r="C134" s="47"/>
    </row>
    <row r="135" spans="1:3" x14ac:dyDescent="0.2">
      <c r="A135" s="47"/>
      <c r="B135" s="47"/>
      <c r="C135" s="47"/>
    </row>
    <row r="136" spans="1:3" x14ac:dyDescent="0.2">
      <c r="A136" s="47"/>
      <c r="B136" s="47"/>
      <c r="C136" s="47"/>
    </row>
    <row r="137" spans="1:3" x14ac:dyDescent="0.2">
      <c r="A137" s="47"/>
      <c r="B137" s="47"/>
      <c r="C137" s="47"/>
    </row>
    <row r="138" spans="1:3" x14ac:dyDescent="0.2">
      <c r="A138" s="47"/>
      <c r="B138" s="47"/>
      <c r="C138" s="47"/>
    </row>
    <row r="139" spans="1:3" x14ac:dyDescent="0.2">
      <c r="A139" s="47"/>
      <c r="B139" s="47"/>
      <c r="C139" s="47"/>
    </row>
    <row r="140" spans="1:3" x14ac:dyDescent="0.2">
      <c r="A140" s="47"/>
      <c r="B140" s="47"/>
      <c r="C140" s="47"/>
    </row>
    <row r="141" spans="1:3" x14ac:dyDescent="0.2">
      <c r="A141" s="47"/>
      <c r="B141" s="47"/>
      <c r="C141" s="47"/>
    </row>
    <row r="142" spans="1:3" x14ac:dyDescent="0.2">
      <c r="A142" s="47"/>
      <c r="B142" s="47"/>
      <c r="C142" s="47"/>
    </row>
    <row r="143" spans="1:3" x14ac:dyDescent="0.2">
      <c r="A143" s="47"/>
      <c r="B143" s="47"/>
      <c r="C143" s="47"/>
    </row>
    <row r="144" spans="1:3" x14ac:dyDescent="0.2">
      <c r="A144" s="47"/>
      <c r="B144" s="47"/>
      <c r="C144" s="47"/>
    </row>
    <row r="145" spans="1:3" x14ac:dyDescent="0.2">
      <c r="A145" s="47"/>
      <c r="B145" s="47"/>
      <c r="C145" s="47"/>
    </row>
    <row r="146" spans="1:3" x14ac:dyDescent="0.2">
      <c r="A146" s="47"/>
      <c r="B146" s="47"/>
      <c r="C146" s="47"/>
    </row>
    <row r="147" spans="1:3" x14ac:dyDescent="0.2">
      <c r="A147" s="47"/>
      <c r="B147" s="47"/>
      <c r="C147" s="47"/>
    </row>
    <row r="148" spans="1:3" x14ac:dyDescent="0.2">
      <c r="A148" s="47"/>
      <c r="B148" s="47"/>
      <c r="C148" s="47"/>
    </row>
    <row r="149" spans="1:3" x14ac:dyDescent="0.2">
      <c r="A149" s="47"/>
      <c r="B149" s="47"/>
      <c r="C149" s="47"/>
    </row>
    <row r="150" spans="1:3" x14ac:dyDescent="0.2">
      <c r="A150" s="47"/>
      <c r="B150" s="47"/>
      <c r="C150" s="47"/>
    </row>
    <row r="151" spans="1:3" x14ac:dyDescent="0.2">
      <c r="A151" s="47"/>
      <c r="B151" s="47"/>
      <c r="C151" s="47"/>
    </row>
    <row r="152" spans="1:3" x14ac:dyDescent="0.2">
      <c r="A152" s="47"/>
      <c r="B152" s="47"/>
      <c r="C152" s="47"/>
    </row>
    <row r="153" spans="1:3" x14ac:dyDescent="0.2">
      <c r="A153" s="47"/>
      <c r="B153" s="47"/>
      <c r="C153" s="47"/>
    </row>
    <row r="154" spans="1:3" x14ac:dyDescent="0.2">
      <c r="A154" s="47"/>
      <c r="B154" s="47"/>
      <c r="C154" s="47"/>
    </row>
    <row r="155" spans="1:3" x14ac:dyDescent="0.2">
      <c r="A155" s="47"/>
      <c r="B155" s="47"/>
      <c r="C155" s="47"/>
    </row>
    <row r="156" spans="1:3" x14ac:dyDescent="0.2">
      <c r="A156" s="47"/>
      <c r="B156" s="47"/>
      <c r="C156" s="47"/>
    </row>
    <row r="157" spans="1:3" x14ac:dyDescent="0.2">
      <c r="A157" s="47"/>
      <c r="B157" s="47"/>
      <c r="C157" s="47"/>
    </row>
    <row r="158" spans="1:3" x14ac:dyDescent="0.2">
      <c r="A158" s="47"/>
      <c r="B158" s="47"/>
      <c r="C158" s="47"/>
    </row>
    <row r="159" spans="1:3" x14ac:dyDescent="0.2">
      <c r="A159" s="47"/>
      <c r="B159" s="47"/>
      <c r="C159" s="47"/>
    </row>
    <row r="160" spans="1:3" x14ac:dyDescent="0.2">
      <c r="A160" s="47"/>
      <c r="B160" s="47"/>
      <c r="C160" s="47"/>
    </row>
    <row r="161" spans="1:3" x14ac:dyDescent="0.2">
      <c r="A161" s="47"/>
      <c r="B161" s="47"/>
      <c r="C161" s="47"/>
    </row>
    <row r="162" spans="1:3" x14ac:dyDescent="0.2">
      <c r="A162" s="47"/>
      <c r="B162" s="47"/>
      <c r="C162" s="47"/>
    </row>
    <row r="163" spans="1:3" x14ac:dyDescent="0.2">
      <c r="A163" s="47"/>
      <c r="B163" s="47"/>
      <c r="C163" s="47"/>
    </row>
    <row r="164" spans="1:3" x14ac:dyDescent="0.2">
      <c r="A164" s="47"/>
      <c r="B164" s="47"/>
      <c r="C164" s="47"/>
    </row>
    <row r="165" spans="1:3" x14ac:dyDescent="0.2">
      <c r="A165" s="47"/>
      <c r="B165" s="47"/>
      <c r="C165" s="47"/>
    </row>
    <row r="166" spans="1:3" x14ac:dyDescent="0.2">
      <c r="A166" s="47"/>
      <c r="B166" s="47"/>
      <c r="C166" s="47"/>
    </row>
    <row r="167" spans="1:3" x14ac:dyDescent="0.2">
      <c r="A167" s="47"/>
      <c r="B167" s="47"/>
      <c r="C167" s="47"/>
    </row>
    <row r="168" spans="1:3" x14ac:dyDescent="0.2">
      <c r="A168" s="47"/>
      <c r="B168" s="47"/>
      <c r="C168" s="47"/>
    </row>
    <row r="169" spans="1:3" x14ac:dyDescent="0.2">
      <c r="A169" s="47"/>
      <c r="B169" s="47"/>
      <c r="C169" s="47"/>
    </row>
    <row r="170" spans="1:3" x14ac:dyDescent="0.2">
      <c r="A170" s="47"/>
      <c r="B170" s="47"/>
      <c r="C170" s="47"/>
    </row>
    <row r="171" spans="1:3" x14ac:dyDescent="0.2">
      <c r="A171" s="47"/>
      <c r="B171" s="47"/>
      <c r="C171" s="47"/>
    </row>
    <row r="172" spans="1:3" x14ac:dyDescent="0.2">
      <c r="A172" s="47"/>
      <c r="B172" s="47"/>
      <c r="C172" s="47"/>
    </row>
    <row r="173" spans="1:3" x14ac:dyDescent="0.2">
      <c r="A173" s="47"/>
      <c r="B173" s="47"/>
      <c r="C173" s="47"/>
    </row>
    <row r="174" spans="1:3" x14ac:dyDescent="0.2">
      <c r="A174" s="47"/>
      <c r="B174" s="47"/>
      <c r="C174" s="47"/>
    </row>
    <row r="175" spans="1:3" x14ac:dyDescent="0.2">
      <c r="A175" s="47"/>
      <c r="B175" s="47"/>
      <c r="C175" s="47"/>
    </row>
    <row r="176" spans="1:3" x14ac:dyDescent="0.2">
      <c r="A176" s="47"/>
      <c r="B176" s="47"/>
      <c r="C176" s="47"/>
    </row>
    <row r="177" spans="1:3" x14ac:dyDescent="0.2">
      <c r="A177" s="47"/>
      <c r="B177" s="47"/>
      <c r="C177" s="47"/>
    </row>
    <row r="178" spans="1:3" x14ac:dyDescent="0.2">
      <c r="A178" s="47"/>
      <c r="B178" s="47"/>
      <c r="C178" s="47"/>
    </row>
    <row r="179" spans="1:3" x14ac:dyDescent="0.2">
      <c r="A179" s="47"/>
      <c r="B179" s="47"/>
      <c r="C179" s="47"/>
    </row>
    <row r="180" spans="1:3" x14ac:dyDescent="0.2">
      <c r="A180" s="47"/>
      <c r="B180" s="47"/>
      <c r="C180" s="47"/>
    </row>
    <row r="181" spans="1:3" x14ac:dyDescent="0.2">
      <c r="A181" s="47"/>
      <c r="B181" s="47"/>
      <c r="C181" s="47"/>
    </row>
    <row r="182" spans="1:3" x14ac:dyDescent="0.2">
      <c r="A182" s="47"/>
      <c r="B182" s="47"/>
      <c r="C182" s="47"/>
    </row>
    <row r="183" spans="1:3" x14ac:dyDescent="0.2">
      <c r="A183" s="47"/>
      <c r="B183" s="47"/>
      <c r="C183" s="47"/>
    </row>
    <row r="184" spans="1:3" x14ac:dyDescent="0.2">
      <c r="A184" s="47"/>
      <c r="B184" s="47"/>
      <c r="C184" s="47"/>
    </row>
    <row r="185" spans="1:3" x14ac:dyDescent="0.2">
      <c r="A185" s="47"/>
      <c r="B185" s="47"/>
      <c r="C185" s="47"/>
    </row>
    <row r="186" spans="1:3" x14ac:dyDescent="0.2">
      <c r="A186" s="47"/>
      <c r="B186" s="47"/>
      <c r="C186" s="47"/>
    </row>
    <row r="187" spans="1:3" x14ac:dyDescent="0.2">
      <c r="A187" s="47"/>
      <c r="B187" s="47"/>
      <c r="C187" s="47"/>
    </row>
    <row r="188" spans="1:3" x14ac:dyDescent="0.2">
      <c r="A188" s="47"/>
      <c r="B188" s="47"/>
      <c r="C188" s="47"/>
    </row>
    <row r="189" spans="1:3" x14ac:dyDescent="0.2">
      <c r="A189" s="47"/>
      <c r="B189" s="47"/>
      <c r="C189" s="47"/>
    </row>
    <row r="190" spans="1:3" x14ac:dyDescent="0.2">
      <c r="A190" s="47"/>
      <c r="B190" s="47"/>
      <c r="C190" s="47"/>
    </row>
    <row r="191" spans="1:3" x14ac:dyDescent="0.2">
      <c r="A191" s="47"/>
      <c r="B191" s="47"/>
      <c r="C191" s="47"/>
    </row>
    <row r="192" spans="1:3" x14ac:dyDescent="0.2">
      <c r="A192" s="47"/>
      <c r="B192" s="47"/>
      <c r="C192" s="47"/>
    </row>
    <row r="193" spans="1:3" x14ac:dyDescent="0.2">
      <c r="A193" s="47"/>
      <c r="B193" s="47"/>
      <c r="C193" s="47"/>
    </row>
    <row r="194" spans="1:3" x14ac:dyDescent="0.2">
      <c r="A194" s="47"/>
      <c r="B194" s="47"/>
      <c r="C194" s="47"/>
    </row>
    <row r="195" spans="1:3" x14ac:dyDescent="0.2">
      <c r="A195" s="47"/>
      <c r="B195" s="47"/>
      <c r="C195" s="47"/>
    </row>
    <row r="196" spans="1:3" x14ac:dyDescent="0.2">
      <c r="A196" s="47"/>
      <c r="B196" s="47"/>
      <c r="C196" s="47"/>
    </row>
    <row r="197" spans="1:3" x14ac:dyDescent="0.2">
      <c r="A197" s="47"/>
      <c r="B197" s="47"/>
      <c r="C197" s="47"/>
    </row>
    <row r="198" spans="1:3" x14ac:dyDescent="0.2">
      <c r="A198" s="47"/>
      <c r="B198" s="47"/>
      <c r="C198" s="47"/>
    </row>
    <row r="199" spans="1:3" x14ac:dyDescent="0.2">
      <c r="A199" s="47"/>
      <c r="B199" s="47"/>
      <c r="C199" s="47"/>
    </row>
    <row r="200" spans="1:3" x14ac:dyDescent="0.2">
      <c r="A200" s="47"/>
      <c r="B200" s="47"/>
      <c r="C200" s="47"/>
    </row>
    <row r="201" spans="1:3" x14ac:dyDescent="0.2">
      <c r="A201" s="47"/>
      <c r="B201" s="47"/>
      <c r="C201" s="47"/>
    </row>
    <row r="202" spans="1:3" x14ac:dyDescent="0.2">
      <c r="A202" s="47"/>
      <c r="B202" s="47"/>
      <c r="C202" s="47"/>
    </row>
    <row r="203" spans="1:3" x14ac:dyDescent="0.2">
      <c r="A203" s="47"/>
      <c r="B203" s="47"/>
      <c r="C203" s="47"/>
    </row>
    <row r="204" spans="1:3" x14ac:dyDescent="0.2">
      <c r="A204" s="47"/>
      <c r="B204" s="47"/>
      <c r="C204" s="47"/>
    </row>
    <row r="205" spans="1:3" x14ac:dyDescent="0.2">
      <c r="A205" s="47"/>
      <c r="B205" s="47"/>
      <c r="C205" s="47"/>
    </row>
    <row r="206" spans="1:3" x14ac:dyDescent="0.2">
      <c r="A206" s="47"/>
      <c r="B206" s="47"/>
      <c r="C206" s="47"/>
    </row>
    <row r="207" spans="1:3" x14ac:dyDescent="0.2">
      <c r="A207" s="47"/>
      <c r="B207" s="47"/>
      <c r="C207" s="47"/>
    </row>
    <row r="208" spans="1:3" x14ac:dyDescent="0.2">
      <c r="A208" s="47"/>
      <c r="B208" s="47"/>
      <c r="C208" s="47"/>
    </row>
    <row r="209" spans="1:3" x14ac:dyDescent="0.2">
      <c r="A209" s="47"/>
      <c r="B209" s="47"/>
      <c r="C209" s="47"/>
    </row>
    <row r="210" spans="1:3" x14ac:dyDescent="0.2">
      <c r="A210" s="47"/>
      <c r="B210" s="47"/>
      <c r="C210" s="47"/>
    </row>
    <row r="211" spans="1:3" x14ac:dyDescent="0.2">
      <c r="A211" s="47"/>
      <c r="B211" s="47"/>
      <c r="C211" s="47"/>
    </row>
    <row r="212" spans="1:3" x14ac:dyDescent="0.2">
      <c r="A212" s="47"/>
      <c r="B212" s="47"/>
      <c r="C212" s="47"/>
    </row>
    <row r="213" spans="1:3" x14ac:dyDescent="0.2">
      <c r="A213" s="47"/>
      <c r="B213" s="47"/>
      <c r="C213" s="47"/>
    </row>
    <row r="214" spans="1:3" x14ac:dyDescent="0.2">
      <c r="A214" s="47"/>
      <c r="B214" s="47"/>
      <c r="C214" s="47"/>
    </row>
    <row r="215" spans="1:3" x14ac:dyDescent="0.2">
      <c r="A215" s="47"/>
      <c r="B215" s="47"/>
      <c r="C215" s="47"/>
    </row>
    <row r="216" spans="1:3" x14ac:dyDescent="0.2">
      <c r="A216" s="47"/>
      <c r="B216" s="47"/>
      <c r="C216" s="47"/>
    </row>
    <row r="217" spans="1:3" x14ac:dyDescent="0.2">
      <c r="A217" s="47"/>
      <c r="B217" s="47"/>
      <c r="C217" s="47"/>
    </row>
    <row r="218" spans="1:3" x14ac:dyDescent="0.2">
      <c r="A218" s="47"/>
      <c r="B218" s="47"/>
      <c r="C218" s="47"/>
    </row>
    <row r="219" spans="1:3" x14ac:dyDescent="0.2">
      <c r="A219" s="47"/>
      <c r="B219" s="47"/>
      <c r="C219" s="47"/>
    </row>
    <row r="220" spans="1:3" x14ac:dyDescent="0.2">
      <c r="A220" s="47"/>
      <c r="B220" s="47"/>
      <c r="C220" s="47"/>
    </row>
    <row r="221" spans="1:3" x14ac:dyDescent="0.2">
      <c r="A221" s="47"/>
      <c r="B221" s="47"/>
      <c r="C221" s="47"/>
    </row>
    <row r="222" spans="1:3" x14ac:dyDescent="0.2">
      <c r="A222" s="47"/>
      <c r="B222" s="47"/>
      <c r="C222" s="47"/>
    </row>
    <row r="223" spans="1:3" x14ac:dyDescent="0.2">
      <c r="A223" s="47"/>
      <c r="B223" s="47"/>
      <c r="C223" s="47"/>
    </row>
    <row r="224" spans="1:3" x14ac:dyDescent="0.2">
      <c r="A224" s="47"/>
      <c r="B224" s="47"/>
      <c r="C224" s="47"/>
    </row>
    <row r="225" spans="1:3" x14ac:dyDescent="0.2">
      <c r="A225" s="47"/>
      <c r="B225" s="47"/>
      <c r="C225" s="47"/>
    </row>
    <row r="226" spans="1:3" x14ac:dyDescent="0.2">
      <c r="A226" s="47"/>
      <c r="B226" s="47"/>
      <c r="C226" s="47"/>
    </row>
    <row r="227" spans="1:3" x14ac:dyDescent="0.2">
      <c r="A227" s="47"/>
      <c r="B227" s="47"/>
      <c r="C227" s="47"/>
    </row>
    <row r="228" spans="1:3" x14ac:dyDescent="0.2">
      <c r="A228" s="47"/>
      <c r="B228" s="47"/>
      <c r="C228" s="47"/>
    </row>
    <row r="229" spans="1:3" x14ac:dyDescent="0.2">
      <c r="A229" s="47"/>
      <c r="B229" s="47"/>
      <c r="C229" s="47"/>
    </row>
    <row r="230" spans="1:3" x14ac:dyDescent="0.2">
      <c r="A230" s="47"/>
      <c r="B230" s="47"/>
      <c r="C230" s="47"/>
    </row>
    <row r="231" spans="1:3" x14ac:dyDescent="0.2">
      <c r="A231" s="47"/>
      <c r="B231" s="47"/>
      <c r="C231" s="47"/>
    </row>
    <row r="232" spans="1:3" x14ac:dyDescent="0.2">
      <c r="A232" s="47"/>
      <c r="B232" s="47"/>
      <c r="C232" s="47"/>
    </row>
    <row r="233" spans="1:3" x14ac:dyDescent="0.2">
      <c r="A233" s="47"/>
      <c r="B233" s="47"/>
      <c r="C233" s="47"/>
    </row>
    <row r="234" spans="1:3" x14ac:dyDescent="0.2">
      <c r="A234" s="47"/>
      <c r="B234" s="47"/>
      <c r="C234" s="47"/>
    </row>
    <row r="235" spans="1:3" x14ac:dyDescent="0.2">
      <c r="A235" s="47"/>
      <c r="B235" s="47"/>
      <c r="C235" s="47"/>
    </row>
    <row r="236" spans="1:3" x14ac:dyDescent="0.2">
      <c r="A236" s="47"/>
      <c r="B236" s="47"/>
      <c r="C236" s="47"/>
    </row>
    <row r="237" spans="1:3" x14ac:dyDescent="0.2">
      <c r="A237" s="47"/>
      <c r="B237" s="47"/>
      <c r="C237" s="47"/>
    </row>
    <row r="238" spans="1:3" x14ac:dyDescent="0.2">
      <c r="A238" s="47"/>
      <c r="B238" s="47"/>
      <c r="C238" s="47"/>
    </row>
    <row r="239" spans="1:3" x14ac:dyDescent="0.2">
      <c r="A239" s="47"/>
      <c r="B239" s="47"/>
      <c r="C239" s="47"/>
    </row>
    <row r="240" spans="1:3" x14ac:dyDescent="0.2">
      <c r="A240" s="47"/>
      <c r="B240" s="47"/>
      <c r="C240" s="47"/>
    </row>
    <row r="241" spans="1:3" x14ac:dyDescent="0.2">
      <c r="A241" s="47"/>
      <c r="B241" s="47"/>
      <c r="C241" s="47"/>
    </row>
    <row r="242" spans="1:3" x14ac:dyDescent="0.2">
      <c r="A242" s="47"/>
      <c r="B242" s="47"/>
      <c r="C242" s="47"/>
    </row>
    <row r="243" spans="1:3" x14ac:dyDescent="0.2">
      <c r="A243" s="47"/>
      <c r="B243" s="47"/>
      <c r="C243" s="47"/>
    </row>
    <row r="244" spans="1:3" x14ac:dyDescent="0.2">
      <c r="A244" s="47"/>
      <c r="B244" s="47"/>
      <c r="C244" s="47"/>
    </row>
    <row r="245" spans="1:3" x14ac:dyDescent="0.2">
      <c r="A245" s="47"/>
      <c r="B245" s="47"/>
      <c r="C245" s="47"/>
    </row>
    <row r="246" spans="1:3" x14ac:dyDescent="0.2">
      <c r="A246" s="47"/>
      <c r="B246" s="47"/>
      <c r="C246" s="47"/>
    </row>
    <row r="247" spans="1:3" x14ac:dyDescent="0.2">
      <c r="A247" s="47"/>
      <c r="B247" s="47"/>
      <c r="C247" s="47"/>
    </row>
    <row r="248" spans="1:3" x14ac:dyDescent="0.2">
      <c r="A248" s="47"/>
      <c r="B248" s="47"/>
      <c r="C248" s="47"/>
    </row>
    <row r="249" spans="1:3" x14ac:dyDescent="0.2">
      <c r="A249" s="47"/>
      <c r="B249" s="47"/>
      <c r="C249" s="47"/>
    </row>
  </sheetData>
  <hyperlinks>
    <hyperlink ref="G3" location="Information!A1" display="Tillbaka till Information" xr:uid="{EBDFF7F4-D9E9-4CE2-9D44-7FA4D4D23A19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45"/>
  <sheetViews>
    <sheetView workbookViewId="0">
      <selection activeCell="B56" sqref="B56"/>
    </sheetView>
  </sheetViews>
  <sheetFormatPr defaultRowHeight="14.25" x14ac:dyDescent="0.2"/>
  <cols>
    <col min="1" max="1" width="15.625" customWidth="1"/>
  </cols>
  <sheetData>
    <row r="1" spans="1:9" x14ac:dyDescent="0.2">
      <c r="A1" s="335" t="s">
        <v>1142</v>
      </c>
      <c r="B1" s="335"/>
      <c r="C1" s="335"/>
      <c r="D1" s="335"/>
      <c r="E1" s="335"/>
      <c r="F1" s="335"/>
    </row>
    <row r="2" spans="1:9" x14ac:dyDescent="0.2">
      <c r="A2" s="336" t="s">
        <v>1143</v>
      </c>
      <c r="B2" s="336"/>
      <c r="C2" s="336"/>
      <c r="D2" s="336"/>
      <c r="E2" s="336"/>
      <c r="F2" s="336"/>
    </row>
    <row r="3" spans="1:9" s="47" customFormat="1" ht="15" thickBot="1" x14ac:dyDescent="0.25">
      <c r="A3" s="62"/>
      <c r="H3"/>
      <c r="I3" s="36" t="s">
        <v>963</v>
      </c>
    </row>
    <row r="4" spans="1:9" ht="15" thickBot="1" x14ac:dyDescent="0.25">
      <c r="A4" s="18" t="s">
        <v>12</v>
      </c>
      <c r="B4" s="59"/>
      <c r="C4" s="11">
        <v>2015</v>
      </c>
      <c r="D4" s="11">
        <v>2016</v>
      </c>
      <c r="E4" s="11">
        <v>2017</v>
      </c>
      <c r="F4" s="11">
        <v>2018</v>
      </c>
      <c r="H4" s="47"/>
      <c r="I4" s="36"/>
    </row>
    <row r="5" spans="1:9" x14ac:dyDescent="0.2">
      <c r="A5" s="19" t="s">
        <v>22</v>
      </c>
      <c r="B5" s="13" t="s">
        <v>29</v>
      </c>
      <c r="C5" s="39">
        <v>76.470588235294116</v>
      </c>
      <c r="D5" s="39">
        <v>88.235294117647058</v>
      </c>
      <c r="E5" s="39">
        <v>94.117647058823536</v>
      </c>
      <c r="F5" s="39">
        <v>88.235294117647058</v>
      </c>
    </row>
    <row r="6" spans="1:9" x14ac:dyDescent="0.2">
      <c r="A6" s="19"/>
      <c r="B6" s="13" t="s">
        <v>944</v>
      </c>
      <c r="C6" s="39">
        <v>94.117647058823536</v>
      </c>
      <c r="D6" s="39">
        <v>88.235294117647058</v>
      </c>
      <c r="E6" s="39">
        <v>94.117647058823536</v>
      </c>
      <c r="F6" s="39">
        <v>88.235294117647058</v>
      </c>
    </row>
    <row r="7" spans="1:9" x14ac:dyDescent="0.2">
      <c r="A7" s="19"/>
      <c r="B7" s="13" t="s">
        <v>945</v>
      </c>
      <c r="C7" s="39">
        <v>82.352941176470594</v>
      </c>
      <c r="D7" s="39">
        <v>76.470588235294116</v>
      </c>
      <c r="E7" s="39">
        <v>70.588235294117652</v>
      </c>
      <c r="F7" s="39">
        <v>76.470588235294116</v>
      </c>
    </row>
    <row r="8" spans="1:9" x14ac:dyDescent="0.2">
      <c r="A8" s="126"/>
      <c r="B8" s="127" t="s">
        <v>946</v>
      </c>
      <c r="C8" s="128">
        <v>82.352941176470594</v>
      </c>
      <c r="D8" s="128">
        <v>76.470588235294116</v>
      </c>
      <c r="E8" s="128">
        <v>76.470588235294116</v>
      </c>
      <c r="F8" s="128">
        <v>76.470588235294116</v>
      </c>
    </row>
    <row r="9" spans="1:9" x14ac:dyDescent="0.2">
      <c r="A9" s="129" t="s">
        <v>23</v>
      </c>
      <c r="B9" s="130" t="s">
        <v>29</v>
      </c>
      <c r="C9" s="131">
        <v>75</v>
      </c>
      <c r="D9" s="131">
        <v>88.63636363636364</v>
      </c>
      <c r="E9" s="131">
        <v>77.272727272727266</v>
      </c>
      <c r="F9" s="131">
        <v>81.818181818181813</v>
      </c>
    </row>
    <row r="10" spans="1:9" x14ac:dyDescent="0.2">
      <c r="A10" s="19"/>
      <c r="B10" s="13" t="s">
        <v>944</v>
      </c>
      <c r="C10" s="39">
        <v>77.272727272727266</v>
      </c>
      <c r="D10" s="39">
        <v>84.090909090909093</v>
      </c>
      <c r="E10" s="39">
        <v>88.63636363636364</v>
      </c>
      <c r="F10" s="39">
        <v>93.181818181818187</v>
      </c>
    </row>
    <row r="11" spans="1:9" x14ac:dyDescent="0.2">
      <c r="A11" s="19"/>
      <c r="B11" s="13" t="s">
        <v>945</v>
      </c>
      <c r="C11" s="39">
        <v>77.272727272727266</v>
      </c>
      <c r="D11" s="39">
        <v>79.545454545454547</v>
      </c>
      <c r="E11" s="39">
        <v>88.63636363636364</v>
      </c>
      <c r="F11" s="39">
        <v>90.909090909090907</v>
      </c>
    </row>
    <row r="12" spans="1:9" x14ac:dyDescent="0.2">
      <c r="A12" s="126"/>
      <c r="B12" s="127" t="s">
        <v>946</v>
      </c>
      <c r="C12" s="128">
        <v>79.545454545454547</v>
      </c>
      <c r="D12" s="128">
        <v>81.818181818181813</v>
      </c>
      <c r="E12" s="128">
        <v>90.909090909090907</v>
      </c>
      <c r="F12" s="128">
        <v>93.181818181818187</v>
      </c>
    </row>
    <row r="13" spans="1:9" x14ac:dyDescent="0.2">
      <c r="A13" s="129" t="s">
        <v>24</v>
      </c>
      <c r="B13" s="130" t="s">
        <v>29</v>
      </c>
      <c r="C13" s="131">
        <v>79.545454545454547</v>
      </c>
      <c r="D13" s="131">
        <v>80.681818181818187</v>
      </c>
      <c r="E13" s="131">
        <v>84.090909090909093</v>
      </c>
      <c r="F13" s="131">
        <v>96.590909090909093</v>
      </c>
    </row>
    <row r="14" spans="1:9" x14ac:dyDescent="0.2">
      <c r="A14" s="19"/>
      <c r="B14" s="13" t="s">
        <v>944</v>
      </c>
      <c r="C14" s="39">
        <v>73.86363636363636</v>
      </c>
      <c r="D14" s="39">
        <v>72.727272727272734</v>
      </c>
      <c r="E14" s="39">
        <v>79.545454545454547</v>
      </c>
      <c r="F14" s="39">
        <v>94.318181818181813</v>
      </c>
    </row>
    <row r="15" spans="1:9" x14ac:dyDescent="0.2">
      <c r="A15" s="19"/>
      <c r="B15" s="13" t="s">
        <v>945</v>
      </c>
      <c r="C15" s="39">
        <v>67.045454545454547</v>
      </c>
      <c r="D15" s="39">
        <v>71.590909090909093</v>
      </c>
      <c r="E15" s="39">
        <v>69.318181818181813</v>
      </c>
      <c r="F15" s="39">
        <v>80.681818181818187</v>
      </c>
    </row>
    <row r="16" spans="1:9" x14ac:dyDescent="0.2">
      <c r="A16" s="126"/>
      <c r="B16" s="127" t="s">
        <v>946</v>
      </c>
      <c r="C16" s="128">
        <v>67.045454545454547</v>
      </c>
      <c r="D16" s="128">
        <v>69.318181818181813</v>
      </c>
      <c r="E16" s="128">
        <v>71.590909090909093</v>
      </c>
      <c r="F16" s="128">
        <v>85.227272727272734</v>
      </c>
    </row>
    <row r="17" spans="1:24" x14ac:dyDescent="0.2">
      <c r="A17" s="129" t="s">
        <v>25</v>
      </c>
      <c r="B17" s="130" t="s">
        <v>29</v>
      </c>
      <c r="C17" s="131">
        <v>72.058823529411768</v>
      </c>
      <c r="D17" s="131">
        <v>72.549019607843135</v>
      </c>
      <c r="E17" s="131">
        <v>72.549019607843135</v>
      </c>
      <c r="F17" s="131">
        <v>88.725490196078425</v>
      </c>
    </row>
    <row r="18" spans="1:24" x14ac:dyDescent="0.2">
      <c r="A18" s="19"/>
      <c r="B18" s="13" t="s">
        <v>944</v>
      </c>
      <c r="C18" s="39">
        <v>72.058823529411768</v>
      </c>
      <c r="D18" s="39">
        <v>69.117647058823536</v>
      </c>
      <c r="E18" s="39">
        <v>63.725490196078432</v>
      </c>
      <c r="F18" s="39">
        <v>85.294117647058826</v>
      </c>
    </row>
    <row r="19" spans="1:24" x14ac:dyDescent="0.2">
      <c r="A19" s="19"/>
      <c r="B19" s="13" t="s">
        <v>945</v>
      </c>
      <c r="C19" s="39">
        <v>55.882352941176471</v>
      </c>
      <c r="D19" s="39">
        <v>52.941176470588232</v>
      </c>
      <c r="E19" s="39">
        <v>61.764705882352942</v>
      </c>
      <c r="F19" s="39">
        <v>78.431372549019613</v>
      </c>
    </row>
    <row r="20" spans="1:24" x14ac:dyDescent="0.2">
      <c r="A20" s="126"/>
      <c r="B20" s="127" t="s">
        <v>946</v>
      </c>
      <c r="C20" s="128">
        <v>57.843137254901961</v>
      </c>
      <c r="D20" s="128">
        <v>54.901960784313722</v>
      </c>
      <c r="E20" s="128">
        <v>67.156862745098039</v>
      </c>
      <c r="F20" s="128">
        <v>79.901960784313729</v>
      </c>
    </row>
    <row r="21" spans="1:24" x14ac:dyDescent="0.2">
      <c r="A21" s="56"/>
      <c r="B21" s="56"/>
      <c r="C21" s="56"/>
      <c r="D21" s="56"/>
      <c r="E21" s="56"/>
      <c r="F21" s="56"/>
      <c r="J21" s="231"/>
    </row>
    <row r="25" spans="1:24" x14ac:dyDescent="0.2">
      <c r="B25" s="232"/>
      <c r="C25" s="232"/>
      <c r="D25" s="232"/>
      <c r="E25" s="232"/>
      <c r="F25" s="232"/>
      <c r="G25" s="232"/>
      <c r="H25" s="232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</row>
    <row r="26" spans="1:24" x14ac:dyDescent="0.2">
      <c r="A26" s="232"/>
      <c r="B26" s="232"/>
      <c r="C26" s="232"/>
      <c r="D26" s="232"/>
      <c r="E26" s="232"/>
      <c r="F26" s="232"/>
      <c r="G26" s="232"/>
      <c r="H26" s="232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</row>
    <row r="27" spans="1:24" x14ac:dyDescent="0.2">
      <c r="A27" s="232"/>
      <c r="B27" s="232"/>
      <c r="C27" s="232"/>
      <c r="D27" s="232"/>
      <c r="E27" s="232"/>
      <c r="F27" s="232"/>
      <c r="G27" s="232"/>
      <c r="H27" s="232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</row>
    <row r="28" spans="1:24" x14ac:dyDescent="0.2">
      <c r="A28" s="232"/>
      <c r="B28" s="232"/>
      <c r="C28" s="232"/>
      <c r="D28" s="232"/>
      <c r="E28" s="232"/>
      <c r="F28" s="232"/>
      <c r="G28" s="232"/>
      <c r="H28" s="232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</row>
    <row r="29" spans="1:24" x14ac:dyDescent="0.2">
      <c r="A29" s="232"/>
      <c r="B29" s="232"/>
      <c r="C29" s="232"/>
      <c r="D29" s="232"/>
      <c r="E29" s="232"/>
      <c r="F29" s="232"/>
      <c r="G29" s="232"/>
      <c r="H29" s="232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</row>
    <row r="30" spans="1:24" x14ac:dyDescent="0.2">
      <c r="A30" s="232"/>
      <c r="B30" s="232"/>
      <c r="C30" s="232"/>
      <c r="D30" s="232"/>
      <c r="E30" s="232"/>
      <c r="F30" s="232"/>
      <c r="G30" s="232"/>
      <c r="H30" s="232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</row>
    <row r="31" spans="1:24" x14ac:dyDescent="0.2">
      <c r="A31" s="232"/>
      <c r="B31" s="232"/>
      <c r="C31" s="232"/>
      <c r="D31" s="232"/>
      <c r="E31" s="232"/>
      <c r="F31" s="232"/>
      <c r="G31" s="232"/>
      <c r="H31" s="232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</row>
    <row r="32" spans="1:24" x14ac:dyDescent="0.2">
      <c r="A32" s="232"/>
      <c r="B32" s="232"/>
      <c r="C32" s="232"/>
      <c r="D32" s="232"/>
      <c r="E32" s="232"/>
      <c r="F32" s="232"/>
      <c r="G32" s="232"/>
      <c r="H32" s="232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</row>
    <row r="33" spans="1:24" x14ac:dyDescent="0.2">
      <c r="A33" s="232"/>
      <c r="B33" s="232"/>
      <c r="C33" s="232"/>
      <c r="D33" s="232"/>
      <c r="E33" s="232"/>
      <c r="F33" s="232"/>
      <c r="G33" s="232"/>
      <c r="H33" s="232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</row>
    <row r="34" spans="1:24" x14ac:dyDescent="0.2">
      <c r="A34" s="232"/>
      <c r="B34" s="232"/>
      <c r="C34" s="232"/>
      <c r="D34" s="232"/>
      <c r="E34" s="232"/>
      <c r="F34" s="232"/>
      <c r="G34" s="232"/>
      <c r="H34" s="232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</row>
    <row r="35" spans="1:24" x14ac:dyDescent="0.2">
      <c r="A35" s="232"/>
      <c r="B35" s="232"/>
      <c r="C35" s="232"/>
      <c r="D35" s="232"/>
      <c r="E35" s="232"/>
      <c r="F35" s="232"/>
      <c r="G35" s="232"/>
      <c r="H35" s="232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</row>
    <row r="36" spans="1:24" x14ac:dyDescent="0.2">
      <c r="A36" s="232"/>
      <c r="B36" s="232"/>
      <c r="C36" s="232"/>
      <c r="D36" s="232"/>
      <c r="E36" s="232"/>
      <c r="F36" s="232"/>
      <c r="G36" s="232"/>
      <c r="H36" s="232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</row>
    <row r="37" spans="1:24" x14ac:dyDescent="0.2">
      <c r="A37" s="232"/>
      <c r="B37" s="232"/>
      <c r="C37" s="232"/>
      <c r="D37" s="232"/>
      <c r="E37" s="232"/>
      <c r="F37" s="232"/>
      <c r="G37" s="232"/>
      <c r="H37" s="232"/>
    </row>
    <row r="38" spans="1:24" x14ac:dyDescent="0.2">
      <c r="A38" s="232"/>
      <c r="B38" s="232"/>
      <c r="C38" s="232"/>
      <c r="D38" s="232"/>
      <c r="E38" s="232"/>
      <c r="F38" s="232"/>
      <c r="G38" s="232"/>
      <c r="H38" s="232"/>
    </row>
    <row r="39" spans="1:24" x14ac:dyDescent="0.2">
      <c r="A39" s="232"/>
      <c r="B39" s="232"/>
      <c r="C39" s="232"/>
      <c r="D39" s="232"/>
      <c r="E39" s="232"/>
      <c r="F39" s="232"/>
      <c r="G39" s="232"/>
      <c r="H39" s="232"/>
    </row>
    <row r="40" spans="1:24" x14ac:dyDescent="0.2">
      <c r="A40" s="232"/>
      <c r="B40" s="232"/>
      <c r="C40" s="232"/>
      <c r="D40" s="232"/>
      <c r="E40" s="232"/>
      <c r="F40" s="232"/>
      <c r="G40" s="232"/>
      <c r="H40" s="232"/>
    </row>
    <row r="41" spans="1:24" x14ac:dyDescent="0.2">
      <c r="A41" s="232"/>
      <c r="B41" s="232"/>
      <c r="C41" s="232"/>
      <c r="D41" s="232"/>
      <c r="E41" s="232"/>
      <c r="F41" s="232"/>
      <c r="G41" s="232"/>
      <c r="H41" s="232"/>
    </row>
    <row r="42" spans="1:24" x14ac:dyDescent="0.2">
      <c r="A42" s="232"/>
      <c r="B42" s="232"/>
      <c r="C42" s="232"/>
      <c r="D42" s="232"/>
      <c r="E42" s="232"/>
      <c r="F42" s="232"/>
      <c r="G42" s="232"/>
      <c r="H42" s="232"/>
    </row>
    <row r="43" spans="1:24" x14ac:dyDescent="0.2">
      <c r="A43" s="232"/>
      <c r="B43" s="232"/>
      <c r="C43" s="232"/>
      <c r="D43" s="232"/>
      <c r="E43" s="232"/>
      <c r="F43" s="232"/>
      <c r="G43" s="232"/>
      <c r="H43" s="232"/>
    </row>
    <row r="44" spans="1:24" x14ac:dyDescent="0.2">
      <c r="A44" s="232"/>
      <c r="B44" s="232"/>
      <c r="C44" s="232"/>
      <c r="D44" s="232"/>
      <c r="E44" s="232"/>
      <c r="F44" s="232"/>
      <c r="G44" s="232"/>
      <c r="H44" s="232"/>
    </row>
    <row r="45" spans="1:24" x14ac:dyDescent="0.2">
      <c r="A45" s="232"/>
      <c r="B45" s="232"/>
      <c r="C45" s="232"/>
      <c r="D45" s="232"/>
      <c r="E45" s="232"/>
      <c r="F45" s="232"/>
      <c r="G45" s="232"/>
      <c r="H45" s="232"/>
    </row>
  </sheetData>
  <mergeCells count="2">
    <mergeCell ref="A1:F1"/>
    <mergeCell ref="A2:F2"/>
  </mergeCells>
  <hyperlinks>
    <hyperlink ref="I3" location="Information!A1" display="Tillbaka till Information" xr:uid="{00000000-0004-0000-18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"/>
  <sheetViews>
    <sheetView workbookViewId="0">
      <selection activeCell="B56" sqref="B56"/>
    </sheetView>
  </sheetViews>
  <sheetFormatPr defaultRowHeight="14.25" x14ac:dyDescent="0.2"/>
  <cols>
    <col min="1" max="1" width="16.125" customWidth="1"/>
  </cols>
  <sheetData>
    <row r="1" spans="1:13" x14ac:dyDescent="0.2">
      <c r="A1" s="283" t="s">
        <v>1156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3" s="47" customFormat="1" x14ac:dyDescent="0.2">
      <c r="A2" s="284" t="s">
        <v>1153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3" ht="15" thickBot="1" x14ac:dyDescent="0.25">
      <c r="A3" s="147"/>
      <c r="B3" s="147"/>
      <c r="C3" s="147"/>
      <c r="D3" s="147"/>
      <c r="E3" s="147"/>
      <c r="F3" s="147"/>
      <c r="G3" s="147"/>
      <c r="H3" s="147"/>
      <c r="I3" s="147"/>
      <c r="J3" s="147"/>
      <c r="M3" s="36" t="s">
        <v>963</v>
      </c>
    </row>
    <row r="4" spans="1:13" x14ac:dyDescent="0.2">
      <c r="A4" s="287" t="s">
        <v>12</v>
      </c>
      <c r="B4" s="285" t="s">
        <v>13</v>
      </c>
      <c r="C4" s="285" t="s">
        <v>1135</v>
      </c>
      <c r="D4" s="285" t="s">
        <v>14</v>
      </c>
      <c r="E4" s="285" t="s">
        <v>15</v>
      </c>
      <c r="F4" s="182" t="s">
        <v>16</v>
      </c>
      <c r="G4" s="182" t="s">
        <v>18</v>
      </c>
      <c r="H4" s="285" t="s">
        <v>19</v>
      </c>
      <c r="I4" s="285" t="s">
        <v>20</v>
      </c>
      <c r="J4" s="285" t="s">
        <v>11</v>
      </c>
    </row>
    <row r="5" spans="1:13" ht="15" thickBot="1" x14ac:dyDescent="0.25">
      <c r="A5" s="288"/>
      <c r="B5" s="286"/>
      <c r="C5" s="286"/>
      <c r="D5" s="286"/>
      <c r="E5" s="286"/>
      <c r="F5" s="181" t="s">
        <v>17</v>
      </c>
      <c r="G5" s="181" t="s">
        <v>17</v>
      </c>
      <c r="H5" s="286"/>
      <c r="I5" s="286"/>
      <c r="J5" s="286"/>
    </row>
    <row r="6" spans="1:13" x14ac:dyDescent="0.2">
      <c r="A6" s="5" t="s">
        <v>21</v>
      </c>
      <c r="B6" s="6">
        <v>21</v>
      </c>
      <c r="C6" s="6">
        <v>0</v>
      </c>
      <c r="D6" s="6">
        <v>0</v>
      </c>
      <c r="E6" s="6">
        <v>4</v>
      </c>
      <c r="F6" s="6">
        <v>0</v>
      </c>
      <c r="G6" s="6">
        <v>0</v>
      </c>
      <c r="H6" s="6">
        <v>0</v>
      </c>
      <c r="I6" s="6">
        <v>0</v>
      </c>
      <c r="J6" s="6">
        <v>25</v>
      </c>
    </row>
    <row r="7" spans="1:13" x14ac:dyDescent="0.2">
      <c r="A7" s="5" t="s">
        <v>22</v>
      </c>
      <c r="B7" s="6">
        <v>7</v>
      </c>
      <c r="C7" s="6">
        <v>0</v>
      </c>
      <c r="D7" s="6">
        <v>1</v>
      </c>
      <c r="E7" s="6">
        <v>4</v>
      </c>
      <c r="F7" s="6">
        <v>2</v>
      </c>
      <c r="G7" s="6">
        <v>0</v>
      </c>
      <c r="H7" s="6">
        <v>1</v>
      </c>
      <c r="I7" s="6">
        <v>1</v>
      </c>
      <c r="J7" s="6">
        <v>16</v>
      </c>
    </row>
    <row r="8" spans="1:13" x14ac:dyDescent="0.2">
      <c r="A8" s="5" t="s">
        <v>23</v>
      </c>
      <c r="B8" s="212">
        <v>0</v>
      </c>
      <c r="C8" s="212">
        <v>11</v>
      </c>
      <c r="D8" s="212">
        <v>2</v>
      </c>
      <c r="E8" s="212">
        <v>21</v>
      </c>
      <c r="F8" s="212">
        <v>3</v>
      </c>
      <c r="G8" s="212">
        <v>0</v>
      </c>
      <c r="H8" s="212">
        <v>4</v>
      </c>
      <c r="I8" s="212">
        <v>0</v>
      </c>
      <c r="J8" s="212">
        <v>41</v>
      </c>
    </row>
    <row r="9" spans="1:13" x14ac:dyDescent="0.2">
      <c r="A9" s="5" t="s">
        <v>24</v>
      </c>
      <c r="B9" s="212">
        <v>0</v>
      </c>
      <c r="C9" s="212">
        <v>0</v>
      </c>
      <c r="D9" s="212">
        <v>77</v>
      </c>
      <c r="E9" s="212">
        <v>5</v>
      </c>
      <c r="F9" s="212">
        <v>2</v>
      </c>
      <c r="G9" s="212">
        <v>2</v>
      </c>
      <c r="H9" s="212">
        <v>1</v>
      </c>
      <c r="I9" s="212">
        <v>0</v>
      </c>
      <c r="J9" s="212">
        <v>87</v>
      </c>
    </row>
    <row r="10" spans="1:13" x14ac:dyDescent="0.2">
      <c r="A10" s="5" t="s">
        <v>25</v>
      </c>
      <c r="B10" s="6">
        <v>0</v>
      </c>
      <c r="C10" s="6">
        <v>0</v>
      </c>
      <c r="D10" s="6">
        <v>2</v>
      </c>
      <c r="E10" s="6">
        <v>43</v>
      </c>
      <c r="F10" s="6">
        <v>113</v>
      </c>
      <c r="G10" s="6">
        <v>3</v>
      </c>
      <c r="H10" s="6">
        <v>34</v>
      </c>
      <c r="I10" s="6">
        <v>6</v>
      </c>
      <c r="J10" s="6">
        <v>201</v>
      </c>
    </row>
    <row r="11" spans="1:13" x14ac:dyDescent="0.2">
      <c r="A11" s="75" t="s">
        <v>11</v>
      </c>
      <c r="B11" s="102">
        <v>28</v>
      </c>
      <c r="C11" s="102">
        <v>11</v>
      </c>
      <c r="D11" s="102">
        <v>82</v>
      </c>
      <c r="E11" s="102">
        <v>77</v>
      </c>
      <c r="F11" s="102">
        <v>120</v>
      </c>
      <c r="G11" s="102">
        <v>5</v>
      </c>
      <c r="H11" s="102">
        <v>40</v>
      </c>
      <c r="I11" s="102">
        <v>7</v>
      </c>
      <c r="J11" s="102">
        <v>370</v>
      </c>
    </row>
    <row r="12" spans="1:13" x14ac:dyDescent="0.2">
      <c r="B12" s="56"/>
      <c r="C12" s="47"/>
      <c r="D12" s="47"/>
      <c r="E12" s="47"/>
      <c r="F12" s="56"/>
      <c r="G12" s="56"/>
      <c r="H12" s="56"/>
      <c r="I12" s="47"/>
      <c r="J12" s="47"/>
    </row>
    <row r="18" spans="1:12" x14ac:dyDescent="0.2">
      <c r="A18" s="232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</row>
    <row r="19" spans="1:12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</row>
    <row r="20" spans="1:12" x14ac:dyDescent="0.2">
      <c r="A20" s="232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</row>
    <row r="21" spans="1:12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</row>
    <row r="22" spans="1:12" x14ac:dyDescent="0.2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</row>
    <row r="23" spans="1:12" x14ac:dyDescent="0.2">
      <c r="A23" s="232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</row>
    <row r="24" spans="1:12" x14ac:dyDescent="0.2">
      <c r="A24" s="232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</row>
    <row r="25" spans="1:12" x14ac:dyDescent="0.2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</row>
    <row r="26" spans="1:12" x14ac:dyDescent="0.2">
      <c r="A26" s="232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</row>
    <row r="27" spans="1:12" x14ac:dyDescent="0.2">
      <c r="A27" s="232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</row>
    <row r="28" spans="1:12" x14ac:dyDescent="0.2">
      <c r="A28" s="232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</row>
    <row r="29" spans="1:12" x14ac:dyDescent="0.2">
      <c r="A29" s="232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</row>
    <row r="30" spans="1:12" x14ac:dyDescent="0.2">
      <c r="A30" s="232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</row>
    <row r="31" spans="1:12" x14ac:dyDescent="0.2">
      <c r="A31" s="232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</row>
    <row r="32" spans="1:12" ht="15" customHeight="1" x14ac:dyDescent="0.2">
      <c r="A32" s="232"/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</row>
    <row r="33" spans="1:12" x14ac:dyDescent="0.2">
      <c r="A33" s="232"/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</row>
    <row r="34" spans="1:12" x14ac:dyDescent="0.2">
      <c r="A34" s="232"/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</row>
    <row r="35" spans="1:12" x14ac:dyDescent="0.2">
      <c r="A35" s="232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</row>
    <row r="36" spans="1:12" x14ac:dyDescent="0.2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</row>
    <row r="37" spans="1:12" x14ac:dyDescent="0.2">
      <c r="A37" s="232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</row>
    <row r="38" spans="1:12" x14ac:dyDescent="0.2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</row>
    <row r="39" spans="1:12" x14ac:dyDescent="0.2">
      <c r="A39" s="232"/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</row>
    <row r="40" spans="1:12" x14ac:dyDescent="0.2">
      <c r="A40" s="232"/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</row>
    <row r="41" spans="1:12" x14ac:dyDescent="0.2">
      <c r="A41" s="232"/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</row>
    <row r="42" spans="1:12" x14ac:dyDescent="0.2">
      <c r="A42" s="232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</row>
    <row r="43" spans="1:12" x14ac:dyDescent="0.2">
      <c r="A43" s="232"/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</row>
    <row r="44" spans="1:12" x14ac:dyDescent="0.2">
      <c r="A44" s="232"/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</row>
  </sheetData>
  <mergeCells count="10">
    <mergeCell ref="I4:I5"/>
    <mergeCell ref="J4:J5"/>
    <mergeCell ref="A1:J1"/>
    <mergeCell ref="A2:J2"/>
    <mergeCell ref="A4:A5"/>
    <mergeCell ref="B4:B5"/>
    <mergeCell ref="C4:C5"/>
    <mergeCell ref="D4:D5"/>
    <mergeCell ref="E4:E5"/>
    <mergeCell ref="H4:H5"/>
  </mergeCells>
  <hyperlinks>
    <hyperlink ref="M3" location="Information!A1" display="Tillbaka till Information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workbookViewId="0">
      <selection activeCell="B56" sqref="B56"/>
    </sheetView>
  </sheetViews>
  <sheetFormatPr defaultRowHeight="14.25" x14ac:dyDescent="0.2"/>
  <cols>
    <col min="1" max="1" width="18.625" customWidth="1"/>
    <col min="2" max="5" width="15.125" customWidth="1"/>
  </cols>
  <sheetData>
    <row r="1" spans="1:8" ht="26.25" customHeight="1" x14ac:dyDescent="0.2">
      <c r="A1" s="289" t="s">
        <v>1211</v>
      </c>
      <c r="B1" s="290"/>
      <c r="C1" s="290"/>
      <c r="D1" s="290"/>
      <c r="E1" s="290"/>
    </row>
    <row r="2" spans="1:8" s="47" customFormat="1" ht="27" customHeight="1" x14ac:dyDescent="0.2">
      <c r="A2" s="291" t="s">
        <v>1212</v>
      </c>
      <c r="B2" s="292"/>
      <c r="C2" s="292"/>
      <c r="D2" s="292"/>
      <c r="E2" s="292"/>
    </row>
    <row r="3" spans="1:8" ht="13.7" customHeight="1" x14ac:dyDescent="0.2">
      <c r="A3" s="55"/>
      <c r="B3" s="83"/>
      <c r="C3" s="83"/>
      <c r="D3" s="83"/>
      <c r="E3" s="83"/>
      <c r="H3" s="36" t="s">
        <v>963</v>
      </c>
    </row>
    <row r="4" spans="1:8" ht="23.25" thickBot="1" x14ac:dyDescent="0.25">
      <c r="A4" s="26" t="s">
        <v>12</v>
      </c>
      <c r="B4" s="37" t="s">
        <v>1129</v>
      </c>
      <c r="C4" s="37" t="s">
        <v>27</v>
      </c>
      <c r="D4" s="37" t="s">
        <v>1130</v>
      </c>
      <c r="E4" s="37" t="s">
        <v>27</v>
      </c>
    </row>
    <row r="5" spans="1:8" x14ac:dyDescent="0.2">
      <c r="A5" s="180" t="s">
        <v>21</v>
      </c>
      <c r="B5" s="40">
        <v>24.600457225109277</v>
      </c>
      <c r="C5" s="39">
        <v>16</v>
      </c>
      <c r="D5" s="39">
        <v>5.7656756594660772</v>
      </c>
      <c r="E5" s="39">
        <v>16</v>
      </c>
    </row>
    <row r="6" spans="1:8" x14ac:dyDescent="0.2">
      <c r="A6" s="12" t="s">
        <v>22</v>
      </c>
      <c r="B6" s="40">
        <v>21.244158207146711</v>
      </c>
      <c r="C6" s="39">
        <v>10</v>
      </c>
      <c r="D6" s="39">
        <v>8.0054787015477338</v>
      </c>
      <c r="E6" s="39">
        <v>7</v>
      </c>
    </row>
    <row r="7" spans="1:8" x14ac:dyDescent="0.2">
      <c r="A7" s="190" t="s">
        <v>23</v>
      </c>
      <c r="B7" s="208">
        <v>29.081688728560415</v>
      </c>
      <c r="C7" s="209">
        <v>27</v>
      </c>
      <c r="D7" s="209">
        <v>5.1435158348268191</v>
      </c>
      <c r="E7" s="209">
        <v>22</v>
      </c>
    </row>
    <row r="8" spans="1:8" x14ac:dyDescent="0.2">
      <c r="A8" s="210" t="s">
        <v>24</v>
      </c>
      <c r="B8" s="208">
        <v>34.098953409727223</v>
      </c>
      <c r="C8" s="209">
        <v>34</v>
      </c>
      <c r="D8" s="209">
        <v>6.3740296891861066</v>
      </c>
      <c r="E8" s="209">
        <v>31</v>
      </c>
    </row>
    <row r="9" spans="1:8" x14ac:dyDescent="0.2">
      <c r="A9" s="12" t="s">
        <v>25</v>
      </c>
      <c r="B9" s="40">
        <v>20.852040088255634</v>
      </c>
      <c r="C9" s="39">
        <v>67</v>
      </c>
      <c r="D9" s="39">
        <v>5.9677076186919784</v>
      </c>
      <c r="E9" s="39">
        <v>49</v>
      </c>
    </row>
    <row r="10" spans="1:8" x14ac:dyDescent="0.2">
      <c r="A10" s="76" t="s">
        <v>11</v>
      </c>
      <c r="B10" s="77">
        <v>26.608656750842169</v>
      </c>
      <c r="C10" s="43">
        <v>154</v>
      </c>
      <c r="D10" s="43">
        <v>5.8083295567627555</v>
      </c>
      <c r="E10" s="43">
        <v>125</v>
      </c>
    </row>
  </sheetData>
  <mergeCells count="2">
    <mergeCell ref="A1:E1"/>
    <mergeCell ref="A2:E2"/>
  </mergeCells>
  <hyperlinks>
    <hyperlink ref="H3" location="Information!A1" display="Tillbaka till Information" xr:uid="{00000000-0004-0000-04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6"/>
  <sheetViews>
    <sheetView workbookViewId="0">
      <selection activeCell="H9" sqref="H9"/>
    </sheetView>
  </sheetViews>
  <sheetFormatPr defaultRowHeight="14.25" x14ac:dyDescent="0.2"/>
  <cols>
    <col min="1" max="1" width="14.625" customWidth="1"/>
    <col min="2" max="2" width="11.125" customWidth="1"/>
    <col min="3" max="3" width="5.625" customWidth="1"/>
    <col min="4" max="4" width="11.125" customWidth="1"/>
    <col min="5" max="5" width="5.625" customWidth="1"/>
    <col min="6" max="6" width="11.125" customWidth="1"/>
    <col min="7" max="7" width="5.625" customWidth="1"/>
    <col min="8" max="8" width="11.125" customWidth="1"/>
    <col min="9" max="9" width="5.625" customWidth="1"/>
    <col min="10" max="10" width="8.25" customWidth="1"/>
    <col min="11" max="11" width="6.375" customWidth="1"/>
    <col min="12" max="12" width="9.75" bestFit="1" customWidth="1"/>
  </cols>
  <sheetData>
    <row r="1" spans="1:13" ht="13.7" customHeight="1" x14ac:dyDescent="0.2">
      <c r="A1" s="294" t="s">
        <v>1223</v>
      </c>
      <c r="B1" s="294"/>
      <c r="C1" s="294"/>
      <c r="D1" s="294"/>
      <c r="E1" s="294"/>
      <c r="F1" s="294"/>
      <c r="G1" s="294"/>
      <c r="H1" s="294"/>
      <c r="I1" s="294"/>
      <c r="J1" s="20"/>
      <c r="K1" s="20"/>
      <c r="M1" s="47"/>
    </row>
    <row r="2" spans="1:13" s="47" customFormat="1" ht="21.75" customHeight="1" x14ac:dyDescent="0.2">
      <c r="A2" s="295" t="s">
        <v>1222</v>
      </c>
      <c r="B2" s="296"/>
      <c r="C2" s="296"/>
      <c r="D2" s="296"/>
      <c r="E2" s="296"/>
      <c r="F2" s="296"/>
      <c r="G2" s="296"/>
      <c r="H2" s="296"/>
      <c r="I2" s="296"/>
      <c r="J2" s="20"/>
      <c r="K2" s="20"/>
    </row>
    <row r="3" spans="1:13" ht="13.7" customHeight="1" thickBot="1" x14ac:dyDescent="0.25">
      <c r="A3" s="147"/>
      <c r="B3" s="82"/>
      <c r="C3" s="82"/>
      <c r="D3" s="82"/>
      <c r="E3" s="82"/>
      <c r="F3" s="82"/>
      <c r="G3" s="82"/>
      <c r="H3" s="82"/>
      <c r="I3" s="82"/>
      <c r="J3" s="28"/>
      <c r="K3" s="28"/>
      <c r="L3" s="36" t="s">
        <v>963</v>
      </c>
      <c r="M3" s="47"/>
    </row>
    <row r="4" spans="1:13" ht="15" thickBot="1" x14ac:dyDescent="0.25">
      <c r="A4" s="104" t="s">
        <v>28</v>
      </c>
      <c r="B4" s="293">
        <v>2015</v>
      </c>
      <c r="C4" s="293"/>
      <c r="D4" s="293">
        <v>2016</v>
      </c>
      <c r="E4" s="293"/>
      <c r="F4" s="293">
        <v>2017</v>
      </c>
      <c r="G4" s="293"/>
      <c r="H4" s="293">
        <v>2018</v>
      </c>
      <c r="I4" s="293"/>
    </row>
    <row r="5" spans="1:13" ht="23.25" thickBot="1" x14ac:dyDescent="0.25">
      <c r="A5" s="179" t="s">
        <v>12</v>
      </c>
      <c r="B5" s="103" t="s">
        <v>29</v>
      </c>
      <c r="C5" s="103" t="s">
        <v>27</v>
      </c>
      <c r="D5" s="103" t="s">
        <v>29</v>
      </c>
      <c r="E5" s="103" t="s">
        <v>27</v>
      </c>
      <c r="F5" s="103" t="s">
        <v>29</v>
      </c>
      <c r="G5" s="103" t="s">
        <v>27</v>
      </c>
      <c r="H5" s="103" t="s">
        <v>29</v>
      </c>
      <c r="I5" s="103" t="s">
        <v>27</v>
      </c>
    </row>
    <row r="6" spans="1:13" x14ac:dyDescent="0.2">
      <c r="A6" s="177" t="s">
        <v>21</v>
      </c>
      <c r="B6" s="7">
        <v>8202185</v>
      </c>
      <c r="C6" s="6">
        <v>23</v>
      </c>
      <c r="D6" s="7">
        <v>9820019</v>
      </c>
      <c r="E6" s="6">
        <v>24</v>
      </c>
      <c r="F6" s="7">
        <v>9756218</v>
      </c>
      <c r="G6" s="6">
        <v>23</v>
      </c>
      <c r="H6" s="7">
        <v>9054844</v>
      </c>
      <c r="I6" s="178">
        <v>21</v>
      </c>
    </row>
    <row r="7" spans="1:13" x14ac:dyDescent="0.2">
      <c r="A7" s="17" t="s">
        <v>22</v>
      </c>
      <c r="B7" s="7"/>
      <c r="C7" s="6"/>
      <c r="D7" s="7">
        <v>1478819</v>
      </c>
      <c r="E7" s="6">
        <v>8</v>
      </c>
      <c r="F7" s="7">
        <v>1744503</v>
      </c>
      <c r="G7" s="6">
        <v>8</v>
      </c>
      <c r="H7" s="7">
        <v>990455</v>
      </c>
      <c r="I7" s="6">
        <v>4</v>
      </c>
    </row>
    <row r="8" spans="1:13" x14ac:dyDescent="0.2">
      <c r="A8" s="17" t="s">
        <v>23</v>
      </c>
      <c r="B8" s="7"/>
      <c r="C8" s="6"/>
      <c r="D8" s="211">
        <v>3034329</v>
      </c>
      <c r="E8" s="212">
        <v>25</v>
      </c>
      <c r="F8" s="211">
        <v>3060054</v>
      </c>
      <c r="G8" s="212">
        <v>26</v>
      </c>
      <c r="H8" s="211">
        <v>3040729</v>
      </c>
      <c r="I8" s="212">
        <v>28</v>
      </c>
    </row>
    <row r="9" spans="1:13" x14ac:dyDescent="0.2">
      <c r="A9" s="17" t="s">
        <v>24</v>
      </c>
      <c r="B9" s="7"/>
      <c r="C9" s="6"/>
      <c r="D9" s="211">
        <v>1487544</v>
      </c>
      <c r="E9" s="212">
        <v>15</v>
      </c>
      <c r="F9" s="211">
        <v>2228122</v>
      </c>
      <c r="G9" s="212">
        <v>34</v>
      </c>
      <c r="H9" s="211">
        <v>1488256</v>
      </c>
      <c r="I9" s="212">
        <v>33</v>
      </c>
    </row>
    <row r="10" spans="1:13" x14ac:dyDescent="0.2">
      <c r="A10" s="17" t="s">
        <v>25</v>
      </c>
      <c r="B10" s="7"/>
      <c r="C10" s="6"/>
      <c r="D10" s="7">
        <v>490522</v>
      </c>
      <c r="E10" s="6">
        <v>3</v>
      </c>
      <c r="F10" s="7">
        <v>1716690</v>
      </c>
      <c r="G10" s="6">
        <v>37</v>
      </c>
      <c r="H10" s="211">
        <v>1391785</v>
      </c>
      <c r="I10" s="212">
        <v>33</v>
      </c>
      <c r="L10" s="49"/>
    </row>
    <row r="11" spans="1:13" x14ac:dyDescent="0.2">
      <c r="A11" s="78" t="s">
        <v>11</v>
      </c>
      <c r="B11" s="50">
        <v>8202185</v>
      </c>
      <c r="C11" s="50">
        <v>23</v>
      </c>
      <c r="D11" s="50">
        <v>16311233</v>
      </c>
      <c r="E11" s="50">
        <v>75</v>
      </c>
      <c r="F11" s="50">
        <v>18505587</v>
      </c>
      <c r="G11" s="50">
        <v>128</v>
      </c>
      <c r="H11" s="233">
        <v>15966069</v>
      </c>
      <c r="I11" s="233">
        <v>119</v>
      </c>
      <c r="L11" s="49"/>
    </row>
    <row r="12" spans="1:13" x14ac:dyDescent="0.2">
      <c r="I12" s="56"/>
    </row>
    <row r="13" spans="1:13" x14ac:dyDescent="0.2">
      <c r="H13" s="49"/>
    </row>
    <row r="14" spans="1:13" x14ac:dyDescent="0.2">
      <c r="B14" s="7"/>
      <c r="C14" s="6"/>
      <c r="D14" s="7"/>
      <c r="E14" s="6"/>
      <c r="F14" s="7"/>
      <c r="G14" s="6"/>
      <c r="H14" s="7"/>
      <c r="I14" s="6"/>
    </row>
    <row r="15" spans="1:13" x14ac:dyDescent="0.2">
      <c r="B15" s="7"/>
      <c r="C15" s="6"/>
      <c r="D15" s="7"/>
      <c r="E15" s="6"/>
      <c r="F15" s="7"/>
      <c r="G15" s="6"/>
      <c r="H15" s="7"/>
      <c r="I15" s="6"/>
    </row>
    <row r="16" spans="1:13" x14ac:dyDescent="0.2">
      <c r="B16" s="7"/>
      <c r="C16" s="6"/>
      <c r="D16" s="7"/>
      <c r="E16" s="6"/>
      <c r="F16" s="7"/>
      <c r="G16" s="6"/>
      <c r="H16" s="7"/>
      <c r="I16" s="6"/>
    </row>
  </sheetData>
  <mergeCells count="6">
    <mergeCell ref="F4:G4"/>
    <mergeCell ref="H4:I4"/>
    <mergeCell ref="B4:C4"/>
    <mergeCell ref="D4:E4"/>
    <mergeCell ref="A1:I1"/>
    <mergeCell ref="A2:I2"/>
  </mergeCells>
  <hyperlinks>
    <hyperlink ref="L3" location="Information!A1" display="Tillbaka till Information" xr:uid="{00000000-0004-0000-05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4"/>
  <sheetViews>
    <sheetView workbookViewId="0">
      <selection activeCell="L7" sqref="L7"/>
    </sheetView>
  </sheetViews>
  <sheetFormatPr defaultRowHeight="14.25" x14ac:dyDescent="0.2"/>
  <cols>
    <col min="1" max="1" width="15.625" customWidth="1"/>
    <col min="2" max="2" width="7.125" style="230" customWidth="1"/>
    <col min="3" max="10" width="6.375" customWidth="1"/>
    <col min="11" max="11" width="13.375" customWidth="1"/>
    <col min="12" max="17" width="8.75" customWidth="1"/>
  </cols>
  <sheetData>
    <row r="1" spans="1:18" ht="14.25" customHeight="1" x14ac:dyDescent="0.2">
      <c r="A1" s="297" t="s">
        <v>1159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N1" s="232"/>
    </row>
    <row r="2" spans="1:18" ht="14.25" customHeight="1" x14ac:dyDescent="0.2">
      <c r="A2" s="295" t="s">
        <v>1141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N2" s="64"/>
    </row>
    <row r="3" spans="1:18" s="47" customFormat="1" ht="15" thickBot="1" x14ac:dyDescent="0.25">
      <c r="A3" s="298"/>
      <c r="B3" s="298"/>
      <c r="C3" s="298"/>
      <c r="D3" s="298"/>
      <c r="E3" s="298"/>
      <c r="F3" s="298"/>
      <c r="G3" s="298"/>
      <c r="H3" s="147"/>
      <c r="I3" s="147"/>
      <c r="J3" s="213"/>
      <c r="K3" s="147"/>
      <c r="N3" s="36" t="s">
        <v>963</v>
      </c>
    </row>
    <row r="4" spans="1:18" ht="45.75" thickBot="1" x14ac:dyDescent="0.25">
      <c r="A4" s="235" t="s">
        <v>12</v>
      </c>
      <c r="B4" s="246" t="s">
        <v>1136</v>
      </c>
      <c r="C4" s="245" t="s">
        <v>30</v>
      </c>
      <c r="D4" s="246" t="s">
        <v>3</v>
      </c>
      <c r="E4" s="245" t="s">
        <v>31</v>
      </c>
      <c r="F4" s="246" t="s">
        <v>3</v>
      </c>
      <c r="G4" s="245" t="s">
        <v>32</v>
      </c>
      <c r="H4" s="246" t="s">
        <v>3</v>
      </c>
      <c r="I4" s="245" t="s">
        <v>33</v>
      </c>
      <c r="J4" s="246" t="s">
        <v>3</v>
      </c>
      <c r="K4" s="245" t="s">
        <v>1137</v>
      </c>
      <c r="L4" s="1"/>
      <c r="M4" s="1"/>
      <c r="N4" s="47"/>
    </row>
    <row r="5" spans="1:18" x14ac:dyDescent="0.2">
      <c r="A5" s="236" t="s">
        <v>21</v>
      </c>
      <c r="B5" s="247">
        <f>SUM(C5+E5+G5+I5)</f>
        <v>23</v>
      </c>
      <c r="C5" s="237">
        <v>16</v>
      </c>
      <c r="D5" s="249">
        <v>69.565217391304344</v>
      </c>
      <c r="E5" s="237">
        <v>4</v>
      </c>
      <c r="F5" s="249">
        <v>17.391304347826086</v>
      </c>
      <c r="G5" s="237">
        <v>2</v>
      </c>
      <c r="H5" s="249">
        <v>8.695652173913043</v>
      </c>
      <c r="I5" s="237">
        <v>1</v>
      </c>
      <c r="J5" s="238">
        <v>4.3478260869565215</v>
      </c>
      <c r="K5" s="239">
        <v>140</v>
      </c>
      <c r="L5" s="1"/>
      <c r="M5" s="1"/>
      <c r="P5" s="197"/>
      <c r="R5" s="45"/>
    </row>
    <row r="6" spans="1:18" x14ac:dyDescent="0.2">
      <c r="A6" s="236" t="s">
        <v>22</v>
      </c>
      <c r="B6" s="247">
        <f t="shared" ref="B6:B10" si="0">SUM(C6+E6+G6+I6)</f>
        <v>16</v>
      </c>
      <c r="C6" s="237">
        <v>4</v>
      </c>
      <c r="D6" s="249">
        <v>25</v>
      </c>
      <c r="E6" s="237">
        <v>0</v>
      </c>
      <c r="F6" s="249">
        <v>0</v>
      </c>
      <c r="G6" s="237">
        <v>0</v>
      </c>
      <c r="H6" s="249">
        <v>0</v>
      </c>
      <c r="I6" s="237">
        <v>12</v>
      </c>
      <c r="J6" s="238">
        <v>75</v>
      </c>
      <c r="K6" s="239">
        <v>80</v>
      </c>
      <c r="L6" s="1"/>
      <c r="M6" s="1"/>
      <c r="N6" s="197"/>
      <c r="O6" s="116"/>
      <c r="P6" s="197"/>
      <c r="R6" s="45"/>
    </row>
    <row r="7" spans="1:18" x14ac:dyDescent="0.2">
      <c r="A7" s="236" t="s">
        <v>23</v>
      </c>
      <c r="B7" s="247">
        <f t="shared" si="0"/>
        <v>41</v>
      </c>
      <c r="C7" s="237">
        <v>25</v>
      </c>
      <c r="D7" s="249">
        <v>60.975609756097562</v>
      </c>
      <c r="E7" s="237">
        <v>4</v>
      </c>
      <c r="F7" s="249">
        <v>9.7560975609756095</v>
      </c>
      <c r="G7" s="237">
        <v>2</v>
      </c>
      <c r="H7" s="249">
        <v>4.8780487804878048</v>
      </c>
      <c r="I7" s="237">
        <v>10</v>
      </c>
      <c r="J7" s="238">
        <v>24.390243902439025</v>
      </c>
      <c r="K7" s="239">
        <v>66</v>
      </c>
      <c r="L7" s="1"/>
      <c r="M7" s="1"/>
      <c r="N7" s="197"/>
      <c r="O7" s="116"/>
      <c r="P7" s="197"/>
      <c r="R7" s="45"/>
    </row>
    <row r="8" spans="1:18" x14ac:dyDescent="0.2">
      <c r="A8" s="236" t="s">
        <v>24</v>
      </c>
      <c r="B8" s="247">
        <f t="shared" si="0"/>
        <v>87</v>
      </c>
      <c r="C8" s="237">
        <v>46</v>
      </c>
      <c r="D8" s="249">
        <v>52.873563218390807</v>
      </c>
      <c r="E8" s="237">
        <v>12</v>
      </c>
      <c r="F8" s="249">
        <v>13.793103448275861</v>
      </c>
      <c r="G8" s="237">
        <v>6</v>
      </c>
      <c r="H8" s="249">
        <v>6.8965517241379306</v>
      </c>
      <c r="I8" s="237">
        <v>23</v>
      </c>
      <c r="J8" s="238">
        <v>26.436781609195403</v>
      </c>
      <c r="K8" s="239">
        <v>60</v>
      </c>
      <c r="L8" s="1"/>
      <c r="M8" s="1"/>
      <c r="N8" s="197"/>
      <c r="O8" s="116"/>
      <c r="P8" s="197"/>
      <c r="R8" s="45"/>
    </row>
    <row r="9" spans="1:18" x14ac:dyDescent="0.2">
      <c r="A9" s="236" t="s">
        <v>25</v>
      </c>
      <c r="B9" s="247">
        <f t="shared" si="0"/>
        <v>201</v>
      </c>
      <c r="C9" s="237">
        <v>56</v>
      </c>
      <c r="D9" s="249">
        <v>27.860696517412936</v>
      </c>
      <c r="E9" s="237">
        <v>24</v>
      </c>
      <c r="F9" s="249">
        <v>11.940298507462687</v>
      </c>
      <c r="G9" s="237">
        <v>10</v>
      </c>
      <c r="H9" s="249">
        <v>4.9751243781094523</v>
      </c>
      <c r="I9" s="237">
        <v>111</v>
      </c>
      <c r="J9" s="238">
        <v>55.223880597014926</v>
      </c>
      <c r="K9" s="239">
        <v>70</v>
      </c>
      <c r="L9" s="1"/>
      <c r="M9" s="1"/>
      <c r="N9" s="197"/>
      <c r="O9" s="116"/>
      <c r="P9" s="197"/>
      <c r="R9" s="45"/>
    </row>
    <row r="10" spans="1:18" x14ac:dyDescent="0.2">
      <c r="A10" s="240" t="s">
        <v>11</v>
      </c>
      <c r="B10" s="248">
        <f t="shared" si="0"/>
        <v>368</v>
      </c>
      <c r="C10" s="241">
        <v>147</v>
      </c>
      <c r="D10" s="250">
        <v>39.945652173912997</v>
      </c>
      <c r="E10" s="242">
        <v>44</v>
      </c>
      <c r="F10" s="250">
        <v>11.956521739130435</v>
      </c>
      <c r="G10" s="242">
        <v>20</v>
      </c>
      <c r="H10" s="250">
        <v>5.4347826086956523</v>
      </c>
      <c r="I10" s="242">
        <v>157</v>
      </c>
      <c r="J10" s="242">
        <v>42.663043478260867</v>
      </c>
      <c r="K10" s="243">
        <v>70</v>
      </c>
      <c r="L10" s="1"/>
      <c r="M10" s="1"/>
      <c r="N10" s="197"/>
      <c r="O10" s="116"/>
      <c r="P10" s="197"/>
      <c r="R10" s="45"/>
    </row>
    <row r="11" spans="1:18" x14ac:dyDescent="0.2">
      <c r="A11" s="244" t="s">
        <v>34</v>
      </c>
      <c r="B11" s="244"/>
      <c r="C11" s="244"/>
      <c r="D11" s="244"/>
      <c r="E11" s="244"/>
      <c r="F11" s="1"/>
      <c r="G11" s="1"/>
      <c r="H11" s="1"/>
      <c r="I11" s="1"/>
      <c r="J11" s="1"/>
      <c r="K11" s="1"/>
      <c r="L11" s="1"/>
      <c r="M11" s="1"/>
      <c r="N11" s="197"/>
    </row>
    <row r="12" spans="1:18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8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8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</sheetData>
  <mergeCells count="3">
    <mergeCell ref="A1:K1"/>
    <mergeCell ref="A2:K2"/>
    <mergeCell ref="A3:G3"/>
  </mergeCells>
  <hyperlinks>
    <hyperlink ref="N3" location="Information!A1" display="Tillbaka till Information" xr:uid="{00000000-0004-0000-06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53"/>
  <sheetViews>
    <sheetView workbookViewId="0">
      <selection activeCell="G8" sqref="G8"/>
    </sheetView>
  </sheetViews>
  <sheetFormatPr defaultRowHeight="14.25" x14ac:dyDescent="0.2"/>
  <cols>
    <col min="1" max="1" width="23.875" customWidth="1"/>
    <col min="3" max="3" width="10.875" customWidth="1"/>
    <col min="16" max="20" width="8.75" customWidth="1"/>
    <col min="21" max="22" width="8.75" style="47" customWidth="1"/>
    <col min="23" max="23" width="8.75" customWidth="1"/>
  </cols>
  <sheetData>
    <row r="1" spans="1:21" x14ac:dyDescent="0.2">
      <c r="A1" s="283" t="s">
        <v>1160</v>
      </c>
      <c r="B1" s="283"/>
      <c r="C1" s="283"/>
      <c r="D1" s="283"/>
      <c r="E1" s="283"/>
      <c r="F1" s="283"/>
      <c r="G1" s="283"/>
    </row>
    <row r="2" spans="1:21" x14ac:dyDescent="0.2">
      <c r="A2" s="284" t="s">
        <v>1161</v>
      </c>
      <c r="B2" s="284"/>
      <c r="C2" s="284"/>
      <c r="D2" s="284"/>
      <c r="E2" s="284"/>
      <c r="F2" s="284"/>
      <c r="G2" s="284"/>
    </row>
    <row r="3" spans="1:21" s="47" customFormat="1" ht="15" thickBot="1" x14ac:dyDescent="0.25">
      <c r="A3" s="176"/>
      <c r="B3" s="176"/>
      <c r="C3" s="176"/>
      <c r="D3" s="176"/>
      <c r="E3" s="176"/>
      <c r="F3" s="176"/>
      <c r="G3" s="176"/>
      <c r="J3" s="36" t="s">
        <v>963</v>
      </c>
      <c r="R3" s="36"/>
    </row>
    <row r="4" spans="1:21" ht="23.25" thickBot="1" x14ac:dyDescent="0.25">
      <c r="A4" s="18" t="s">
        <v>35</v>
      </c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11</v>
      </c>
      <c r="S4" s="47"/>
      <c r="T4" s="47"/>
    </row>
    <row r="5" spans="1:21" x14ac:dyDescent="0.2">
      <c r="A5" s="19" t="s">
        <v>36</v>
      </c>
      <c r="B5" s="198">
        <v>5</v>
      </c>
      <c r="C5" s="198">
        <v>4</v>
      </c>
      <c r="D5" s="198">
        <v>3</v>
      </c>
      <c r="E5" s="198">
        <v>19</v>
      </c>
      <c r="F5" s="198">
        <v>12</v>
      </c>
      <c r="G5" s="199">
        <v>43</v>
      </c>
      <c r="H5" s="13"/>
      <c r="U5" s="117"/>
    </row>
    <row r="6" spans="1:21" x14ac:dyDescent="0.2">
      <c r="A6" s="19" t="s">
        <v>37</v>
      </c>
      <c r="B6" s="198">
        <v>9</v>
      </c>
      <c r="C6" s="198">
        <v>4</v>
      </c>
      <c r="D6" s="198">
        <v>20</v>
      </c>
      <c r="E6" s="198">
        <v>18</v>
      </c>
      <c r="F6" s="198">
        <v>19</v>
      </c>
      <c r="G6" s="199">
        <v>70</v>
      </c>
      <c r="H6" s="13"/>
    </row>
    <row r="7" spans="1:21" x14ac:dyDescent="0.2">
      <c r="A7" s="19" t="s">
        <v>38</v>
      </c>
      <c r="B7" s="198">
        <v>1</v>
      </c>
      <c r="C7" s="198">
        <v>0</v>
      </c>
      <c r="D7" s="198">
        <v>2</v>
      </c>
      <c r="E7" s="198">
        <v>2</v>
      </c>
      <c r="F7" s="198">
        <v>2</v>
      </c>
      <c r="G7" s="199">
        <v>7</v>
      </c>
      <c r="H7" s="13"/>
    </row>
    <row r="8" spans="1:21" x14ac:dyDescent="0.2">
      <c r="A8" s="19" t="s">
        <v>39</v>
      </c>
      <c r="B8" s="198">
        <v>1</v>
      </c>
      <c r="C8" s="198">
        <v>0</v>
      </c>
      <c r="D8" s="198">
        <v>1</v>
      </c>
      <c r="E8" s="198">
        <v>2</v>
      </c>
      <c r="F8" s="198">
        <v>9</v>
      </c>
      <c r="G8" s="199">
        <v>13</v>
      </c>
      <c r="H8" s="13"/>
    </row>
    <row r="9" spans="1:21" x14ac:dyDescent="0.2">
      <c r="A9" s="19" t="s">
        <v>40</v>
      </c>
      <c r="B9" s="198">
        <v>6</v>
      </c>
      <c r="C9" s="198">
        <v>1</v>
      </c>
      <c r="D9" s="198">
        <v>0</v>
      </c>
      <c r="E9" s="198">
        <v>0</v>
      </c>
      <c r="F9" s="198">
        <v>1</v>
      </c>
      <c r="G9" s="199">
        <v>8</v>
      </c>
      <c r="H9" s="13"/>
    </row>
    <row r="10" spans="1:21" x14ac:dyDescent="0.2">
      <c r="A10" s="19" t="s">
        <v>41</v>
      </c>
      <c r="B10" s="198">
        <v>0</v>
      </c>
      <c r="C10" s="198">
        <v>1</v>
      </c>
      <c r="D10" s="198">
        <v>0</v>
      </c>
      <c r="E10" s="198">
        <v>1</v>
      </c>
      <c r="F10" s="198">
        <v>1</v>
      </c>
      <c r="G10" s="199">
        <v>3</v>
      </c>
      <c r="H10" s="13"/>
    </row>
    <row r="11" spans="1:21" x14ac:dyDescent="0.2">
      <c r="A11" s="19" t="s">
        <v>43</v>
      </c>
      <c r="B11" s="198">
        <v>1</v>
      </c>
      <c r="C11" s="198">
        <v>0</v>
      </c>
      <c r="D11" s="198">
        <v>0</v>
      </c>
      <c r="E11" s="198">
        <v>6</v>
      </c>
      <c r="F11" s="198">
        <v>1</v>
      </c>
      <c r="G11" s="199">
        <v>8</v>
      </c>
      <c r="H11" s="13"/>
    </row>
    <row r="12" spans="1:21" x14ac:dyDescent="0.2">
      <c r="A12" s="19" t="s">
        <v>45</v>
      </c>
      <c r="B12" s="198">
        <v>1</v>
      </c>
      <c r="C12" s="198">
        <v>1</v>
      </c>
      <c r="D12" s="198">
        <v>3</v>
      </c>
      <c r="E12" s="198">
        <v>12</v>
      </c>
      <c r="F12" s="198">
        <v>69</v>
      </c>
      <c r="G12" s="199">
        <v>86</v>
      </c>
      <c r="H12" s="13"/>
    </row>
    <row r="13" spans="1:21" x14ac:dyDescent="0.2">
      <c r="A13" s="19" t="s">
        <v>1145</v>
      </c>
      <c r="B13" s="198">
        <v>1</v>
      </c>
      <c r="C13" s="198">
        <v>3</v>
      </c>
      <c r="D13" s="198">
        <v>0</v>
      </c>
      <c r="E13" s="198">
        <v>5</v>
      </c>
      <c r="F13" s="198">
        <v>33</v>
      </c>
      <c r="G13" s="199">
        <v>42</v>
      </c>
      <c r="H13" s="13"/>
    </row>
    <row r="14" spans="1:21" x14ac:dyDescent="0.2">
      <c r="A14" s="19" t="s">
        <v>46</v>
      </c>
      <c r="B14" s="198">
        <v>0</v>
      </c>
      <c r="C14" s="198">
        <v>0</v>
      </c>
      <c r="D14" s="198">
        <v>1</v>
      </c>
      <c r="E14" s="198">
        <v>12</v>
      </c>
      <c r="F14" s="198">
        <v>36</v>
      </c>
      <c r="G14" s="199">
        <v>49</v>
      </c>
      <c r="H14" s="13"/>
    </row>
    <row r="15" spans="1:21" x14ac:dyDescent="0.2">
      <c r="A15" s="19" t="s">
        <v>1144</v>
      </c>
      <c r="B15" s="13">
        <v>0</v>
      </c>
      <c r="C15" s="13">
        <v>1</v>
      </c>
      <c r="D15" s="198">
        <v>10</v>
      </c>
      <c r="E15" s="198">
        <v>9</v>
      </c>
      <c r="F15" s="13">
        <v>7</v>
      </c>
      <c r="G15" s="115">
        <v>27</v>
      </c>
      <c r="H15" s="13"/>
    </row>
    <row r="16" spans="1:21" x14ac:dyDescent="0.2">
      <c r="A16" s="19" t="s">
        <v>47</v>
      </c>
      <c r="B16" s="13">
        <v>0</v>
      </c>
      <c r="C16" s="13">
        <v>1</v>
      </c>
      <c r="D16" s="198">
        <v>1</v>
      </c>
      <c r="E16" s="198">
        <v>1</v>
      </c>
      <c r="F16" s="13">
        <v>11</v>
      </c>
      <c r="G16" s="115">
        <v>14</v>
      </c>
      <c r="H16" s="13"/>
    </row>
    <row r="17" spans="1:34" x14ac:dyDescent="0.2">
      <c r="A17" s="160" t="s">
        <v>11</v>
      </c>
      <c r="B17" s="41">
        <v>25</v>
      </c>
      <c r="C17" s="41">
        <v>16</v>
      </c>
      <c r="D17" s="214">
        <v>41</v>
      </c>
      <c r="E17" s="214">
        <v>87</v>
      </c>
      <c r="F17" s="41">
        <v>201</v>
      </c>
      <c r="G17" s="41">
        <v>370</v>
      </c>
      <c r="H17" s="13"/>
    </row>
    <row r="18" spans="1:34" x14ac:dyDescent="0.2">
      <c r="A18" s="56"/>
      <c r="B18" s="56"/>
      <c r="C18" s="56"/>
      <c r="D18" s="56"/>
      <c r="E18" s="56"/>
      <c r="F18" s="56"/>
      <c r="G18" s="56"/>
      <c r="H18" s="13"/>
    </row>
    <row r="19" spans="1:34" x14ac:dyDescent="0.2">
      <c r="B19" s="13"/>
      <c r="C19" s="13"/>
      <c r="D19" s="13"/>
      <c r="E19" s="13"/>
      <c r="F19" s="13"/>
      <c r="H19" s="41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</row>
    <row r="20" spans="1:34" x14ac:dyDescent="0.2">
      <c r="E20" s="58"/>
      <c r="G20" s="58"/>
      <c r="P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</row>
    <row r="21" spans="1:34" x14ac:dyDescent="0.2">
      <c r="E21" s="58"/>
      <c r="F21" s="47"/>
      <c r="G21" s="58"/>
      <c r="I21" s="232"/>
      <c r="J21" s="232"/>
      <c r="K21" s="232"/>
      <c r="L21" s="232"/>
      <c r="M21" s="232"/>
      <c r="P21" s="47"/>
      <c r="S21" s="47"/>
      <c r="T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</row>
    <row r="22" spans="1:34" x14ac:dyDescent="0.2">
      <c r="E22" s="58"/>
      <c r="F22" s="47"/>
      <c r="G22" s="58"/>
      <c r="I22" s="232"/>
      <c r="J22" s="232"/>
      <c r="K22" s="232"/>
      <c r="L22" s="232"/>
      <c r="M22" s="232"/>
      <c r="P22" s="47"/>
      <c r="S22" s="47"/>
      <c r="T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</row>
    <row r="23" spans="1:34" x14ac:dyDescent="0.2">
      <c r="I23" s="232"/>
      <c r="J23" s="232"/>
      <c r="K23" s="232"/>
      <c r="L23" s="232"/>
      <c r="M23" s="232"/>
    </row>
    <row r="24" spans="1:34" x14ac:dyDescent="0.2">
      <c r="I24" s="232"/>
      <c r="J24" s="232"/>
      <c r="K24" s="232"/>
      <c r="L24" s="232"/>
      <c r="M24" s="232"/>
    </row>
    <row r="25" spans="1:34" x14ac:dyDescent="0.2">
      <c r="I25" s="232"/>
      <c r="J25" s="232"/>
      <c r="K25" s="232"/>
      <c r="L25" s="232"/>
      <c r="M25" s="232"/>
    </row>
    <row r="26" spans="1:34" x14ac:dyDescent="0.2">
      <c r="I26" s="232"/>
      <c r="J26" s="232"/>
      <c r="K26" s="232"/>
      <c r="L26" s="232"/>
      <c r="M26" s="232"/>
    </row>
    <row r="27" spans="1:34" x14ac:dyDescent="0.2">
      <c r="I27" s="232"/>
      <c r="J27" s="232"/>
      <c r="K27" s="232"/>
      <c r="L27" s="232"/>
      <c r="M27" s="232"/>
    </row>
    <row r="28" spans="1:34" x14ac:dyDescent="0.2">
      <c r="I28" s="232"/>
      <c r="J28" s="232"/>
      <c r="K28" s="232"/>
      <c r="L28" s="232"/>
      <c r="M28" s="232"/>
    </row>
    <row r="29" spans="1:34" x14ac:dyDescent="0.2">
      <c r="I29" s="232"/>
      <c r="J29" s="232"/>
      <c r="K29" s="232"/>
      <c r="L29" s="232"/>
      <c r="M29" s="232"/>
    </row>
    <row r="30" spans="1:34" x14ac:dyDescent="0.2">
      <c r="I30" s="232"/>
      <c r="J30" s="232"/>
      <c r="K30" s="232"/>
      <c r="L30" s="232"/>
      <c r="M30" s="232"/>
    </row>
    <row r="31" spans="1:34" x14ac:dyDescent="0.2">
      <c r="I31" s="232"/>
      <c r="J31" s="232"/>
      <c r="K31" s="232"/>
      <c r="L31" s="232"/>
      <c r="M31" s="232"/>
    </row>
    <row r="32" spans="1:34" x14ac:dyDescent="0.2">
      <c r="I32" s="232"/>
      <c r="J32" s="232"/>
      <c r="K32" s="232"/>
      <c r="L32" s="232"/>
      <c r="M32" s="232"/>
    </row>
    <row r="33" spans="1:13" x14ac:dyDescent="0.2">
      <c r="I33" s="232"/>
      <c r="J33" s="232"/>
      <c r="K33" s="232"/>
      <c r="L33" s="232"/>
      <c r="M33" s="232"/>
    </row>
    <row r="34" spans="1:13" x14ac:dyDescent="0.2">
      <c r="I34" s="232"/>
      <c r="J34" s="232"/>
      <c r="K34" s="232"/>
      <c r="L34" s="232"/>
      <c r="M34" s="232"/>
    </row>
    <row r="35" spans="1:13" x14ac:dyDescent="0.2">
      <c r="I35" s="232"/>
      <c r="J35" s="232"/>
      <c r="K35" s="232"/>
      <c r="L35" s="232"/>
      <c r="M35" s="232"/>
    </row>
    <row r="36" spans="1:13" x14ac:dyDescent="0.2">
      <c r="I36" s="232"/>
      <c r="J36" s="232"/>
      <c r="K36" s="232"/>
      <c r="L36" s="232"/>
      <c r="M36" s="232"/>
    </row>
    <row r="37" spans="1:13" x14ac:dyDescent="0.2">
      <c r="I37" s="232"/>
      <c r="J37" s="232"/>
      <c r="K37" s="232"/>
      <c r="L37" s="232"/>
      <c r="M37" s="232"/>
    </row>
    <row r="38" spans="1:13" x14ac:dyDescent="0.2">
      <c r="I38" s="232"/>
      <c r="J38" s="232"/>
      <c r="K38" s="232"/>
      <c r="L38" s="232"/>
      <c r="M38" s="232"/>
    </row>
    <row r="39" spans="1:13" x14ac:dyDescent="0.2">
      <c r="I39" s="232"/>
      <c r="J39" s="232"/>
      <c r="K39" s="232"/>
      <c r="L39" s="232"/>
      <c r="M39" s="232"/>
    </row>
    <row r="40" spans="1:13" x14ac:dyDescent="0.2">
      <c r="A40" s="300" t="s">
        <v>966</v>
      </c>
      <c r="B40" s="300"/>
      <c r="C40" s="300"/>
      <c r="D40" s="300"/>
      <c r="E40" s="300"/>
      <c r="F40" s="300"/>
      <c r="I40" s="232"/>
      <c r="J40" s="232"/>
      <c r="K40" s="232"/>
      <c r="L40" s="232"/>
      <c r="M40" s="232"/>
    </row>
    <row r="41" spans="1:13" x14ac:dyDescent="0.2">
      <c r="A41" s="299" t="s">
        <v>1162</v>
      </c>
      <c r="B41" s="299"/>
      <c r="C41" s="299"/>
      <c r="D41" s="299"/>
      <c r="E41" s="299"/>
      <c r="F41" s="299"/>
      <c r="I41" s="232"/>
      <c r="J41" s="232"/>
      <c r="K41" s="232"/>
      <c r="L41" s="232"/>
      <c r="M41" s="232"/>
    </row>
    <row r="42" spans="1:13" x14ac:dyDescent="0.2">
      <c r="I42" s="232"/>
      <c r="J42" s="232"/>
      <c r="K42" s="232"/>
      <c r="L42" s="232"/>
      <c r="M42" s="232"/>
    </row>
    <row r="43" spans="1:13" x14ac:dyDescent="0.2">
      <c r="I43" s="232"/>
      <c r="J43" s="232"/>
      <c r="K43" s="232"/>
      <c r="L43" s="232"/>
      <c r="M43" s="232"/>
    </row>
    <row r="44" spans="1:13" x14ac:dyDescent="0.2">
      <c r="I44" s="232"/>
      <c r="J44" s="232"/>
      <c r="K44" s="232"/>
      <c r="L44" s="232"/>
      <c r="M44" s="232"/>
    </row>
    <row r="45" spans="1:13" x14ac:dyDescent="0.2">
      <c r="I45" s="232"/>
      <c r="J45" s="232"/>
      <c r="K45" s="232"/>
      <c r="L45" s="232"/>
      <c r="M45" s="232"/>
    </row>
    <row r="46" spans="1:13" x14ac:dyDescent="0.2">
      <c r="I46" s="232"/>
      <c r="J46" s="232"/>
      <c r="K46" s="232"/>
      <c r="L46" s="232"/>
      <c r="M46" s="232"/>
    </row>
    <row r="47" spans="1:13" x14ac:dyDescent="0.2">
      <c r="I47" s="232"/>
      <c r="J47" s="232"/>
      <c r="K47" s="232"/>
      <c r="L47" s="232"/>
      <c r="M47" s="232"/>
    </row>
    <row r="48" spans="1:13" x14ac:dyDescent="0.2">
      <c r="I48" s="232"/>
      <c r="J48" s="232"/>
      <c r="K48" s="232"/>
      <c r="L48" s="232"/>
      <c r="M48" s="232"/>
    </row>
    <row r="49" spans="9:13" x14ac:dyDescent="0.2">
      <c r="I49" s="232"/>
      <c r="J49" s="232"/>
      <c r="K49" s="232"/>
      <c r="L49" s="232"/>
      <c r="M49" s="232"/>
    </row>
    <row r="50" spans="9:13" x14ac:dyDescent="0.2">
      <c r="I50" s="232"/>
      <c r="J50" s="232"/>
      <c r="K50" s="232"/>
      <c r="L50" s="232"/>
      <c r="M50" s="232"/>
    </row>
    <row r="51" spans="9:13" x14ac:dyDescent="0.2">
      <c r="I51" s="232"/>
      <c r="J51" s="232"/>
      <c r="K51" s="232"/>
      <c r="L51" s="232"/>
      <c r="M51" s="232"/>
    </row>
    <row r="52" spans="9:13" x14ac:dyDescent="0.2">
      <c r="I52" s="232"/>
      <c r="J52" s="232"/>
      <c r="K52" s="232"/>
      <c r="L52" s="232"/>
      <c r="M52" s="232"/>
    </row>
    <row r="53" spans="9:13" x14ac:dyDescent="0.2">
      <c r="I53" s="232"/>
      <c r="J53" s="232"/>
      <c r="K53" s="232"/>
      <c r="L53" s="232"/>
      <c r="M53" s="232"/>
    </row>
  </sheetData>
  <mergeCells count="4">
    <mergeCell ref="A1:G1"/>
    <mergeCell ref="A2:G2"/>
    <mergeCell ref="A41:F41"/>
    <mergeCell ref="A40:F40"/>
  </mergeCells>
  <hyperlinks>
    <hyperlink ref="J3" location="Information!A1" display="Tillbaka till Information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"/>
  <sheetViews>
    <sheetView workbookViewId="0">
      <selection activeCell="B56" sqref="B56"/>
    </sheetView>
  </sheetViews>
  <sheetFormatPr defaultRowHeight="14.25" x14ac:dyDescent="0.2"/>
  <cols>
    <col min="1" max="1" width="25.375" customWidth="1"/>
    <col min="8" max="8" width="11.125" customWidth="1"/>
    <col min="9" max="9" width="8.875" customWidth="1"/>
  </cols>
  <sheetData>
    <row r="1" spans="1:14" x14ac:dyDescent="0.2">
      <c r="A1" s="20" t="s">
        <v>1164</v>
      </c>
      <c r="B1" s="20"/>
      <c r="C1" s="20"/>
      <c r="D1" s="20"/>
      <c r="E1" s="20"/>
      <c r="F1" s="20"/>
      <c r="G1" s="20"/>
    </row>
    <row r="2" spans="1:14" s="47" customFormat="1" ht="13.7" customHeight="1" x14ac:dyDescent="0.2">
      <c r="A2" s="83" t="s">
        <v>1163</v>
      </c>
      <c r="B2" s="20"/>
      <c r="C2" s="20"/>
      <c r="D2" s="20"/>
      <c r="E2" s="20"/>
      <c r="F2" s="20"/>
      <c r="G2" s="20"/>
    </row>
    <row r="3" spans="1:14" ht="15" thickBot="1" x14ac:dyDescent="0.25">
      <c r="A3" s="147"/>
      <c r="B3" s="83"/>
      <c r="C3" s="83"/>
      <c r="D3" s="83"/>
      <c r="E3" s="83"/>
      <c r="J3" s="36" t="s">
        <v>963</v>
      </c>
    </row>
    <row r="4" spans="1:14" s="47" customFormat="1" ht="14.1" customHeight="1" thickBot="1" x14ac:dyDescent="0.25">
      <c r="A4" s="81"/>
      <c r="B4" s="301" t="s">
        <v>21</v>
      </c>
      <c r="C4" s="301"/>
      <c r="D4" s="301"/>
      <c r="E4" s="301"/>
      <c r="F4" s="301"/>
      <c r="G4" s="91" t="s">
        <v>603</v>
      </c>
      <c r="H4" s="124"/>
      <c r="I4" s="124"/>
      <c r="J4" s="124"/>
      <c r="K4" s="124"/>
      <c r="L4" s="124"/>
      <c r="M4" s="124"/>
      <c r="N4" s="124"/>
    </row>
    <row r="5" spans="1:14" ht="15" thickBot="1" x14ac:dyDescent="0.25">
      <c r="A5" s="18" t="s">
        <v>48</v>
      </c>
      <c r="B5" s="11">
        <v>2014</v>
      </c>
      <c r="C5" s="11">
        <v>2015</v>
      </c>
      <c r="D5" s="11">
        <v>2016</v>
      </c>
      <c r="E5" s="11">
        <v>2017</v>
      </c>
      <c r="F5" s="11">
        <v>2018</v>
      </c>
      <c r="G5" s="91">
        <v>2018</v>
      </c>
      <c r="H5" s="124"/>
      <c r="I5" s="124"/>
      <c r="J5" s="124"/>
      <c r="K5" s="124"/>
      <c r="L5" s="124"/>
      <c r="M5" s="124"/>
      <c r="N5" s="124"/>
    </row>
    <row r="6" spans="1:14" x14ac:dyDescent="0.2">
      <c r="A6" s="19" t="s">
        <v>49</v>
      </c>
      <c r="B6" s="21">
        <v>26192</v>
      </c>
      <c r="C6" s="21">
        <v>25984</v>
      </c>
      <c r="D6" s="21">
        <v>23128</v>
      </c>
      <c r="E6" s="21">
        <v>17544</v>
      </c>
      <c r="F6" s="203">
        <v>21945</v>
      </c>
      <c r="G6" s="92">
        <v>38383</v>
      </c>
      <c r="H6" s="200"/>
      <c r="I6" s="201"/>
      <c r="J6" s="201"/>
      <c r="K6" s="201"/>
      <c r="L6" s="201"/>
      <c r="M6" s="201"/>
      <c r="N6" s="124"/>
    </row>
    <row r="7" spans="1:14" x14ac:dyDescent="0.2">
      <c r="A7" s="19" t="s">
        <v>54</v>
      </c>
      <c r="B7" s="21">
        <v>14404</v>
      </c>
      <c r="C7" s="21">
        <v>25</v>
      </c>
      <c r="D7" s="21">
        <v>704</v>
      </c>
      <c r="E7" s="21">
        <v>12440</v>
      </c>
      <c r="F7" s="203">
        <v>13214</v>
      </c>
      <c r="G7" s="92">
        <v>13499</v>
      </c>
      <c r="H7" s="200"/>
      <c r="I7" s="201"/>
      <c r="J7" s="201"/>
      <c r="K7" s="201"/>
      <c r="L7" s="201"/>
      <c r="M7" s="124"/>
      <c r="N7" s="124"/>
    </row>
    <row r="8" spans="1:14" x14ac:dyDescent="0.2">
      <c r="A8" s="19" t="s">
        <v>51</v>
      </c>
      <c r="B8" s="21">
        <v>2510</v>
      </c>
      <c r="C8" s="21">
        <v>1678</v>
      </c>
      <c r="D8" s="21">
        <v>1930</v>
      </c>
      <c r="E8" s="21">
        <v>10465</v>
      </c>
      <c r="F8" s="203">
        <v>3185</v>
      </c>
      <c r="G8" s="92">
        <v>7232</v>
      </c>
      <c r="H8" s="200"/>
      <c r="I8" s="201"/>
      <c r="J8" s="201"/>
      <c r="K8" s="201"/>
      <c r="L8" s="201"/>
      <c r="M8" s="124"/>
      <c r="N8" s="124"/>
    </row>
    <row r="9" spans="1:14" x14ac:dyDescent="0.2">
      <c r="A9" s="19" t="s">
        <v>50</v>
      </c>
      <c r="B9" s="21">
        <v>9214</v>
      </c>
      <c r="C9" s="21">
        <v>1118</v>
      </c>
      <c r="D9" s="21">
        <v>2337</v>
      </c>
      <c r="E9" s="21">
        <v>1508</v>
      </c>
      <c r="F9" s="203">
        <v>1877</v>
      </c>
      <c r="G9" s="92">
        <v>4621</v>
      </c>
      <c r="H9" s="200"/>
      <c r="I9" s="201"/>
      <c r="J9" s="201"/>
      <c r="K9" s="201"/>
      <c r="L9" s="201"/>
      <c r="M9" s="124"/>
      <c r="N9" s="124"/>
    </row>
    <row r="10" spans="1:14" ht="17.25" customHeight="1" x14ac:dyDescent="0.2">
      <c r="A10" s="19" t="s">
        <v>52</v>
      </c>
      <c r="B10" s="21">
        <v>1560</v>
      </c>
      <c r="C10" s="21">
        <v>160</v>
      </c>
      <c r="D10" s="21">
        <v>988</v>
      </c>
      <c r="E10" s="21">
        <v>879</v>
      </c>
      <c r="F10" s="203">
        <v>1088</v>
      </c>
      <c r="G10" s="92">
        <v>2136</v>
      </c>
      <c r="H10" s="202"/>
      <c r="I10" s="201"/>
      <c r="J10" s="201"/>
      <c r="K10" s="201"/>
      <c r="L10" s="201"/>
      <c r="M10" s="124"/>
      <c r="N10" s="124"/>
    </row>
    <row r="11" spans="1:14" x14ac:dyDescent="0.2">
      <c r="A11" s="19" t="s">
        <v>53</v>
      </c>
      <c r="B11" s="21">
        <v>940</v>
      </c>
      <c r="C11" s="21">
        <v>744</v>
      </c>
      <c r="D11" s="21">
        <v>706</v>
      </c>
      <c r="E11" s="21">
        <v>391</v>
      </c>
      <c r="F11" s="21">
        <v>444</v>
      </c>
      <c r="G11" s="92">
        <v>2127</v>
      </c>
      <c r="H11" s="202"/>
      <c r="I11" s="201"/>
      <c r="J11" s="201"/>
      <c r="K11" s="201"/>
      <c r="L11" s="201"/>
      <c r="M11" s="124"/>
      <c r="N11" s="124"/>
    </row>
    <row r="12" spans="1:14" x14ac:dyDescent="0.2">
      <c r="A12" s="19" t="s">
        <v>55</v>
      </c>
      <c r="B12" s="21">
        <v>341</v>
      </c>
      <c r="C12" s="21">
        <v>287</v>
      </c>
      <c r="D12" s="21">
        <v>466</v>
      </c>
      <c r="E12" s="21">
        <v>238</v>
      </c>
      <c r="F12" s="21">
        <v>338</v>
      </c>
      <c r="G12" s="92">
        <v>753</v>
      </c>
      <c r="H12" s="202"/>
      <c r="I12" s="201"/>
      <c r="J12" s="201"/>
      <c r="K12" s="201"/>
      <c r="L12" s="201"/>
      <c r="M12" s="124"/>
      <c r="N12" s="124"/>
    </row>
    <row r="13" spans="1:14" x14ac:dyDescent="0.2">
      <c r="A13" s="19" t="s">
        <v>57</v>
      </c>
      <c r="B13" s="21">
        <v>29</v>
      </c>
      <c r="C13" s="21">
        <v>179</v>
      </c>
      <c r="D13" s="21">
        <v>195</v>
      </c>
      <c r="E13" s="21">
        <v>224</v>
      </c>
      <c r="F13" s="21">
        <v>158</v>
      </c>
      <c r="G13" s="92">
        <v>1326</v>
      </c>
      <c r="H13" s="202"/>
      <c r="I13" s="201"/>
      <c r="J13" s="201"/>
      <c r="K13" s="201"/>
      <c r="L13" s="201"/>
      <c r="M13" s="124"/>
      <c r="N13" s="124"/>
    </row>
    <row r="14" spans="1:14" x14ac:dyDescent="0.2">
      <c r="A14" s="19" t="s">
        <v>56</v>
      </c>
      <c r="B14" s="21">
        <v>483</v>
      </c>
      <c r="C14" s="21">
        <v>79</v>
      </c>
      <c r="D14" s="21">
        <v>278</v>
      </c>
      <c r="E14" s="21">
        <v>169</v>
      </c>
      <c r="F14" s="21">
        <v>187</v>
      </c>
      <c r="G14" s="92">
        <v>629</v>
      </c>
      <c r="H14" s="202"/>
      <c r="I14" s="201"/>
      <c r="J14" s="201"/>
      <c r="K14" s="201"/>
      <c r="L14" s="201"/>
      <c r="M14" s="124"/>
      <c r="N14" s="124"/>
    </row>
    <row r="15" spans="1:14" ht="22.5" x14ac:dyDescent="0.2">
      <c r="A15" s="19" t="s">
        <v>58</v>
      </c>
      <c r="B15" s="21">
        <v>129</v>
      </c>
      <c r="C15" s="21">
        <v>75</v>
      </c>
      <c r="D15" s="21">
        <v>172</v>
      </c>
      <c r="E15" s="21">
        <v>71</v>
      </c>
      <c r="F15" s="21">
        <v>119</v>
      </c>
      <c r="G15" s="92">
        <v>1995</v>
      </c>
      <c r="H15" s="202"/>
      <c r="I15" s="201"/>
      <c r="J15" s="201"/>
      <c r="K15" s="201"/>
      <c r="L15" s="201"/>
      <c r="M15" s="124"/>
      <c r="N15" s="124"/>
    </row>
    <row r="16" spans="1:14" x14ac:dyDescent="0.2">
      <c r="A16" s="19" t="s">
        <v>59</v>
      </c>
      <c r="B16" s="21">
        <v>21</v>
      </c>
      <c r="C16" s="21">
        <v>21</v>
      </c>
      <c r="D16" s="21">
        <v>24</v>
      </c>
      <c r="E16" s="21">
        <v>14</v>
      </c>
      <c r="F16" s="21">
        <v>12</v>
      </c>
      <c r="G16" s="92">
        <v>96</v>
      </c>
      <c r="H16" s="202"/>
      <c r="I16" s="201"/>
      <c r="J16" s="201"/>
      <c r="K16" s="201"/>
      <c r="L16" s="201"/>
      <c r="M16" s="124"/>
      <c r="N16" s="124"/>
    </row>
    <row r="17" spans="1:14" x14ac:dyDescent="0.2">
      <c r="A17" s="79" t="s">
        <v>27</v>
      </c>
      <c r="B17" s="106">
        <v>19</v>
      </c>
      <c r="C17" s="106">
        <v>21</v>
      </c>
      <c r="D17" s="106">
        <v>17</v>
      </c>
      <c r="E17" s="106">
        <v>16</v>
      </c>
      <c r="F17" s="106">
        <v>20</v>
      </c>
      <c r="G17" s="94">
        <v>85</v>
      </c>
      <c r="H17" s="124"/>
      <c r="I17" s="124"/>
      <c r="J17" s="124"/>
      <c r="K17" s="124"/>
      <c r="L17" s="124"/>
      <c r="M17" s="124"/>
      <c r="N17" s="124"/>
    </row>
    <row r="18" spans="1:14" x14ac:dyDescent="0.2">
      <c r="H18" s="124"/>
      <c r="I18" s="124"/>
      <c r="J18" s="124"/>
      <c r="K18" s="124"/>
      <c r="L18" s="124"/>
      <c r="M18" s="124"/>
      <c r="N18" s="124"/>
    </row>
    <row r="19" spans="1:14" x14ac:dyDescent="0.2">
      <c r="H19" s="124"/>
      <c r="I19" s="124"/>
      <c r="J19" s="124"/>
      <c r="K19" s="124"/>
      <c r="L19" s="124"/>
      <c r="M19" s="124"/>
      <c r="N19" s="124"/>
    </row>
  </sheetData>
  <mergeCells count="1">
    <mergeCell ref="B4:F4"/>
  </mergeCells>
  <hyperlinks>
    <hyperlink ref="J3" location="Information!A1" display="Tillbaka till Information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7"/>
  <sheetViews>
    <sheetView workbookViewId="0">
      <selection activeCell="B56" sqref="B56"/>
    </sheetView>
  </sheetViews>
  <sheetFormatPr defaultRowHeight="14.25" x14ac:dyDescent="0.2"/>
  <cols>
    <col min="1" max="1" width="18.625" customWidth="1"/>
    <col min="2" max="6" width="9.125" customWidth="1"/>
    <col min="13" max="13" width="11.875" bestFit="1" customWidth="1"/>
  </cols>
  <sheetData>
    <row r="1" spans="1:10" ht="13.7" customHeight="1" x14ac:dyDescent="0.2">
      <c r="A1" s="20" t="s">
        <v>1165</v>
      </c>
      <c r="B1" s="20"/>
      <c r="C1" s="20"/>
      <c r="D1" s="20"/>
      <c r="E1" s="20"/>
    </row>
    <row r="2" spans="1:10" x14ac:dyDescent="0.2">
      <c r="A2" s="83" t="s">
        <v>1166</v>
      </c>
      <c r="B2" s="83"/>
      <c r="C2" s="83"/>
      <c r="D2" s="83"/>
      <c r="E2" s="83"/>
      <c r="F2" s="55"/>
      <c r="G2" s="55"/>
    </row>
    <row r="3" spans="1:10" s="47" customFormat="1" ht="15" thickBot="1" x14ac:dyDescent="0.25">
      <c r="A3" s="82"/>
      <c r="B3" s="82"/>
      <c r="C3" s="82"/>
      <c r="D3" s="82"/>
      <c r="E3" s="82"/>
      <c r="F3" s="147"/>
      <c r="G3" s="147"/>
      <c r="I3"/>
      <c r="J3" s="36" t="s">
        <v>963</v>
      </c>
    </row>
    <row r="4" spans="1:10" s="47" customFormat="1" ht="23.25" thickBot="1" x14ac:dyDescent="0.25">
      <c r="A4" s="105"/>
      <c r="B4" s="302" t="s">
        <v>21</v>
      </c>
      <c r="C4" s="302"/>
      <c r="D4" s="302"/>
      <c r="E4" s="302"/>
      <c r="F4" s="302"/>
      <c r="G4" s="93" t="s">
        <v>603</v>
      </c>
    </row>
    <row r="5" spans="1:10" x14ac:dyDescent="0.2">
      <c r="A5" s="79" t="s">
        <v>60</v>
      </c>
      <c r="B5" s="80">
        <v>2014</v>
      </c>
      <c r="C5" s="106">
        <v>2015</v>
      </c>
      <c r="D5" s="80">
        <v>2016</v>
      </c>
      <c r="E5" s="80">
        <v>2017</v>
      </c>
      <c r="F5" s="88">
        <v>2018</v>
      </c>
      <c r="G5" s="94">
        <v>2018</v>
      </c>
    </row>
    <row r="6" spans="1:10" x14ac:dyDescent="0.2">
      <c r="A6" s="19" t="s">
        <v>61</v>
      </c>
      <c r="B6" s="13">
        <v>162</v>
      </c>
      <c r="C6" s="13">
        <v>136</v>
      </c>
      <c r="D6" s="13">
        <v>160</v>
      </c>
      <c r="E6" s="13">
        <v>132</v>
      </c>
      <c r="F6" s="13">
        <v>152</v>
      </c>
      <c r="G6" s="95">
        <v>492</v>
      </c>
    </row>
    <row r="7" spans="1:10" x14ac:dyDescent="0.2">
      <c r="A7" s="19" t="s">
        <v>62</v>
      </c>
      <c r="B7" s="13">
        <v>137</v>
      </c>
      <c r="C7" s="13">
        <v>120</v>
      </c>
      <c r="D7" s="13">
        <v>110</v>
      </c>
      <c r="E7" s="13">
        <v>95</v>
      </c>
      <c r="F7" s="13">
        <v>78</v>
      </c>
      <c r="G7" s="95">
        <v>567</v>
      </c>
    </row>
    <row r="8" spans="1:10" x14ac:dyDescent="0.2">
      <c r="A8" s="22" t="s">
        <v>1138</v>
      </c>
      <c r="B8" s="23">
        <v>100</v>
      </c>
      <c r="C8" s="23">
        <v>98</v>
      </c>
      <c r="D8" s="23">
        <v>90</v>
      </c>
      <c r="E8" s="23">
        <v>73</v>
      </c>
      <c r="F8" s="23">
        <v>62</v>
      </c>
      <c r="G8" s="96">
        <v>380</v>
      </c>
    </row>
    <row r="9" spans="1:10" x14ac:dyDescent="0.2">
      <c r="A9" s="19" t="s">
        <v>1154</v>
      </c>
      <c r="B9" s="13">
        <v>20</v>
      </c>
      <c r="C9" s="13">
        <v>22</v>
      </c>
      <c r="D9" s="13">
        <v>24</v>
      </c>
      <c r="E9" s="13">
        <v>22</v>
      </c>
      <c r="F9" s="13">
        <v>25</v>
      </c>
      <c r="G9" s="95">
        <v>107</v>
      </c>
    </row>
    <row r="10" spans="1:10" x14ac:dyDescent="0.2">
      <c r="A10" s="22" t="s">
        <v>1139</v>
      </c>
      <c r="B10" s="23">
        <v>5</v>
      </c>
      <c r="C10" s="23">
        <v>11</v>
      </c>
      <c r="D10" s="23">
        <v>4</v>
      </c>
      <c r="E10" s="23">
        <v>10</v>
      </c>
      <c r="F10" s="23">
        <v>12</v>
      </c>
      <c r="G10" s="96">
        <v>44</v>
      </c>
    </row>
    <row r="11" spans="1:10" x14ac:dyDescent="0.2">
      <c r="A11" s="19" t="s">
        <v>63</v>
      </c>
      <c r="B11" s="13">
        <v>32</v>
      </c>
      <c r="C11" s="13">
        <v>30</v>
      </c>
      <c r="D11" s="13">
        <v>42</v>
      </c>
      <c r="E11" s="13">
        <v>26</v>
      </c>
      <c r="F11" s="13">
        <v>43</v>
      </c>
      <c r="G11" s="95">
        <v>189</v>
      </c>
    </row>
    <row r="12" spans="1:10" x14ac:dyDescent="0.2">
      <c r="A12" s="79" t="s">
        <v>64</v>
      </c>
      <c r="B12" s="41">
        <v>319</v>
      </c>
      <c r="C12" s="41">
        <v>278</v>
      </c>
      <c r="D12" s="80">
        <v>294</v>
      </c>
      <c r="E12" s="80">
        <v>249</v>
      </c>
      <c r="F12" s="80">
        <v>255</v>
      </c>
      <c r="G12" s="97">
        <v>1166</v>
      </c>
    </row>
    <row r="13" spans="1:10" x14ac:dyDescent="0.2">
      <c r="B13" s="56"/>
      <c r="C13" s="56"/>
    </row>
    <row r="14" spans="1:10" x14ac:dyDescent="0.2">
      <c r="C14" s="47"/>
      <c r="D14" s="47"/>
      <c r="E14" s="47"/>
      <c r="F14" s="47"/>
    </row>
    <row r="15" spans="1:10" x14ac:dyDescent="0.2">
      <c r="A15" s="64"/>
      <c r="B15" s="197"/>
      <c r="C15" s="197"/>
      <c r="D15" s="197"/>
      <c r="E15" s="197"/>
      <c r="F15" s="197"/>
    </row>
    <row r="16" spans="1:10" x14ac:dyDescent="0.2">
      <c r="A16" s="65"/>
    </row>
    <row r="17" spans="1:9" x14ac:dyDescent="0.2">
      <c r="A17" s="47"/>
      <c r="B17" s="47"/>
      <c r="C17" s="47"/>
      <c r="D17" s="47"/>
      <c r="E17" s="47"/>
      <c r="F17" s="47"/>
      <c r="G17" s="47"/>
      <c r="H17" s="47"/>
      <c r="I17" s="47"/>
    </row>
  </sheetData>
  <mergeCells count="1">
    <mergeCell ref="B4:F4"/>
  </mergeCells>
  <hyperlinks>
    <hyperlink ref="J3" location="Information!A1" display="Tillbaka till Information" xr:uid="{00000000-0004-0000-09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Information</vt:lpstr>
      <vt:lpstr>T1</vt:lpstr>
      <vt:lpstr>T2</vt:lpstr>
      <vt:lpstr>T3</vt:lpstr>
      <vt:lpstr>T4</vt:lpstr>
      <vt:lpstr>T5</vt:lpstr>
      <vt:lpstr>T6 &amp; F2</vt:lpstr>
      <vt:lpstr>T7</vt:lpstr>
      <vt:lpstr>T8</vt:lpstr>
      <vt:lpstr>T9</vt:lpstr>
      <vt:lpstr>T10-13</vt:lpstr>
      <vt:lpstr>T14</vt:lpstr>
      <vt:lpstr>T15</vt:lpstr>
      <vt:lpstr>T16 &amp; F1</vt:lpstr>
      <vt:lpstr>T17 &amp; F3</vt:lpstr>
      <vt:lpstr>T18-19 &amp; F4</vt:lpstr>
      <vt:lpstr>T20-21 &amp; F5-6</vt:lpstr>
      <vt:lpstr>T22 &amp; F7</vt:lpstr>
      <vt:lpstr>T23</vt:lpstr>
      <vt:lpstr>T24</vt:lpstr>
      <vt:lpstr>T25</vt:lpstr>
      <vt:lpstr>T26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Boberg</dc:creator>
  <cp:lastModifiedBy>Ingela Lundgren Sandberg</cp:lastModifiedBy>
  <dcterms:created xsi:type="dcterms:W3CDTF">2013-01-17T14:40:11Z</dcterms:created>
  <dcterms:modified xsi:type="dcterms:W3CDTF">2019-06-19T07:18:53Z</dcterms:modified>
</cp:coreProperties>
</file>