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K:\03 Projekt\01 Pågående projekt\Statistik Museer 2017\25 Rapport Museer 2017\Slutproduktion\"/>
    </mc:Choice>
  </mc:AlternateContent>
  <bookViews>
    <workbookView xWindow="480" yWindow="120" windowWidth="21450" windowHeight="10110" tabRatio="633"/>
  </bookViews>
  <sheets>
    <sheet name="Information" sheetId="1" r:id="rId1"/>
    <sheet name="T1" sheetId="2" r:id="rId2"/>
    <sheet name="T2" sheetId="3" r:id="rId3"/>
    <sheet name="T3 &amp; F1" sheetId="4" r:id="rId4"/>
    <sheet name="T4" sheetId="5" r:id="rId5"/>
    <sheet name="T5" sheetId="6" r:id="rId6"/>
    <sheet name="T6" sheetId="7" r:id="rId7"/>
    <sheet name="T7 &amp; F2" sheetId="8" r:id="rId8"/>
    <sheet name="T8" sheetId="9" r:id="rId9"/>
    <sheet name="T9" sheetId="10" r:id="rId10"/>
    <sheet name="T10 &amp; F3" sheetId="11" r:id="rId11"/>
    <sheet name="T11" sheetId="12" r:id="rId12"/>
    <sheet name="T12-13 &amp; F4" sheetId="13" r:id="rId13"/>
    <sheet name="T14-15 &amp; F5-6" sheetId="14" r:id="rId14"/>
    <sheet name="T16 &amp; F7" sheetId="16" r:id="rId15"/>
    <sheet name="T17-20" sheetId="17" r:id="rId16"/>
    <sheet name="T21" sheetId="18" r:id="rId17"/>
    <sheet name="T22" sheetId="26" r:id="rId18"/>
    <sheet name="T23" sheetId="19" r:id="rId19"/>
    <sheet name="T24" sheetId="20" r:id="rId20"/>
    <sheet name="T25-26" sheetId="21" r:id="rId21"/>
    <sheet name="T27" sheetId="22" r:id="rId22"/>
    <sheet name="T28" sheetId="23" r:id="rId23"/>
    <sheet name="T29" sheetId="24" r:id="rId24"/>
    <sheet name="T30" sheetId="25" r:id="rId25"/>
  </sheets>
  <calcPr calcId="171027"/>
</workbook>
</file>

<file path=xl/calcChain.xml><?xml version="1.0" encoding="utf-8"?>
<calcChain xmlns="http://schemas.openxmlformats.org/spreadsheetml/2006/main">
  <c r="AE13" i="26" l="1"/>
  <c r="AD13" i="26"/>
  <c r="AC13" i="26"/>
  <c r="AB13" i="26"/>
  <c r="AA13" i="26"/>
  <c r="Z13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C13" i="26"/>
  <c r="B13" i="26"/>
  <c r="D9" i="7" l="1"/>
  <c r="E9" i="7"/>
  <c r="C9" i="7"/>
  <c r="B10" i="6" l="1"/>
  <c r="C10" i="6"/>
  <c r="D10" i="6"/>
  <c r="E10" i="6"/>
  <c r="F10" i="6"/>
  <c r="G10" i="6"/>
  <c r="H10" i="6"/>
  <c r="I10" i="6"/>
  <c r="G11" i="10" l="1"/>
  <c r="F11" i="10"/>
  <c r="G5" i="8" l="1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4" i="8"/>
  <c r="G15" i="2" l="1"/>
  <c r="D15" i="2"/>
  <c r="G14" i="2"/>
  <c r="G13" i="2"/>
  <c r="G12" i="2"/>
  <c r="G11" i="2"/>
  <c r="D14" i="2"/>
  <c r="D13" i="2"/>
  <c r="D12" i="2"/>
  <c r="D11" i="2"/>
  <c r="G10" i="2"/>
  <c r="G9" i="2"/>
  <c r="G8" i="2"/>
  <c r="G7" i="2"/>
  <c r="G6" i="2"/>
  <c r="G5" i="2"/>
  <c r="D10" i="2"/>
  <c r="D6" i="2"/>
  <c r="D7" i="2"/>
  <c r="D8" i="2"/>
  <c r="D9" i="2"/>
  <c r="D5" i="2"/>
</calcChain>
</file>

<file path=xl/sharedStrings.xml><?xml version="1.0" encoding="utf-8"?>
<sst xmlns="http://schemas.openxmlformats.org/spreadsheetml/2006/main" count="3924" uniqueCount="1313">
  <si>
    <t> Museikategori</t>
  </si>
  <si>
    <t>Tillfrågade</t>
  </si>
  <si>
    <t>Svarande</t>
  </si>
  <si>
    <t>(%)</t>
  </si>
  <si>
    <t>1. Centrala museer</t>
  </si>
  <si>
    <t>2. Övriga statliga museer</t>
  </si>
  <si>
    <t>3. Regionala museer</t>
  </si>
  <si>
    <t>4. Kommunala museer</t>
  </si>
  <si>
    <t>5. Övriga museer</t>
  </si>
  <si>
    <t>Summa</t>
  </si>
  <si>
    <t>6. Museer med mindre än 1 årsarbetskraft</t>
  </si>
  <si>
    <t>7. Botaniska trädgårdar och arboretum</t>
  </si>
  <si>
    <t>8. Museer som aldrig svarat på årsarbetskrafter</t>
  </si>
  <si>
    <t>Totalt</t>
  </si>
  <si>
    <t>Museikategori</t>
  </si>
  <si>
    <t>Myndighet</t>
  </si>
  <si>
    <t>Landsting</t>
  </si>
  <si>
    <t>Kommunal</t>
  </si>
  <si>
    <t>Stiftelse</t>
  </si>
  <si>
    <t>Ideell</t>
  </si>
  <si>
    <t>förening</t>
  </si>
  <si>
    <t>Ekonomisk</t>
  </si>
  <si>
    <t>Företag</t>
  </si>
  <si>
    <t>Annan</t>
  </si>
  <si>
    <t>Centrala museer</t>
  </si>
  <si>
    <t>Övriga statliga museer</t>
  </si>
  <si>
    <t>Regionala museer</t>
  </si>
  <si>
    <t>Kommunala museer</t>
  </si>
  <si>
    <t>Övriga museer</t>
  </si>
  <si>
    <t>Uppräknade värden.</t>
  </si>
  <si>
    <t>Andel barn och unga besök</t>
  </si>
  <si>
    <t>Antal svar</t>
  </si>
  <si>
    <t>Andel skolbesök</t>
  </si>
  <si>
    <t xml:space="preserve">  </t>
  </si>
  <si>
    <t>Besök</t>
  </si>
  <si>
    <t>Svar</t>
  </si>
  <si>
    <t>Ja</t>
  </si>
  <si>
    <t>Ja, delvis</t>
  </si>
  <si>
    <t>Nej, ibland</t>
  </si>
  <si>
    <t>Nej, aldrig</t>
  </si>
  <si>
    <t>Medianentréavgift</t>
  </si>
  <si>
    <t xml:space="preserve"> *Om museet har fri entré för vuxna har de också fri entré för barn och unga. </t>
  </si>
  <si>
    <t>Inriktning</t>
  </si>
  <si>
    <t>Konst</t>
  </si>
  <si>
    <t>Historia och arkeologi</t>
  </si>
  <si>
    <t>Naturhistoria och naturvetenskap</t>
  </si>
  <si>
    <t>Vetenskap och teknik</t>
  </si>
  <si>
    <t>Etnografi och antropologi</t>
  </si>
  <si>
    <t>Djurpark och akvarium</t>
  </si>
  <si>
    <t>Botanisk trädgård och arboretum</t>
  </si>
  <si>
    <t>Friluftsmuseum</t>
  </si>
  <si>
    <t>Ekomuseum</t>
  </si>
  <si>
    <t>Arbetslivsmuseum</t>
  </si>
  <si>
    <t>Specialinriktade museum</t>
  </si>
  <si>
    <t>Lokalhistoria och hembygd</t>
  </si>
  <si>
    <t>Allmänna museum</t>
  </si>
  <si>
    <t>Övrigt</t>
  </si>
  <si>
    <t>Aktiviteter</t>
  </si>
  <si>
    <t>Visningar/guidningar inom museet</t>
  </si>
  <si>
    <t>Workshoppar/prova-på-aktiviteter</t>
  </si>
  <si>
    <t>Övrig programverksamhet inom museet</t>
  </si>
  <si>
    <t>Teater-, drama- eller dansföreställningar</t>
  </si>
  <si>
    <t>Föredrag/seminarier/debatter/samtal</t>
  </si>
  <si>
    <t>Filmvisningar</t>
  </si>
  <si>
    <t>Kurser/studiecirklar</t>
  </si>
  <si>
    <t>Konserter/musikevenemang</t>
  </si>
  <si>
    <t>Vandringar utanför museet</t>
  </si>
  <si>
    <t>Övrig programverksamhet utanför museet</t>
  </si>
  <si>
    <t>Marknader</t>
  </si>
  <si>
    <t>Utställningar</t>
  </si>
  <si>
    <t>Permanenta</t>
  </si>
  <si>
    <t>Tillfälliga</t>
  </si>
  <si>
    <t>Därav egenproducerade</t>
  </si>
  <si>
    <t>Vandring</t>
  </si>
  <si>
    <t>Därav nyproducerade</t>
  </si>
  <si>
    <t>Vandringsutställningsplatser</t>
  </si>
  <si>
    <t>Antal utställningar</t>
  </si>
  <si>
    <t xml:space="preserve">      Totalt</t>
  </si>
  <si>
    <t>Kvinnor</t>
  </si>
  <si>
    <t>Män</t>
  </si>
  <si>
    <t>Övriga bidrag</t>
  </si>
  <si>
    <t>Total</t>
  </si>
  <si>
    <t>Försäljning</t>
  </si>
  <si>
    <t>Sponsring</t>
  </si>
  <si>
    <t>Donationer</t>
  </si>
  <si>
    <t>Övriga intäkter</t>
  </si>
  <si>
    <t>Summa övriga intäkter</t>
  </si>
  <si>
    <t>Entréavgifter</t>
  </si>
  <si>
    <t>Löpande kostnader</t>
  </si>
  <si>
    <t>Kapitalkostnader</t>
  </si>
  <si>
    <t>Personal</t>
  </si>
  <si>
    <t>Lokal</t>
  </si>
  <si>
    <t>Andra kostnader</t>
  </si>
  <si>
    <t>Avskrivningar fastigheter</t>
  </si>
  <si>
    <t>Övriga avskrivningar</t>
  </si>
  <si>
    <t>Finansiella kostnader</t>
  </si>
  <si>
    <t>Antal museer som svarat</t>
  </si>
  <si>
    <t>Museer med mindre än en årsarbetskraft</t>
  </si>
  <si>
    <t xml:space="preserve">Botaniska trädgårdar </t>
  </si>
  <si>
    <t>Rapporterade men inte uppräknade siffror.</t>
  </si>
  <si>
    <t>Botaniska trädgårdar</t>
  </si>
  <si>
    <t>Botaniska trädgårdar och arboretum</t>
  </si>
  <si>
    <t>Specialinriktade museer</t>
  </si>
  <si>
    <t>Allmänna museer</t>
  </si>
  <si>
    <t xml:space="preserve">                   Svarat</t>
  </si>
  <si>
    <t>Bortfall</t>
  </si>
  <si>
    <t>Övertäckning</t>
  </si>
  <si>
    <t>Museer som tas med i rapporten</t>
  </si>
  <si>
    <t>Svar på alla nyckelfrågor</t>
  </si>
  <si>
    <t>Svar på flera nyckelfrågor</t>
  </si>
  <si>
    <t>Ej tillräckligt många svar</t>
  </si>
  <si>
    <t>Inga svar</t>
  </si>
  <si>
    <t>Filial till annat museum</t>
  </si>
  <si>
    <t>Nedlagt museum</t>
  </si>
  <si>
    <t>Dubblett</t>
  </si>
  <si>
    <t>Museer med mindre än 1 årsarbetskraft</t>
  </si>
  <si>
    <t>Museer som aldrig svarat på årsarbetskrafter</t>
  </si>
  <si>
    <t>Totalt antal museum</t>
  </si>
  <si>
    <t>Fått</t>
  </si>
  <si>
    <t>Svarat</t>
  </si>
  <si>
    <t>Kommunnamn</t>
  </si>
  <si>
    <t>Museum</t>
  </si>
  <si>
    <t xml:space="preserve">Stockholms län      </t>
  </si>
  <si>
    <t xml:space="preserve">Stockholm      </t>
  </si>
  <si>
    <t>Vet ej</t>
  </si>
  <si>
    <t>Inga filialer</t>
  </si>
  <si>
    <t>Albert Engströmmuseet</t>
  </si>
  <si>
    <t>Aquaria Vattenmuseum</t>
  </si>
  <si>
    <t>ArkDes</t>
  </si>
  <si>
    <t>Armémuseum</t>
  </si>
  <si>
    <t>Birkamuseet</t>
  </si>
  <si>
    <t>Carl Eldhs Ateljémuseum</t>
  </si>
  <si>
    <t>Dalarö museum</t>
  </si>
  <si>
    <t>Dansmuseet</t>
  </si>
  <si>
    <t>Djurgårdslinjen Sthlms Spårvägar - SS</t>
  </si>
  <si>
    <t>Etnografiska museet</t>
  </si>
  <si>
    <t>Forum för levande historia</t>
  </si>
  <si>
    <t>Gustavsbergs Porslinsmuseum</t>
  </si>
  <si>
    <t>Hallwylska museet</t>
  </si>
  <si>
    <t>Historiska museet</t>
  </si>
  <si>
    <t>Hässelby museum</t>
  </si>
  <si>
    <t>Judiska museet</t>
  </si>
  <si>
    <t>K A Almgrens Sidenväveri och museum</t>
  </si>
  <si>
    <t>Klasro skolmuseum</t>
  </si>
  <si>
    <t>Kungl. Myntkabinettet</t>
  </si>
  <si>
    <t>Leksaksmuseet</t>
  </si>
  <si>
    <t>Litografiska Museet. Grudes Ateljé &amp; Stentryckeri</t>
  </si>
  <si>
    <t>Livrustkammaren</t>
  </si>
  <si>
    <t>Långholmens fängelsemuseum</t>
  </si>
  <si>
    <t>MC Collection Museum</t>
  </si>
  <si>
    <t>Medelhavsmuseet</t>
  </si>
  <si>
    <t>Mekaniska Verkstaden, Skansen</t>
  </si>
  <si>
    <t>Millesgården</t>
  </si>
  <si>
    <t>Moderna museet Stockholm</t>
  </si>
  <si>
    <t>Musikkulturens Främjande</t>
  </si>
  <si>
    <t>Nationalmuseum</t>
  </si>
  <si>
    <t>Naturhistoriska riksmuseet</t>
  </si>
  <si>
    <t>Nobelmuseet</t>
  </si>
  <si>
    <t>Nordiska museet</t>
  </si>
  <si>
    <t>Olle Olsson Hagalund-museet</t>
  </si>
  <si>
    <t>Polismuseet i Stockholm</t>
  </si>
  <si>
    <t>Postmuseum</t>
  </si>
  <si>
    <t>Prins Eugens Waldemarsudde</t>
  </si>
  <si>
    <t>Pythagoras Industrimuseum</t>
  </si>
  <si>
    <t>Riksidrottsmuseet</t>
  </si>
  <si>
    <t>Roslagens Sjöfartsmuseum</t>
  </si>
  <si>
    <t>Scenkonstmuseet</t>
  </si>
  <si>
    <t>Sigtuna Museum</t>
  </si>
  <si>
    <t>Sjöhistoriska museet</t>
  </si>
  <si>
    <t>Skansen</t>
  </si>
  <si>
    <t>Spritmuseum</t>
  </si>
  <si>
    <t>Spårvägsmuseet</t>
  </si>
  <si>
    <t>Stockholms Stadsmuseum</t>
  </si>
  <si>
    <t>Stockholms läns museum</t>
  </si>
  <si>
    <t>Stockholms medeltidsmuseum</t>
  </si>
  <si>
    <t>Strindbergsmuseet</t>
  </si>
  <si>
    <t>Sundbybergs museum</t>
  </si>
  <si>
    <t>Sven-Harrys Konstmuseum</t>
  </si>
  <si>
    <t>Synskadades museum</t>
  </si>
  <si>
    <t>Södertälje konsthall</t>
  </si>
  <si>
    <t>Tekniska museet</t>
  </si>
  <si>
    <t>Thielska Galleriet</t>
  </si>
  <si>
    <t>Torekällbergets museum</t>
  </si>
  <si>
    <t>Tumba Bruksmuseum</t>
  </si>
  <si>
    <t>Vasamuseet</t>
  </si>
  <si>
    <t>Vaxholms Fästnings Museum</t>
  </si>
  <si>
    <t>Östasiatiska museet</t>
  </si>
  <si>
    <t xml:space="preserve">Uppsala län         </t>
  </si>
  <si>
    <t>Biotopia</t>
  </si>
  <si>
    <t>Bror Hjorths Hus</t>
  </si>
  <si>
    <t xml:space="preserve">Enköping       </t>
  </si>
  <si>
    <t>Enköpings museum</t>
  </si>
  <si>
    <t>Evolutionsmuseet</t>
  </si>
  <si>
    <t>Fredens hus, Uppsala</t>
  </si>
  <si>
    <t>Gamla Uppsala Museum</t>
  </si>
  <si>
    <t>Museum Gustavianum</t>
  </si>
  <si>
    <t>Skokloster slott</t>
  </si>
  <si>
    <t>Upplandsmuseet</t>
  </si>
  <si>
    <t>Uppsala Konstmuseum</t>
  </si>
  <si>
    <t>Uppsala linneanska trädgårdar</t>
  </si>
  <si>
    <t>Uppsala medicinhistoriska museum</t>
  </si>
  <si>
    <t>Vallonsmedjan i Österbybruk</t>
  </si>
  <si>
    <t>Åbergs Museum</t>
  </si>
  <si>
    <t xml:space="preserve">Södermanlands län   </t>
  </si>
  <si>
    <t>Arsenalen</t>
  </si>
  <si>
    <t>Ebelingmuseet</t>
  </si>
  <si>
    <t>Eskilstuna Konstmuseum</t>
  </si>
  <si>
    <t>Eskilstuna stadsmuseum</t>
  </si>
  <si>
    <t>Föreningen Femörefortet</t>
  </si>
  <si>
    <t>Grafikens Hus</t>
  </si>
  <si>
    <t>Gripsholms slottsförvaltning</t>
  </si>
  <si>
    <t>Munktellmuseet</t>
  </si>
  <si>
    <t>Strängnäs museum</t>
  </si>
  <si>
    <t>Sörmlands museum</t>
  </si>
  <si>
    <t xml:space="preserve">Östergötlands län   </t>
  </si>
  <si>
    <t>Arbetets museum</t>
  </si>
  <si>
    <t>Brandkårsmuseet i Simonstorp</t>
  </si>
  <si>
    <t>Ellen Keys Strand</t>
  </si>
  <si>
    <t>Flygvapenmuseum</t>
  </si>
  <si>
    <t>Friluftsmuseet Gamla Linköping</t>
  </si>
  <si>
    <t>Gamla Skeninge</t>
  </si>
  <si>
    <t>Gusums Bruksmuseum</t>
  </si>
  <si>
    <t>Hävla kvarn</t>
  </si>
  <si>
    <t>Kornettgården</t>
  </si>
  <si>
    <t>Linköpings Slotts- och Domkyrkomuseum</t>
  </si>
  <si>
    <t>Motala Motormuseum</t>
  </si>
  <si>
    <t>Motala musei- och Hembygdsförening</t>
  </si>
  <si>
    <t>Norrköpings Konstmuseum</t>
  </si>
  <si>
    <t>Norrköpings Stadsmuseum</t>
  </si>
  <si>
    <t>Sveriges Rundradiomuseum i Motala</t>
  </si>
  <si>
    <t>Visualiseringscenter C</t>
  </si>
  <si>
    <t>Wadstena-Fogelsta Järnväg - WFJ</t>
  </si>
  <si>
    <t>Åtvidabergs Bruks- och Facitmuseum</t>
  </si>
  <si>
    <t>Östergötlands museum</t>
  </si>
  <si>
    <t xml:space="preserve">Jönköpings län      </t>
  </si>
  <si>
    <t>Eksjö museum</t>
  </si>
  <si>
    <t>Emåns Ekomuseum</t>
  </si>
  <si>
    <t>Gislaveds Industrimuseum</t>
  </si>
  <si>
    <t>Grenna Museum - Andréexpeditionen Polarcenter</t>
  </si>
  <si>
    <t>Hylténs industrimuseum</t>
  </si>
  <si>
    <t>Jönköpings läns museum</t>
  </si>
  <si>
    <t>Levanders lanthandelsmuseum</t>
  </si>
  <si>
    <t>Nässjö Järnvägsmuseum - NJ</t>
  </si>
  <si>
    <t>Sandsjö hembygdsförening</t>
  </si>
  <si>
    <t>Skärstads hembygdsmuseum</t>
  </si>
  <si>
    <t>Smålands Konstarkiv</t>
  </si>
  <si>
    <t>Stora Segerstads veterantraktormuseum</t>
  </si>
  <si>
    <t>Tändsticksmuseet</t>
  </si>
  <si>
    <t>Vetlanda museum</t>
  </si>
  <si>
    <t>Huseby bruk</t>
  </si>
  <si>
    <t>Kulturparken Småland</t>
  </si>
  <si>
    <t>Lessebo Handpappersbruk</t>
  </si>
  <si>
    <t>Ljungbergmuseet- Kronobergs läns Bildkonstmuseum</t>
  </si>
  <si>
    <t>Skåne-Smålands Jernvägsmuseiförening - SSJF</t>
  </si>
  <si>
    <t xml:space="preserve">Kalmar län          </t>
  </si>
  <si>
    <t>Apoteksmuseet Stranda Hembygdsförening</t>
  </si>
  <si>
    <t>Astrid Lindgrens näs</t>
  </si>
  <si>
    <t>Himmelsberga - Ölands museum</t>
  </si>
  <si>
    <t>Kalmar Konstmuseum</t>
  </si>
  <si>
    <t>Kalmar läns museum</t>
  </si>
  <si>
    <t>Kulturhuset Oskarshamn</t>
  </si>
  <si>
    <t>MX World Collection</t>
  </si>
  <si>
    <t>Målilla Mekaniska Verkstad</t>
  </si>
  <si>
    <t>Sandviks kvarn</t>
  </si>
  <si>
    <t>Telemuseum i Virserum</t>
  </si>
  <si>
    <t>Tjustbygdens Järnvägsförening, TJF</t>
  </si>
  <si>
    <t>VIDA museum och konsthall</t>
  </si>
  <si>
    <t>Västerviks Museum</t>
  </si>
  <si>
    <t xml:space="preserve">Gotlands län        </t>
  </si>
  <si>
    <t>Bottarve museigård</t>
  </si>
  <si>
    <t>Föreningen Gotlandståget, Järnvägsmuseet i Dalhem - GHJ</t>
  </si>
  <si>
    <t>Gotlands försvarsmuseum</t>
  </si>
  <si>
    <t>Kulturhistoriska museet i Bunge</t>
  </si>
  <si>
    <t>Vanges gårdmuseum</t>
  </si>
  <si>
    <t xml:space="preserve">Blekinge län        </t>
  </si>
  <si>
    <t>Blekinge Museum</t>
  </si>
  <si>
    <t>Marinmuseum</t>
  </si>
  <si>
    <t>Museum för Rörligt kustartilleri</t>
  </si>
  <si>
    <t>Möllegårdens skolmuseum</t>
  </si>
  <si>
    <t xml:space="preserve">Skåne län           </t>
  </si>
  <si>
    <t>Artillerimuseet</t>
  </si>
  <si>
    <t>Autoseum</t>
  </si>
  <si>
    <t>BRIO lekoseum</t>
  </si>
  <si>
    <t>Beredskapsmuseet i Viken</t>
  </si>
  <si>
    <t>Birgit Nilsson Museum</t>
  </si>
  <si>
    <t>Bjärnums museum</t>
  </si>
  <si>
    <t>Fotevikens museum</t>
  </si>
  <si>
    <t>Glimmingehus</t>
  </si>
  <si>
    <t>Grafiska Museet</t>
  </si>
  <si>
    <t>Hasse &amp; Tage-Museum</t>
  </si>
  <si>
    <t>Helsingborgs Idrottsmuseum</t>
  </si>
  <si>
    <t>Helsingborgs museum</t>
  </si>
  <si>
    <t>Hembygdsparken</t>
  </si>
  <si>
    <t>Hässleholms museum</t>
  </si>
  <si>
    <t>Höganäs museum</t>
  </si>
  <si>
    <t>Johannamuseet</t>
  </si>
  <si>
    <t>Klostret i Ystad</t>
  </si>
  <si>
    <t>Kullens fyr</t>
  </si>
  <si>
    <t xml:space="preserve">Lund           </t>
  </si>
  <si>
    <t>Kulturen i Lund</t>
  </si>
  <si>
    <t>Landskrona museum</t>
  </si>
  <si>
    <t>Lunds Universitets Historiska Museum</t>
  </si>
  <si>
    <t>Läder- och Lokalhistoriskt Museum</t>
  </si>
  <si>
    <t>Malmö konstmuseum</t>
  </si>
  <si>
    <t>Malmö museer</t>
  </si>
  <si>
    <t>Moderna museet Malmö</t>
  </si>
  <si>
    <t>Onslunda Hembygds &amp; Borstmuseum</t>
  </si>
  <si>
    <t>Plastens hus</t>
  </si>
  <si>
    <t>Regionmuseet Kristianstad/Landsantikvarien i Skåne</t>
  </si>
  <si>
    <t>Råå museum för fiske och sjöfart</t>
  </si>
  <si>
    <t>S:ta Annas Gille i Åhus</t>
  </si>
  <si>
    <t>Skissernas museum</t>
  </si>
  <si>
    <t>Statarmuseet i Skåne</t>
  </si>
  <si>
    <t>Svaneholms slotts museum</t>
  </si>
  <si>
    <t>Svarta Bergen</t>
  </si>
  <si>
    <t>Svenska VävstolsMuseet</t>
  </si>
  <si>
    <t>Sveriges Tennismuseum</t>
  </si>
  <si>
    <t>Tycho Brahe-museet</t>
  </si>
  <si>
    <t>Ystads konstmuseum</t>
  </si>
  <si>
    <t>Ängelholms flygmuseum</t>
  </si>
  <si>
    <t>Ålamuseet</t>
  </si>
  <si>
    <t>Österlens museum</t>
  </si>
  <si>
    <t xml:space="preserve">Hallands län        </t>
  </si>
  <si>
    <t>Berte Museum - Livet på landet</t>
  </si>
  <si>
    <t>Derome Trä &amp; Nostalgi Museum</t>
  </si>
  <si>
    <t>Falkenbergs museum</t>
  </si>
  <si>
    <t>Garnisons- och Luftvärnsmuseet, 91:an museet, Halmstad</t>
  </si>
  <si>
    <t>Hallands Konstmuseum</t>
  </si>
  <si>
    <t>Hallands kulturhistoriska museum</t>
  </si>
  <si>
    <t>Mjellby Konstmuseum</t>
  </si>
  <si>
    <t>Svedinos Bil-och Flygmuseum</t>
  </si>
  <si>
    <t>Teckningsmuseet i Laholm</t>
  </si>
  <si>
    <t>Unnaryds hembygdspark</t>
  </si>
  <si>
    <t>Världsarvet Grimeton</t>
  </si>
  <si>
    <t>Äskhults by</t>
  </si>
  <si>
    <t>Västra Götalands län</t>
  </si>
  <si>
    <t xml:space="preserve">Göteborg       </t>
  </si>
  <si>
    <t>Aeroseum</t>
  </si>
  <si>
    <t>Alingsås museum</t>
  </si>
  <si>
    <t>Anten- Gräfsnäs Järnväg - AGJ</t>
  </si>
  <si>
    <t>Antens kommunikationsmuseum</t>
  </si>
  <si>
    <t>Bengtsfors</t>
  </si>
  <si>
    <t>Bohusläns försvarsmuseum</t>
  </si>
  <si>
    <t>Bohusläns museum och Konsthall</t>
  </si>
  <si>
    <t>Borås Konstmuseum</t>
  </si>
  <si>
    <t>Borås museum</t>
  </si>
  <si>
    <t>Bynanders Motormuseum</t>
  </si>
  <si>
    <t>Dalslands Konstmuseum</t>
  </si>
  <si>
    <t>Emigranternas Hus i Göteborg</t>
  </si>
  <si>
    <t>Falbygdens museum</t>
  </si>
  <si>
    <t>Föreningen Vallby Sörgården</t>
  </si>
  <si>
    <t>Gammelgårdens friluftsmuseum</t>
  </si>
  <si>
    <t>Glasbruksmuseet i Surte</t>
  </si>
  <si>
    <t>Göteborgs Stadsmuseum</t>
  </si>
  <si>
    <t>Halmens Hus</t>
  </si>
  <si>
    <t>Havets Hus</t>
  </si>
  <si>
    <t>Idrottsmuseet i Göteborg</t>
  </si>
  <si>
    <t>Idrottsmuseet i Lidköping</t>
  </si>
  <si>
    <t>Järnvägsmuseum med Svanskogsbanan - JÅÅJ</t>
  </si>
  <si>
    <t>Kanalmuseet Håverud</t>
  </si>
  <si>
    <t>Konsthallen och Konstmuseum i Skövde Kulturhus</t>
  </si>
  <si>
    <t>Kungajaktsmuseet Älgens Berg</t>
  </si>
  <si>
    <t>Maritiman</t>
  </si>
  <si>
    <t>Medicinhistoriska museet, Göteborg</t>
  </si>
  <si>
    <t>Mölndals stadsmuseum</t>
  </si>
  <si>
    <t>Naturhistoriska museet i Göteborg</t>
  </si>
  <si>
    <t>Nordiska Akvarellmuseet</t>
  </si>
  <si>
    <t>Qvarnstensgruvan Minnesfjället</t>
  </si>
  <si>
    <t>Repslagarmuseet</t>
  </si>
  <si>
    <t>Rydals museum</t>
  </si>
  <si>
    <t>Röhsska museet</t>
  </si>
  <si>
    <t>Rörstrand Museum</t>
  </si>
  <si>
    <t>Saab Bilmuseum</t>
  </si>
  <si>
    <t>Sjöfartmuseet Akvariet i Göteborg</t>
  </si>
  <si>
    <t>Skövde stadsmuseum</t>
  </si>
  <si>
    <t>Sveriges sjömanshusmuseum</t>
  </si>
  <si>
    <t>Textilmuseet</t>
  </si>
  <si>
    <t>Tidaholms museum</t>
  </si>
  <si>
    <t>Vagnshistoriska museet</t>
  </si>
  <si>
    <t>Volvo Museum</t>
  </si>
  <si>
    <t>Vänermuseet</t>
  </si>
  <si>
    <t>Världskulturmuseet</t>
  </si>
  <si>
    <t>Västergötlands museum</t>
  </si>
  <si>
    <t>Åmåls hembygdsmuseum</t>
  </si>
  <si>
    <t>Åsle Tå</t>
  </si>
  <si>
    <t xml:space="preserve">Värmlands län       </t>
  </si>
  <si>
    <t>Arvika fordonsmuseum</t>
  </si>
  <si>
    <t>Bjurbäckens slussar</t>
  </si>
  <si>
    <t>Brödmuseum</t>
  </si>
  <si>
    <t>Eda Skans museum</t>
  </si>
  <si>
    <t>Gamla bruket i Munkfors</t>
  </si>
  <si>
    <t>Hammarö Skärgårdsmuseum</t>
  </si>
  <si>
    <t>Hamra vadmalsstamp</t>
  </si>
  <si>
    <t>Kristinehamns konstmuseum</t>
  </si>
  <si>
    <t>Krontorps gård, skolan</t>
  </si>
  <si>
    <t>Lesjöfors Museum</t>
  </si>
  <si>
    <t>Mårbacka minnesgård</t>
  </si>
  <si>
    <t>Nordiska Travmuseet</t>
  </si>
  <si>
    <t>Rackstadmuseet</t>
  </si>
  <si>
    <t>Sandgrund Lars Lerin Konsthall</t>
  </si>
  <si>
    <t>Skutboudden</t>
  </si>
  <si>
    <t>Sveriges Brigadmuseum</t>
  </si>
  <si>
    <t>Såguddens Museum</t>
  </si>
  <si>
    <t>Torsby Finnskogscentrum</t>
  </si>
  <si>
    <t>Värmlands museum</t>
  </si>
  <si>
    <t xml:space="preserve">Örebro län          </t>
  </si>
  <si>
    <t>Frövifors Pappersbruksmuseum</t>
  </si>
  <si>
    <t>Hasselfors bruksmuseum</t>
  </si>
  <si>
    <t>Hembygdsgården i Askersund</t>
  </si>
  <si>
    <t>Karlsund Tekniska Kvarnen</t>
  </si>
  <si>
    <t>Nobelmuseet i Karlskoga</t>
  </si>
  <si>
    <t>Nora järnvägsmuseum och veteranjärnväg NJOV</t>
  </si>
  <si>
    <t>Olshammargården</t>
  </si>
  <si>
    <t>Skoindustrimuseet</t>
  </si>
  <si>
    <t>Wadköping</t>
  </si>
  <si>
    <t>Örebro läns museum</t>
  </si>
  <si>
    <t xml:space="preserve">Västmanlands län    </t>
  </si>
  <si>
    <t>Aguélimuseet</t>
  </si>
  <si>
    <t>Arboga Robot-Missile Museum</t>
  </si>
  <si>
    <t>Arboga museum</t>
  </si>
  <si>
    <t>Gruvmuseet</t>
  </si>
  <si>
    <t>Köpings Museum</t>
  </si>
  <si>
    <t>Norbergs kommuns museer</t>
  </si>
  <si>
    <t>Skultuna bruksmuseum</t>
  </si>
  <si>
    <t>Vallby Friluftsmuseum</t>
  </si>
  <si>
    <t>Veteranbåtmuseet</t>
  </si>
  <si>
    <t>Västanfors hembygdsgård</t>
  </si>
  <si>
    <t>Västerås konstmuseum</t>
  </si>
  <si>
    <t>Västmanlands läns museum</t>
  </si>
  <si>
    <t xml:space="preserve">Dalarnas län        </t>
  </si>
  <si>
    <t>Avesta Järnbrukshytta/Verket</t>
  </si>
  <si>
    <t>CTH - Fabriksmuseum</t>
  </si>
  <si>
    <t>Carl Larsson gården</t>
  </si>
  <si>
    <t>Clas Ohlson museet</t>
  </si>
  <si>
    <t>Dalarnas idrottsmuseum</t>
  </si>
  <si>
    <t>Dalarnas museum</t>
  </si>
  <si>
    <t>Furudals Landsbygdsmuseum</t>
  </si>
  <si>
    <t>Gammelgården</t>
  </si>
  <si>
    <t>Geologiska museet</t>
  </si>
  <si>
    <t>Grängesbergsbanornas Järnvägsmuseum - GBBJ</t>
  </si>
  <si>
    <t>Jussi Björlingmuseet</t>
  </si>
  <si>
    <t>Ludvika Gammelgård gruvmuseum</t>
  </si>
  <si>
    <t>Mentalvårdsmuseet</t>
  </si>
  <si>
    <t>Museet i Leksands kulturhus</t>
  </si>
  <si>
    <t>Norskt veteranmuseum</t>
  </si>
  <si>
    <t>Ornässtugan</t>
  </si>
  <si>
    <t>Orsa Kulturhus</t>
  </si>
  <si>
    <t>Särna skogsmuseum, Lomkällan</t>
  </si>
  <si>
    <t>Zornsamlingarna</t>
  </si>
  <si>
    <t xml:space="preserve">Gävleborgs län      </t>
  </si>
  <si>
    <t>Delsbo Hembygdsförening</t>
  </si>
  <si>
    <t>Edsbyns museum</t>
  </si>
  <si>
    <t>F15 Flygmuseum</t>
  </si>
  <si>
    <t>Fågelsjö gammelgård</t>
  </si>
  <si>
    <t>Hälsinglands museum</t>
  </si>
  <si>
    <t>Jädraås-Tallås Järnväg - JTJ</t>
  </si>
  <si>
    <t>Ljusdalsbygdens museum</t>
  </si>
  <si>
    <t>Länsmuseet Gävleborg</t>
  </si>
  <si>
    <t>Sveriges Fängelsemuseum</t>
  </si>
  <si>
    <t>Sveriges Järnvägsmuseum i Gävle</t>
  </si>
  <si>
    <t xml:space="preserve">Västernorrlands län </t>
  </si>
  <si>
    <t>Hantverks och sjöfartsmuseum</t>
  </si>
  <si>
    <t>Länsmuseet Västernorrland</t>
  </si>
  <si>
    <t>Mannaminne</t>
  </si>
  <si>
    <t>Sollefteå museum</t>
  </si>
  <si>
    <t>Sv. administrations och byråkratimuseet</t>
  </si>
  <si>
    <t>Örnsköldsviks museum och konsthall</t>
  </si>
  <si>
    <t xml:space="preserve">Jämtlands län       </t>
  </si>
  <si>
    <t>Härjedalens fjällmuseum</t>
  </si>
  <si>
    <t>JTAB Teknikland, fd F4 museum</t>
  </si>
  <si>
    <t xml:space="preserve">Västerbottens län   </t>
  </si>
  <si>
    <t xml:space="preserve">Umeå           </t>
  </si>
  <si>
    <t>Kvinnohistoriskt museum</t>
  </si>
  <si>
    <t>MAN - Museum Anna Nordlander</t>
  </si>
  <si>
    <t>Olofsfors Bruksmuseum</t>
  </si>
  <si>
    <t>Skellefteå museum</t>
  </si>
  <si>
    <t>Skogsmuseet i Lycksele</t>
  </si>
  <si>
    <t>Vilhelmina museum</t>
  </si>
  <si>
    <t>Västerbottens museum</t>
  </si>
  <si>
    <t>Norrbottens län</t>
  </si>
  <si>
    <t>Friluftsmuseet Hägnan</t>
  </si>
  <si>
    <t>Försvarsmuseum Boden</t>
  </si>
  <si>
    <t>Gällivare museum</t>
  </si>
  <si>
    <t>Hjalmar Lundbohmsgården ekonomisk förening</t>
  </si>
  <si>
    <t>Kalixlinjens museum</t>
  </si>
  <si>
    <t>Karesuando Hembygds och Krigsmuseum</t>
  </si>
  <si>
    <t>Kukkola fiskemuseum</t>
  </si>
  <si>
    <t>Norrbottens Järnvägsmuseum</t>
  </si>
  <si>
    <t>Norrbottens museum</t>
  </si>
  <si>
    <t>Piteå museum</t>
  </si>
  <si>
    <t>Rödbergsfortet</t>
  </si>
  <si>
    <t>Silvermuseet i Arjeplog</t>
  </si>
  <si>
    <t>Teknikens hus</t>
  </si>
  <si>
    <t>Ájtte svenskt fjäll- o samemuseum</t>
  </si>
  <si>
    <t>Anläggningsbesök</t>
  </si>
  <si>
    <t>Län</t>
  </si>
  <si>
    <t>Bergianska trädgården</t>
  </si>
  <si>
    <t>Ekolsunds arboretum</t>
  </si>
  <si>
    <t>Botaniska Trädgården</t>
  </si>
  <si>
    <t>Botaniska trädgården</t>
  </si>
  <si>
    <t>Arboretum norr</t>
  </si>
  <si>
    <t>Fjällbotaniska trädgården</t>
  </si>
  <si>
    <t xml:space="preserve">Storuman       </t>
  </si>
  <si>
    <t>Stockholms län</t>
  </si>
  <si>
    <t>Folk- och Trädgårdsmuseet i Tungelsta</t>
  </si>
  <si>
    <t>Hembygdsmuseet</t>
  </si>
  <si>
    <t>Hembygdsmuseum</t>
  </si>
  <si>
    <t>Hemvärnsmuseet</t>
  </si>
  <si>
    <t>Ivar Lo museet</t>
  </si>
  <si>
    <t>Kulturföreningen Rödvillan</t>
  </si>
  <si>
    <t>Museiföreningen Ångfartyget Ejdern</t>
  </si>
  <si>
    <t>Måleriyrkets museum</t>
  </si>
  <si>
    <t>Nackas hembygdsmuseum</t>
  </si>
  <si>
    <t>Nynäshamns Järnvägsmuseum, NJM</t>
  </si>
  <si>
    <t>Oaxens kalkbruk</t>
  </si>
  <si>
    <t>Sandkilen Helmi</t>
  </si>
  <si>
    <t>Scouternas museum</t>
  </si>
  <si>
    <t>Uppsala län</t>
  </si>
  <si>
    <t>Heby tegelbruksmuseum</t>
  </si>
  <si>
    <t>JP Johansson Museum</t>
  </si>
  <si>
    <t>Jan Fridegårdsmuseet</t>
  </si>
  <si>
    <t>Lancashiresmedjan i Karlholmsbruk</t>
  </si>
  <si>
    <t>Lantbruksmuseet i Österbybruk</t>
  </si>
  <si>
    <t>Lantbruksmuseum i Läby</t>
  </si>
  <si>
    <t>Linnémuseet</t>
  </si>
  <si>
    <t>Nostalgimuseum</t>
  </si>
  <si>
    <t>Strömsberg Järn &amp; Skogsbruksmuseum</t>
  </si>
  <si>
    <t>Uppsala Industriminnesförening</t>
  </si>
  <si>
    <t>Upsala-Lenna Jernväg, Lennakatten - ULJ</t>
  </si>
  <si>
    <t>Viksta traktormuseum</t>
  </si>
  <si>
    <t>Öregrund hembygdsgård</t>
  </si>
  <si>
    <t>Östervåla möbelmuseum</t>
  </si>
  <si>
    <t>Callanderska gården</t>
  </si>
  <si>
    <t>Föreningen Sörmlands Veteranjärnväg (FSVJ)</t>
  </si>
  <si>
    <t>Gripes modellteatermuseum</t>
  </si>
  <si>
    <t>Museispårvägen Malmköping - MUMA</t>
  </si>
  <si>
    <t>Nostalgimuseum Sparreholm</t>
  </si>
  <si>
    <t>Skottvångs gruva och museum</t>
  </si>
  <si>
    <t>Skärgårdsmuseet i G:a Oxelösund</t>
  </si>
  <si>
    <t>Sparreholms slotts museer</t>
  </si>
  <si>
    <t>Stafsjö Bruksmuseum</t>
  </si>
  <si>
    <t>Vingåkers Konfektionsmuseum</t>
  </si>
  <si>
    <t>s/s Gerda</t>
  </si>
  <si>
    <t>Åkers Bruks- och hembygdsmueum</t>
  </si>
  <si>
    <t>Boxholms bruksmuseum</t>
  </si>
  <si>
    <t>Finspångs Turbinhistoria</t>
  </si>
  <si>
    <t>Grafiska museet i Gamla Linköping</t>
  </si>
  <si>
    <t>Holmens museum</t>
  </si>
  <si>
    <t>Lantbruksmuseet i Ljusfallshammar</t>
  </si>
  <si>
    <t>Leksaksmuseum</t>
  </si>
  <si>
    <t>Marmorbruksmuseet på Kolmården</t>
  </si>
  <si>
    <t>Motala Industrimuseum</t>
  </si>
  <si>
    <t>Museiföreningen Risten-Lakviks Järnväg</t>
  </si>
  <si>
    <t>S:t Anna skärgårdsmuseum</t>
  </si>
  <si>
    <t>Skogsbruksmuseet i Magnehult</t>
  </si>
  <si>
    <t>Vadstena spetsmuseum</t>
  </si>
  <si>
    <t>Västra Ny Hbf:s lantbruksmuseum</t>
  </si>
  <si>
    <t>Aschanska gården</t>
  </si>
  <si>
    <t>Bruzaholms Bruksmuseum</t>
  </si>
  <si>
    <t>Eriksbergs museum i Tranås</t>
  </si>
  <si>
    <t>Gammelbyn Hultet</t>
  </si>
  <si>
    <t>Hembygdsgården i Barkeryd med lantbruksmuseum</t>
  </si>
  <si>
    <t>Komstad kvarn &amp; kafé</t>
  </si>
  <si>
    <t>Kulturarv Marieholm</t>
  </si>
  <si>
    <t>Norrahammars Industri- och bygdemuseum</t>
  </si>
  <si>
    <t>Smedbyn</t>
  </si>
  <si>
    <t>Töllstorps industrimuseum</t>
  </si>
  <si>
    <t>s/s Boxholm II</t>
  </si>
  <si>
    <t xml:space="preserve">Kronobergs län      </t>
  </si>
  <si>
    <t>Begravningsmuseet i Ljungby</t>
  </si>
  <si>
    <t>Elin Wägners Lilla Björka</t>
  </si>
  <si>
    <t>Hembygdsgården Océenska gården</t>
  </si>
  <si>
    <t>Hembygdsgården Rävemåla</t>
  </si>
  <si>
    <t>Psykiatrihistoriska museet</t>
  </si>
  <si>
    <t>Yxnanäs hembygdsförening</t>
  </si>
  <si>
    <t>Almviks tegelbruksmuseum</t>
  </si>
  <si>
    <t>Ankarsrums Hembygdsförening, Aktiveum</t>
  </si>
  <si>
    <t>Båt och Maskin Museum</t>
  </si>
  <si>
    <t>Böda Skogsjärnväg</t>
  </si>
  <si>
    <t>Degerhamns hembygdsmusem</t>
  </si>
  <si>
    <t>Figeholms sjöfartsmuseum</t>
  </si>
  <si>
    <t>Garbomuseet</t>
  </si>
  <si>
    <t>Hembygdsgården Skansen</t>
  </si>
  <si>
    <t>James Bond 007 Museet</t>
  </si>
  <si>
    <t>Kalmar Sjöfartsmuseum</t>
  </si>
  <si>
    <t>Källströmsgården</t>
  </si>
  <si>
    <t>Oskarshamns Grafiska museum</t>
  </si>
  <si>
    <t>Psykiatriska Museet</t>
  </si>
  <si>
    <t>Smalspåret i Hultsfred AB - SH</t>
  </si>
  <si>
    <t>Störlinge Lantbruks &amp; Motormuseum</t>
  </si>
  <si>
    <t>Albatrossmuseet</t>
  </si>
  <si>
    <t>Lärbro Krigssjukhus, Lärbro hbf</t>
  </si>
  <si>
    <t>Slite sjöfartsmuseum</t>
  </si>
  <si>
    <t>Tingstäde Fästning</t>
  </si>
  <si>
    <t>Blekinge län</t>
  </si>
  <si>
    <t>Albinsson &amp; Sjöbergs bilmuseum</t>
  </si>
  <si>
    <t>Asarums bygdemuseum på Stenbacka</t>
  </si>
  <si>
    <t>Blekinge sjöfartsmuseum</t>
  </si>
  <si>
    <t>Hälleviks fiskemuseum</t>
  </si>
  <si>
    <t>Kyrkhults hembygdsmuseum</t>
  </si>
  <si>
    <t>Risanäs skolmuseum</t>
  </si>
  <si>
    <t>Skol-och författarmuseet i Jämshög</t>
  </si>
  <si>
    <t>Agardhs Lanthandelsmuseum</t>
  </si>
  <si>
    <t>Alnarpsmuseerna</t>
  </si>
  <si>
    <t>Bjersunds tegelbruk</t>
  </si>
  <si>
    <t>Bjuvs Gruvmuseum</t>
  </si>
  <si>
    <t>Borgquistska hattmuseet</t>
  </si>
  <si>
    <t>Brukshusen</t>
  </si>
  <si>
    <t>Djurröds skolmuseum</t>
  </si>
  <si>
    <t>Föreningen Höörs Mölla</t>
  </si>
  <si>
    <t>Föreningen Veteranjärnvägen</t>
  </si>
  <si>
    <t>Gamlegård i Billinge</t>
  </si>
  <si>
    <t>Garverimuseum</t>
  </si>
  <si>
    <t>Gyllenbielkska hospitalet</t>
  </si>
  <si>
    <t>Hembygdsparken i Båstad</t>
  </si>
  <si>
    <t>Iföverkens Industrimuseum</t>
  </si>
  <si>
    <t>Industrimuseet i Stockamöllan</t>
  </si>
  <si>
    <t>Järnvägsmuseet</t>
  </si>
  <si>
    <t>Lantbruksmuseet</t>
  </si>
  <si>
    <t>Loshults hembygdsgård</t>
  </si>
  <si>
    <t>Lönsboda Korgfabrik</t>
  </si>
  <si>
    <t>Motorfabriken Göta</t>
  </si>
  <si>
    <t>Museispårvägen i Malmö</t>
  </si>
  <si>
    <t>Museum och Arkiv på Kivik</t>
  </si>
  <si>
    <t>Nyvångs gruvmuseum</t>
  </si>
  <si>
    <t>Paul Jönska gården</t>
  </si>
  <si>
    <t>Qvarna MC-museum</t>
  </si>
  <si>
    <t>Sirmiones-skeppslag</t>
  </si>
  <si>
    <t>Skånska Järnvägar - Ångtåget på Österlen - SkJ</t>
  </si>
  <si>
    <t>Sophiamöllan</t>
  </si>
  <si>
    <t>Stenestads hembygdsgård</t>
  </si>
  <si>
    <t>T/S Helene</t>
  </si>
  <si>
    <t>Teatermuseet scen- och manegekonst</t>
  </si>
  <si>
    <t>Theodor Jönsson museet</t>
  </si>
  <si>
    <t>Tjörnarps ringugn</t>
  </si>
  <si>
    <t>Örkeneds hembygdsmuseum</t>
  </si>
  <si>
    <t>Bröderna Perssons lanthandel</t>
  </si>
  <si>
    <t>Harplinge hembygdsförening</t>
  </si>
  <si>
    <t>Knobesholms tunnbinderi</t>
  </si>
  <si>
    <t>Limagårdenmuseet</t>
  </si>
  <si>
    <t>Nordhallands Hbf,s hembygdsmuseum</t>
  </si>
  <si>
    <t>Rydö Bruksmuseum</t>
  </si>
  <si>
    <t>Severin Nilssons ateljéstuga</t>
  </si>
  <si>
    <t>Stigs MC- och motormuseum</t>
  </si>
  <si>
    <t>Vardagsmuséet</t>
  </si>
  <si>
    <t>Västra skogs kvarn</t>
  </si>
  <si>
    <t>Almedahls fabriksmuseum</t>
  </si>
  <si>
    <t>Bergslagernas Järnvägssällskap (BJs)</t>
  </si>
  <si>
    <t>Blåbärja Gårdsmuseum</t>
  </si>
  <si>
    <t>Bogserbåten S/S HERBERT</t>
  </si>
  <si>
    <t>Dalénmuseet, Stenstorp</t>
  </si>
  <si>
    <t>Eds MC- och motormuseum</t>
  </si>
  <si>
    <t>Energihistoriska samlingar Elyseum</t>
  </si>
  <si>
    <t>F 7 Gårds- och flottiljmuseum</t>
  </si>
  <si>
    <t>Flatö skolmuseum</t>
  </si>
  <si>
    <t>Fyrvaktarbostaden på Vinga</t>
  </si>
  <si>
    <t>Föreningen L. Laurin, Skandiamuseet</t>
  </si>
  <si>
    <t>Föreningen Väderöarnas lotsutkik</t>
  </si>
  <si>
    <t>Göteborgs Remfabrik</t>
  </si>
  <si>
    <t>Hillefors Grynkvarns Museum</t>
  </si>
  <si>
    <t>Höljebacka brandmuseum</t>
  </si>
  <si>
    <t>Kanalmuseet Trollhättan</t>
  </si>
  <si>
    <t>Kortedala Museum</t>
  </si>
  <si>
    <t>Nohabs gamla smedja</t>
  </si>
  <si>
    <t>Nolhaga stärkelsefabrik</t>
  </si>
  <si>
    <t>Radiomuseet i Göteborg</t>
  </si>
  <si>
    <t>Rubens maskinhistoriska samlingar, Götene</t>
  </si>
  <si>
    <t>Ryttarens torvströfabrik</t>
  </si>
  <si>
    <t>Råbäcks Mekaniska Stenhuggeri</t>
  </si>
  <si>
    <t>Skärhamns Sjöfartsmuseum</t>
  </si>
  <si>
    <t>Särestads Landsbygdsmuseum</t>
  </si>
  <si>
    <t>Veterinärhistoriska museet</t>
  </si>
  <si>
    <t>Vikarvets museum</t>
  </si>
  <si>
    <t>Väderkvarnen i Borg, Stora Mellby</t>
  </si>
  <si>
    <t>Vänergaleasen Mina</t>
  </si>
  <si>
    <t>Vänga Kvarn och Stärkelsefabrik</t>
  </si>
  <si>
    <t>Bogserbåten Rolf</t>
  </si>
  <si>
    <t>Borgviks museum</t>
  </si>
  <si>
    <t>Gamla fängelset</t>
  </si>
  <si>
    <t>Långbans gruvby</t>
  </si>
  <si>
    <t>Museet Kvarnen</t>
  </si>
  <si>
    <t>Nordmarks gruvmuseum</t>
  </si>
  <si>
    <t>Stjärnsfors Kvarn &amp; Bruksmuseum</t>
  </si>
  <si>
    <t>Storbrohyttan</t>
  </si>
  <si>
    <t>Värmlands brandhistoriska museum</t>
  </si>
  <si>
    <t>Brevens Bruk museum</t>
  </si>
  <si>
    <t>Lerbäcks hembygdsgård</t>
  </si>
  <si>
    <t>Löa Hyttelag</t>
  </si>
  <si>
    <t>Militärminnet Sanna hed</t>
  </si>
  <si>
    <t>Munkhyttans skolmuseum</t>
  </si>
  <si>
    <t>Skolmuseet i Hardemo</t>
  </si>
  <si>
    <t>Stenarbetarmuseum i Yxhult</t>
  </si>
  <si>
    <t>Brunnsmuseet Sätra Brunn</t>
  </si>
  <si>
    <t>Friluftsmuseet Gammelgården</t>
  </si>
  <si>
    <t>Jädersbruksvänner</t>
  </si>
  <si>
    <t>Stiftelsen Trångfors smedja</t>
  </si>
  <si>
    <t>Surahammars bruksmuseum</t>
  </si>
  <si>
    <t>Väsby Kungsgård</t>
  </si>
  <si>
    <t>Dalregementets museer</t>
  </si>
  <si>
    <t>Flatenbergs hytta</t>
  </si>
  <si>
    <t>Grådö Mejerimuseum</t>
  </si>
  <si>
    <t>Husby hembygdsgård</t>
  </si>
  <si>
    <t>Klenshyttan</t>
  </si>
  <si>
    <t>Orsa Jernvägsförening</t>
  </si>
  <si>
    <t>Porfyr- och Hagströmmuseet</t>
  </si>
  <si>
    <t>Siljansfors Skogsmuseum</t>
  </si>
  <si>
    <t>Skolmuseet i Djurmo</t>
  </si>
  <si>
    <t>Smedjebackens hamn</t>
  </si>
  <si>
    <t>Stockholms kultursällskap för Ånga och Järnväg - SKÅJ</t>
  </si>
  <si>
    <t>Sågmyra Hembygdsmuseum</t>
  </si>
  <si>
    <t>s/s Engelbrekt</t>
  </si>
  <si>
    <t>Åhlénpaviljongen</t>
  </si>
  <si>
    <t>Albert Vikstens kojby i Lassekrog</t>
  </si>
  <si>
    <t>Bergviks Industrimuseum</t>
  </si>
  <si>
    <t>Delsbo lantbruksmuseum</t>
  </si>
  <si>
    <t>Finnskogsmuseet</t>
  </si>
  <si>
    <t>Fiskaremuseet Gäddan</t>
  </si>
  <si>
    <t>Gnarps Brandmuseum</t>
  </si>
  <si>
    <t>Loos brynsåg</t>
  </si>
  <si>
    <t>Rosenlöfs Tryckerimuseum</t>
  </si>
  <si>
    <t>Skogs- och Flottningsmuseet</t>
  </si>
  <si>
    <t>Storbergets Gruvor</t>
  </si>
  <si>
    <t>Söderhamns Stadsmuseum</t>
  </si>
  <si>
    <t>Voxna bruk</t>
  </si>
  <si>
    <t>Wij valsverk industrimuseum</t>
  </si>
  <si>
    <t>Ångslipspelet  (f.d. Gävle varv)</t>
  </si>
  <si>
    <t>Eldnäsets flottningsmuseum</t>
  </si>
  <si>
    <t>Föreningen Galtströmståget</t>
  </si>
  <si>
    <t>Hans Hedbergmuseet</t>
  </si>
  <si>
    <t>MoDo museum</t>
  </si>
  <si>
    <t>Sandslåns flottningsmuseum</t>
  </si>
  <si>
    <t>Svartviks industriminnen</t>
  </si>
  <si>
    <t>Österström Kulturindustriområde</t>
  </si>
  <si>
    <t>Gusta Stenmuseum i Brunflo</t>
  </si>
  <si>
    <t>Revsunds hembygdsgård</t>
  </si>
  <si>
    <t>Skansen Klintaberg</t>
  </si>
  <si>
    <t>Bygdemuseet Gratian</t>
  </si>
  <si>
    <t>Finnfors kraftverksmuseum</t>
  </si>
  <si>
    <t>Inlandsbanemuseet</t>
  </si>
  <si>
    <t>Kulturum Ratan</t>
  </si>
  <si>
    <t>Raggsjöliden</t>
  </si>
  <si>
    <t>Robertsfors Bruksmuseum med Bruksjärnväg</t>
  </si>
  <si>
    <t>Umeå energicentrum med Klabböle kraftverk</t>
  </si>
  <si>
    <t xml:space="preserve">Norrbottens län     </t>
  </si>
  <si>
    <t>Bölebyns Garverimuseum</t>
  </si>
  <si>
    <t>Flygmuseet F 21</t>
  </si>
  <si>
    <t>Laestadiusmuseet i Pajala</t>
  </si>
  <si>
    <t>Skolmuseet i Murjek</t>
  </si>
  <si>
    <t>Sörbyn-Sundsnäs Landsbygdsmuseum</t>
  </si>
  <si>
    <t>Victoriafortet</t>
  </si>
  <si>
    <t>Rapporten tillhör publiceringsserien Sveriges officiella statistik</t>
  </si>
  <si>
    <r>
      <t xml:space="preserve">Tabell 2. </t>
    </r>
    <r>
      <rPr>
        <sz val="9"/>
        <color rgb="FF706457"/>
        <rFont val="Arial"/>
        <family val="2"/>
        <scheme val="minor"/>
      </rPr>
      <t>Museernas organisationsform och museikategori 2017, antal.</t>
    </r>
  </si>
  <si>
    <r>
      <t xml:space="preserve">Table 6. </t>
    </r>
    <r>
      <rPr>
        <i/>
        <sz val="9"/>
        <color rgb="FF706457"/>
        <rFont val="Arial"/>
        <family val="2"/>
        <scheme val="minor"/>
      </rPr>
      <t>Variation of entrance fees and median entrance fee 2017, number and median in SEK.</t>
    </r>
  </si>
  <si>
    <r>
      <t xml:space="preserve">Tabell 6. </t>
    </r>
    <r>
      <rPr>
        <sz val="9"/>
        <color rgb="FF706457"/>
        <rFont val="Arial"/>
        <family val="2"/>
        <scheme val="minor"/>
      </rPr>
      <t>Förekomst av entréavgifter för vuxna* samt medianavgiften 2017, antal och median i kronor.</t>
    </r>
  </si>
  <si>
    <r>
      <t xml:space="preserve">Figure 2. </t>
    </r>
    <r>
      <rPr>
        <i/>
        <sz val="9"/>
        <color rgb="FF706457"/>
        <rFont val="Arial"/>
        <family val="2"/>
        <scheme val="minor"/>
      </rPr>
      <t>The focus of the collections 2017, number of museums per focus.</t>
    </r>
  </si>
  <si>
    <r>
      <t xml:space="preserve">Tabell 11. </t>
    </r>
    <r>
      <rPr>
        <sz val="9"/>
        <color rgb="FF706457"/>
        <rFont val="Arial"/>
        <family val="2"/>
        <scheme val="minor"/>
      </rPr>
      <t>Personalens könsfördelning per personalkategori 2017, procent.</t>
    </r>
  </si>
  <si>
    <r>
      <t xml:space="preserve">Table 11. </t>
    </r>
    <r>
      <rPr>
        <i/>
        <sz val="9"/>
        <color rgb="FF706457"/>
        <rFont val="Arial"/>
        <family val="2"/>
        <scheme val="minor"/>
      </rPr>
      <t>Gender balance of staff 2017, percent.</t>
    </r>
  </si>
  <si>
    <r>
      <t xml:space="preserve">Tabell 12. </t>
    </r>
    <r>
      <rPr>
        <sz val="9"/>
        <color rgb="FF706457"/>
        <rFont val="Arial"/>
        <family val="2"/>
        <scheme val="minor"/>
      </rPr>
      <t>Totala intäkter 2014–2017, miljoner kronor.</t>
    </r>
  </si>
  <si>
    <r>
      <t xml:space="preserve">Table 12. </t>
    </r>
    <r>
      <rPr>
        <i/>
        <sz val="9"/>
        <color rgb="FF706457"/>
        <rFont val="Arial"/>
        <family val="2"/>
        <scheme val="minor"/>
      </rPr>
      <t>Total revenues 2014–2017, SEK millions.</t>
    </r>
  </si>
  <si>
    <r>
      <t>Motsvarande uppgifter för tidsserien 2003</t>
    </r>
    <r>
      <rPr>
        <sz val="8"/>
        <color theme="1"/>
        <rFont val="Times New Roman"/>
        <family val="1"/>
      </rPr>
      <t>–</t>
    </r>
    <r>
      <rPr>
        <i/>
        <sz val="8"/>
        <color theme="1"/>
        <rFont val="Times New Roman"/>
        <family val="1"/>
      </rPr>
      <t>2017 redovisas i Bilaga I.</t>
    </r>
  </si>
  <si>
    <r>
      <t xml:space="preserve">Tabell 13. </t>
    </r>
    <r>
      <rPr>
        <sz val="9"/>
        <color rgb="FF706457"/>
        <rFont val="Arial"/>
        <family val="2"/>
        <scheme val="minor"/>
      </rPr>
      <t>Totala kostnader 2014–2017, miljoner kronor.</t>
    </r>
  </si>
  <si>
    <r>
      <t xml:space="preserve">Table 13. </t>
    </r>
    <r>
      <rPr>
        <i/>
        <sz val="9"/>
        <color rgb="FF706457"/>
        <rFont val="Arial"/>
        <family val="2"/>
        <scheme val="minor"/>
      </rPr>
      <t>Total costs 2014–2017, SEK millions.</t>
    </r>
  </si>
  <si>
    <r>
      <t xml:space="preserve">Figure 4. </t>
    </r>
    <r>
      <rPr>
        <i/>
        <sz val="9"/>
        <color rgb="FF706457"/>
        <rFont val="Arial"/>
        <family val="2"/>
        <scheme val="minor"/>
      </rPr>
      <t>Total revenues and costs 2003–2017, SEK millions.</t>
    </r>
  </si>
  <si>
    <r>
      <t xml:space="preserve">Figure 5. </t>
    </r>
    <r>
      <rPr>
        <i/>
        <sz val="9"/>
        <color rgb="FF706457"/>
        <rFont val="Arial"/>
        <family val="2"/>
        <scheme val="minor"/>
      </rPr>
      <t>Grants share 2017, percent of total revenues.</t>
    </r>
  </si>
  <si>
    <r>
      <t xml:space="preserve">Tabell 15. </t>
    </r>
    <r>
      <rPr>
        <sz val="9"/>
        <color rgb="FF706457"/>
        <rFont val="Arial"/>
        <family val="2"/>
        <scheme val="minor"/>
      </rPr>
      <t>Övriga intäkter 2017, procent av totala intäkter.</t>
    </r>
  </si>
  <si>
    <r>
      <t xml:space="preserve">Table 15. </t>
    </r>
    <r>
      <rPr>
        <i/>
        <sz val="9"/>
        <color rgb="FF706457"/>
        <rFont val="Arial"/>
        <family val="2"/>
        <scheme val="minor"/>
      </rPr>
      <t>Other revenues 2017, percent of total revenues.</t>
    </r>
  </si>
  <si>
    <r>
      <t xml:space="preserve">Figur 6. </t>
    </r>
    <r>
      <rPr>
        <sz val="9"/>
        <color rgb="FF706457"/>
        <rFont val="Arial"/>
        <family val="2"/>
        <scheme val="minor"/>
      </rPr>
      <t>Övriga intäkter 2017, procent av totala intäkter.</t>
    </r>
  </si>
  <si>
    <r>
      <t xml:space="preserve">Figure 6. </t>
    </r>
    <r>
      <rPr>
        <i/>
        <sz val="9"/>
        <color rgb="FF706457"/>
        <rFont val="Arial"/>
        <family val="2"/>
        <scheme val="minor"/>
      </rPr>
      <t>Other revenues 2017, percent of total revenues.</t>
    </r>
  </si>
  <si>
    <r>
      <t xml:space="preserve">Tabell 16. </t>
    </r>
    <r>
      <rPr>
        <sz val="9"/>
        <color rgb="FF706457"/>
        <rFont val="Arial"/>
        <family val="2"/>
        <scheme val="minor"/>
      </rPr>
      <t>Kostnader 2017, procent av totala kostnader.</t>
    </r>
  </si>
  <si>
    <r>
      <t xml:space="preserve">Table 16. </t>
    </r>
    <r>
      <rPr>
        <i/>
        <sz val="9"/>
        <color rgb="FF706457"/>
        <rFont val="Arial"/>
        <family val="2"/>
        <scheme val="minor"/>
      </rPr>
      <t>Costs 2017, percent of total costs.</t>
    </r>
  </si>
  <si>
    <r>
      <t xml:space="preserve">Figur 7. </t>
    </r>
    <r>
      <rPr>
        <sz val="9"/>
        <color rgb="FF706457"/>
        <rFont val="Arial"/>
        <family val="2"/>
        <scheme val="minor"/>
      </rPr>
      <t>Kostnader 2017, procent av totala kostnader.</t>
    </r>
  </si>
  <si>
    <r>
      <t xml:space="preserve">Figure 7. </t>
    </r>
    <r>
      <rPr>
        <i/>
        <sz val="9"/>
        <color rgb="FF706457"/>
        <rFont val="Arial"/>
        <family val="2"/>
        <scheme val="minor"/>
      </rPr>
      <t>Costs 2017, percent of total cost.</t>
    </r>
  </si>
  <si>
    <t xml:space="preserve">Uppgifter för tidserien 2003–2017 redovisas i Bilaga I. </t>
  </si>
  <si>
    <t>Motsvarande uppgifter för tidsserien 2003–2017 redovisas i Bilaga I</t>
  </si>
  <si>
    <t>Alla museer</t>
  </si>
  <si>
    <t>Ledande ställning</t>
  </si>
  <si>
    <t>Icke-ledande ställning</t>
  </si>
  <si>
    <t>Total andel</t>
  </si>
  <si>
    <r>
      <t xml:space="preserve">Tabell 14. </t>
    </r>
    <r>
      <rPr>
        <sz val="9"/>
        <color rgb="FF706457"/>
        <rFont val="Arial"/>
        <family val="2"/>
        <scheme val="minor"/>
      </rPr>
      <t>Intäkter från bidrag eller anslag 2017, procent av totala intäkter.</t>
    </r>
  </si>
  <si>
    <r>
      <t xml:space="preserve">Table 14. </t>
    </r>
    <r>
      <rPr>
        <i/>
        <sz val="9"/>
        <color rgb="FF706457"/>
        <rFont val="Arial"/>
        <family val="2"/>
        <scheme val="minor"/>
      </rPr>
      <t>Revenues from grants 2017, percent of total revenues.</t>
    </r>
  </si>
  <si>
    <t>Föremål till samlingarna</t>
  </si>
  <si>
    <t>Landsting/ Region</t>
  </si>
  <si>
    <t>Stat</t>
  </si>
  <si>
    <t>Kommun</t>
  </si>
  <si>
    <t>EU</t>
  </si>
  <si>
    <t>Fondavkastning</t>
  </si>
  <si>
    <t>Uppdragsverksamhet</t>
  </si>
  <si>
    <t>Ränteavkastning</t>
  </si>
  <si>
    <t>Stockholm</t>
  </si>
  <si>
    <t>ABBA The Museum</t>
  </si>
  <si>
    <t>Norrtälje</t>
  </si>
  <si>
    <t>Ekerö</t>
  </si>
  <si>
    <t>Haninge</t>
  </si>
  <si>
    <t>Värmdö</t>
  </si>
  <si>
    <t>Sollentuna</t>
  </si>
  <si>
    <t>Nacka</t>
  </si>
  <si>
    <t>Huddinge</t>
  </si>
  <si>
    <t>Lidingö</t>
  </si>
  <si>
    <t>NORRTÄLJE Luftvärnsmuseum</t>
  </si>
  <si>
    <t>Nynäshamn</t>
  </si>
  <si>
    <t>Södertälje</t>
  </si>
  <si>
    <t>Solna</t>
  </si>
  <si>
    <t>Sagolekhuset Junibacken AB</t>
  </si>
  <si>
    <t>Österåker</t>
  </si>
  <si>
    <t>Siaröfortet</t>
  </si>
  <si>
    <t>Sigtuna</t>
  </si>
  <si>
    <t>Skärgårdsmuseet</t>
  </si>
  <si>
    <t>Snus- och Tändsticksmuseum</t>
  </si>
  <si>
    <t>Sundbyberg</t>
  </si>
  <si>
    <t>Botkyrka</t>
  </si>
  <si>
    <t>Vaxholm</t>
  </si>
  <si>
    <t>Uppsala</t>
  </si>
  <si>
    <t>Enköping</t>
  </si>
  <si>
    <t>Heby</t>
  </si>
  <si>
    <t>Håbo</t>
  </si>
  <si>
    <t>Östhammar</t>
  </si>
  <si>
    <t>Strängnäs</t>
  </si>
  <si>
    <t>Eskilstuna</t>
  </si>
  <si>
    <t>Det Gamla Tryckeriet/EskilstunaMagasinet</t>
  </si>
  <si>
    <t>Oxelösund</t>
  </si>
  <si>
    <t>Nyköping</t>
  </si>
  <si>
    <t>Mariefred</t>
  </si>
  <si>
    <t>Nynäs Slott med park</t>
  </si>
  <si>
    <t>Vingåker</t>
  </si>
  <si>
    <t>Norrköping</t>
  </si>
  <si>
    <t>Ödeshög</t>
  </si>
  <si>
    <t>Linköping</t>
  </si>
  <si>
    <t>Mjölby</t>
  </si>
  <si>
    <t>Valdemarsvik</t>
  </si>
  <si>
    <t>Finspång</t>
  </si>
  <si>
    <t>Vadstena</t>
  </si>
  <si>
    <t>Mjölby hembygdsgård</t>
  </si>
  <si>
    <t>Motala</t>
  </si>
  <si>
    <t>Museihuset med leksaksbilmuseet &amp; motorbåtmuseet</t>
  </si>
  <si>
    <t>Reijmyre Glasmuseum</t>
  </si>
  <si>
    <t>Skånska Lasses hus</t>
  </si>
  <si>
    <t>Åtvidaberg</t>
  </si>
  <si>
    <t>Eksjö</t>
  </si>
  <si>
    <t>Nässjö</t>
  </si>
  <si>
    <t>Tranås</t>
  </si>
  <si>
    <t>Jönköping</t>
  </si>
  <si>
    <t>Fågelmuseet</t>
  </si>
  <si>
    <t>Gislaved</t>
  </si>
  <si>
    <t>Vetlanda</t>
  </si>
  <si>
    <t>Gruv &amp; Mineralmuseet i Ädelfors</t>
  </si>
  <si>
    <t>Husqvarna Museum</t>
  </si>
  <si>
    <t>Gnosjö</t>
  </si>
  <si>
    <t>Sävsjö</t>
  </si>
  <si>
    <t>Värnamo</t>
  </si>
  <si>
    <t>Tabergsgruvan</t>
  </si>
  <si>
    <t>Tranås pälsmuseum</t>
  </si>
  <si>
    <t>Ljungby</t>
  </si>
  <si>
    <t>Kronobergs län</t>
  </si>
  <si>
    <t>Växjö</t>
  </si>
  <si>
    <t>Alvesta</t>
  </si>
  <si>
    <t>Lessebo</t>
  </si>
  <si>
    <t>Markaryd</t>
  </si>
  <si>
    <t>Tingsryd</t>
  </si>
  <si>
    <t>Västervik</t>
  </si>
  <si>
    <t>Mönsterås</t>
  </si>
  <si>
    <t>Vimmerby</t>
  </si>
  <si>
    <t>Oskarshamn</t>
  </si>
  <si>
    <t>Högsby</t>
  </si>
  <si>
    <t>Borgholm</t>
  </si>
  <si>
    <t>Nybro</t>
  </si>
  <si>
    <t>Kalmar</t>
  </si>
  <si>
    <t>Hultsfred</t>
  </si>
  <si>
    <t>Emmaboda</t>
  </si>
  <si>
    <t>The Glass Factory - Glasmuseet i Boda</t>
  </si>
  <si>
    <t>VegaGamleby</t>
  </si>
  <si>
    <t>Gotland</t>
  </si>
  <si>
    <t>Bläse Kalkbruk</t>
  </si>
  <si>
    <t>Gotlands Museum</t>
  </si>
  <si>
    <t>Karlshamn</t>
  </si>
  <si>
    <t>ABU-museet Svängsta</t>
  </si>
  <si>
    <t>Karlskrona</t>
  </si>
  <si>
    <t>Lomma</t>
  </si>
  <si>
    <t>Kristianstad</t>
  </si>
  <si>
    <t>Simrishamn</t>
  </si>
  <si>
    <t>Osby</t>
  </si>
  <si>
    <t>Helsingborg</t>
  </si>
  <si>
    <t>Båstad</t>
  </si>
  <si>
    <t>Bjuv</t>
  </si>
  <si>
    <t>Hässleholm</t>
  </si>
  <si>
    <t>Bromölla</t>
  </si>
  <si>
    <t>Sjöbo</t>
  </si>
  <si>
    <t>Elfstrands krukmakerimuseum</t>
  </si>
  <si>
    <t>Vellinge</t>
  </si>
  <si>
    <t>Eslöv</t>
  </si>
  <si>
    <t>Tomelilla</t>
  </si>
  <si>
    <t>Ängelholm</t>
  </si>
  <si>
    <t>Höganäs</t>
  </si>
  <si>
    <t>Hörby</t>
  </si>
  <si>
    <t>Hörby museum</t>
  </si>
  <si>
    <t>Skurup</t>
  </si>
  <si>
    <t>Järnvägens Museum Ängelholm</t>
  </si>
  <si>
    <t>Ystad</t>
  </si>
  <si>
    <t>Lund</t>
  </si>
  <si>
    <t>Landskrona</t>
  </si>
  <si>
    <t>Malmö</t>
  </si>
  <si>
    <t>Perstorp</t>
  </si>
  <si>
    <t>Raus stenkärlsfabrik</t>
  </si>
  <si>
    <t>Svedala</t>
  </si>
  <si>
    <t>Klippan</t>
  </si>
  <si>
    <t>Östra Göinge</t>
  </si>
  <si>
    <t>Sveriges Cirkusmuseum</t>
  </si>
  <si>
    <t>Trelleborg</t>
  </si>
  <si>
    <t>Trelleborgs museer</t>
  </si>
  <si>
    <t>Tykarpsgrottans kalkmuseum</t>
  </si>
  <si>
    <t>Wanås Konst</t>
  </si>
  <si>
    <t>Falkenberg</t>
  </si>
  <si>
    <t>Varberg</t>
  </si>
  <si>
    <t>Halmstad</t>
  </si>
  <si>
    <t>Laholm</t>
  </si>
  <si>
    <t>Kungsbacka</t>
  </si>
  <si>
    <t>Tjolöholms Slott</t>
  </si>
  <si>
    <t>Hylte</t>
  </si>
  <si>
    <t>Göteborg</t>
  </si>
  <si>
    <t>Alingsås</t>
  </si>
  <si>
    <t>Bengtsforstraktens Hembygdsförening, Gammelgården hembygdsmu</t>
  </si>
  <si>
    <t>Essunga</t>
  </si>
  <si>
    <t>Uddevalla</t>
  </si>
  <si>
    <t>Borås</t>
  </si>
  <si>
    <t>Svenljunga</t>
  </si>
  <si>
    <t>Mellerud</t>
  </si>
  <si>
    <t>Falköping</t>
  </si>
  <si>
    <t>Lidköping</t>
  </si>
  <si>
    <t>Karlsborg</t>
  </si>
  <si>
    <t>Forsviks Industriminnen</t>
  </si>
  <si>
    <t>Forsviks varv med Hjulångaren Eric Nordevall II</t>
  </si>
  <si>
    <t>Skövde</t>
  </si>
  <si>
    <t>Skara</t>
  </si>
  <si>
    <t>Garnisonsmuseet  Skaraborg</t>
  </si>
  <si>
    <t>Ale</t>
  </si>
  <si>
    <t>Göteborgs konstmuseum</t>
  </si>
  <si>
    <t>Lysekil</t>
  </si>
  <si>
    <t>Lerum</t>
  </si>
  <si>
    <t>Trollhättan</t>
  </si>
  <si>
    <t>Karlsborgs Fästningsmuseet</t>
  </si>
  <si>
    <t>Vänersborg</t>
  </si>
  <si>
    <t>Mölndal</t>
  </si>
  <si>
    <t>Tjörn</t>
  </si>
  <si>
    <t>Orust</t>
  </si>
  <si>
    <t>Orust Skolfartygssiftelse</t>
  </si>
  <si>
    <t>Mariestad</t>
  </si>
  <si>
    <t>Mark</t>
  </si>
  <si>
    <t>Grästorp</t>
  </si>
  <si>
    <t>Tidaholm</t>
  </si>
  <si>
    <t>Vadsbo Museum / Mariestads Industrimuseum</t>
  </si>
  <si>
    <t>Åmål</t>
  </si>
  <si>
    <t>Arvika</t>
  </si>
  <si>
    <t>Storfors</t>
  </si>
  <si>
    <t>Filipstad</t>
  </si>
  <si>
    <t>Eda</t>
  </si>
  <si>
    <t>Eda glasmuseum</t>
  </si>
  <si>
    <t>Munkfors</t>
  </si>
  <si>
    <t>Karlstad</t>
  </si>
  <si>
    <t>Hammarö</t>
  </si>
  <si>
    <t>Hagfors</t>
  </si>
  <si>
    <t>Säffle</t>
  </si>
  <si>
    <t>Kristinehamn</t>
  </si>
  <si>
    <t>Sunne</t>
  </si>
  <si>
    <t>Årjäng</t>
  </si>
  <si>
    <t>Torsby</t>
  </si>
  <si>
    <t>Örebro</t>
  </si>
  <si>
    <t>Lindesberg</t>
  </si>
  <si>
    <t>Laxå</t>
  </si>
  <si>
    <t>Askersund</t>
  </si>
  <si>
    <t>Karlslunds Herrgård med trädgårdar</t>
  </si>
  <si>
    <t>Karslund Mejeriet</t>
  </si>
  <si>
    <t>Kumla</t>
  </si>
  <si>
    <t>Karlskoga</t>
  </si>
  <si>
    <t>Nora</t>
  </si>
  <si>
    <t>Stripa Gruvmiljö</t>
  </si>
  <si>
    <t>Sala</t>
  </si>
  <si>
    <t>Arboga</t>
  </si>
  <si>
    <t>Norberg</t>
  </si>
  <si>
    <t>Bergslagens medeltidsmuseum</t>
  </si>
  <si>
    <t>Köping</t>
  </si>
  <si>
    <t>Föreningen Köpings Brandmuseum</t>
  </si>
  <si>
    <t>Västerås</t>
  </si>
  <si>
    <t>Surahammar</t>
  </si>
  <si>
    <t>Fagersta</t>
  </si>
  <si>
    <t>Avesta</t>
  </si>
  <si>
    <t>Borlänge</t>
  </si>
  <si>
    <t>Falun</t>
  </si>
  <si>
    <t>Leksand</t>
  </si>
  <si>
    <t>Falu fängelse museum</t>
  </si>
  <si>
    <t>Smedjebacken</t>
  </si>
  <si>
    <t>Rättvik</t>
  </si>
  <si>
    <t>Ludvika</t>
  </si>
  <si>
    <t>Korså bruk</t>
  </si>
  <si>
    <t>Medicinhistoriskt museum</t>
  </si>
  <si>
    <t>Säter</t>
  </si>
  <si>
    <t>Orsa</t>
  </si>
  <si>
    <t>Älvdalen</t>
  </si>
  <si>
    <t>Mora</t>
  </si>
  <si>
    <t>Gagnef</t>
  </si>
  <si>
    <t>Svartnäs bruk</t>
  </si>
  <si>
    <t>Vansbro</t>
  </si>
  <si>
    <t>Sågverksmuseet</t>
  </si>
  <si>
    <t>Vintjärns gruvor</t>
  </si>
  <si>
    <t>Ågs hytta</t>
  </si>
  <si>
    <t>Ljusdal</t>
  </si>
  <si>
    <t>Söderhamn</t>
  </si>
  <si>
    <t>Bollnäs</t>
  </si>
  <si>
    <t>Bollnäs museum &amp; konsthall</t>
  </si>
  <si>
    <t>Hudiksvall</t>
  </si>
  <si>
    <t>Ovanåker</t>
  </si>
  <si>
    <t>Nordanstig</t>
  </si>
  <si>
    <t>Gränsfors Bruks Yxmuseum</t>
  </si>
  <si>
    <t>Ockelbo</t>
  </si>
  <si>
    <t>Ej öppet</t>
  </si>
  <si>
    <t>Gävle</t>
  </si>
  <si>
    <t>Hofors</t>
  </si>
  <si>
    <t>Sundsvall</t>
  </si>
  <si>
    <t>Örnsköldsvik</t>
  </si>
  <si>
    <t>Köpmanholmens Bruksmuseum</t>
  </si>
  <si>
    <t>Härnösand</t>
  </si>
  <si>
    <t>Kramfors</t>
  </si>
  <si>
    <t>Sollefteå</t>
  </si>
  <si>
    <t>Ulvö Lilla Salteri / Ulvön d4dr AB</t>
  </si>
  <si>
    <t>Ulvö museum</t>
  </si>
  <si>
    <t>Åre</t>
  </si>
  <si>
    <t>ArveMuseet och S/S Östersund</t>
  </si>
  <si>
    <t>Östersund</t>
  </si>
  <si>
    <t>Härjedalen</t>
  </si>
  <si>
    <t>Jamtli (Jämtlands läns museum)</t>
  </si>
  <si>
    <t>Skellefteå</t>
  </si>
  <si>
    <t>Sorsele</t>
  </si>
  <si>
    <t>Umeå</t>
  </si>
  <si>
    <t>Nybygget Rismyrliden</t>
  </si>
  <si>
    <t>Nordmaling</t>
  </si>
  <si>
    <t>Robertsfors</t>
  </si>
  <si>
    <t>Lycksele</t>
  </si>
  <si>
    <t>Vilhelmina</t>
  </si>
  <si>
    <t>Älvsbyn</t>
  </si>
  <si>
    <t>Bagerimuseet</t>
  </si>
  <si>
    <t>Piteå</t>
  </si>
  <si>
    <t>Luleå</t>
  </si>
  <si>
    <t>Boden</t>
  </si>
  <si>
    <t>Gällivare</t>
  </si>
  <si>
    <t>Kiruna</t>
  </si>
  <si>
    <t>Kalix</t>
  </si>
  <si>
    <t>Haparanda</t>
  </si>
  <si>
    <t>Pajala</t>
  </si>
  <si>
    <t>Arjeplog</t>
  </si>
  <si>
    <t>Jokkmokk</t>
  </si>
  <si>
    <t>Swensbylijda,Svensby hembygdsgård</t>
  </si>
  <si>
    <t>Vitåfors maskinmuseum</t>
  </si>
  <si>
    <t>Anläggnings-besök</t>
  </si>
  <si>
    <t>Verksamhets-besök</t>
  </si>
  <si>
    <t>Verksamhets-besök: Barn</t>
  </si>
  <si>
    <t>Filial-besök</t>
  </si>
  <si>
    <t>Storuman</t>
  </si>
  <si>
    <t>Björkö-Arholma Sjöfartsmusem</t>
  </si>
  <si>
    <t>Dyktankhuset</t>
  </si>
  <si>
    <t>Salem</t>
  </si>
  <si>
    <t>Spinnrocksvarvarverkstaden</t>
  </si>
  <si>
    <t>T 121 Spica - ett levande museifartyg</t>
  </si>
  <si>
    <t>Utö Gruv-&amp; Hembygdsmuseum</t>
  </si>
  <si>
    <t>Ekeby by</t>
  </si>
  <si>
    <t>Forsmarks bruksmuseum</t>
  </si>
  <si>
    <t>Tierp</t>
  </si>
  <si>
    <t>Älvkarleby</t>
  </si>
  <si>
    <t>Marma Flottarkoja, Föreningen Marmabygden</t>
  </si>
  <si>
    <t>Alvar Qvisté</t>
  </si>
  <si>
    <t>Högsjö Bruksmuseum</t>
  </si>
  <si>
    <t>Flen</t>
  </si>
  <si>
    <t>Gnesta</t>
  </si>
  <si>
    <t>Stadsvakten Nyköpings kulturarvsmuseum</t>
  </si>
  <si>
    <t>Tunabergs gruvmuseum</t>
  </si>
  <si>
    <t>Boxholm</t>
  </si>
  <si>
    <t>Kinda</t>
  </si>
  <si>
    <t>Emigrantmuseet</t>
  </si>
  <si>
    <t>Häfla Hammarsmedja</t>
  </si>
  <si>
    <t>Söderköping</t>
  </si>
  <si>
    <t>Ej sva</t>
  </si>
  <si>
    <t>Tekniska Verkens Museum</t>
  </si>
  <si>
    <t>Ulrika museum</t>
  </si>
  <si>
    <t>Ydre</t>
  </si>
  <si>
    <t>Veteranmotorklubben i Ydre</t>
  </si>
  <si>
    <t>ÅSSA Industri och bilmuseum</t>
  </si>
  <si>
    <t>Ekenässjöns industrimuseum</t>
  </si>
  <si>
    <t>Mullsjö</t>
  </si>
  <si>
    <t>Ryfors bruk</t>
  </si>
  <si>
    <t>Åminne Bruksmuseum</t>
  </si>
  <si>
    <t>Bergdala Glastekniska Museum</t>
  </si>
  <si>
    <t>Ryssby garveri</t>
  </si>
  <si>
    <t>Torsås</t>
  </si>
  <si>
    <t>Bergkvara Sjöfartsmuseum</t>
  </si>
  <si>
    <t>Mörbylånga</t>
  </si>
  <si>
    <t>Hjorteds Mopedmuseum</t>
  </si>
  <si>
    <t>Kyrkeby Bränneri</t>
  </si>
  <si>
    <t>Stenhuggarmuseet  i Vånevik</t>
  </si>
  <si>
    <t>Virserums möbelindustrimuseum</t>
  </si>
  <si>
    <t>Gotlands fiskerimuseum</t>
  </si>
  <si>
    <t>Gotlands lantbruksmuseum</t>
  </si>
  <si>
    <t>Slite industrimuseum</t>
  </si>
  <si>
    <t>Sölvesborg</t>
  </si>
  <si>
    <t>Olofström</t>
  </si>
  <si>
    <t>Ronneby</t>
  </si>
  <si>
    <t>Akademiska Föreningens Arkiv och Studentmuseum</t>
  </si>
  <si>
    <t>Falsterbo museum</t>
  </si>
  <si>
    <t>Höör</t>
  </si>
  <si>
    <t>Åstorp</t>
  </si>
  <si>
    <t>KVS-museet</t>
  </si>
  <si>
    <t>Leo:s Lanthandelsmuseum</t>
  </si>
  <si>
    <t>Lindgrens länga, utemuseum</t>
  </si>
  <si>
    <t>Lindkvists smedja</t>
  </si>
  <si>
    <t>Oscar Olsson Museet</t>
  </si>
  <si>
    <t>Perslunds hembygdsgård</t>
  </si>
  <si>
    <t>Svenska Golfmuseet Landskrona</t>
  </si>
  <si>
    <t>Staffanstorp</t>
  </si>
  <si>
    <t>Trelleborgs Frisörmuseum</t>
  </si>
  <si>
    <t>Trelleborgs sjöfartsmuseum</t>
  </si>
  <si>
    <t>Vikens Sjöfartsmuseum</t>
  </si>
  <si>
    <t>Ystads Frivillige Bergnings-Corps museum.m</t>
  </si>
  <si>
    <t>Ystads militärmuseum</t>
  </si>
  <si>
    <t>Övraby mölla</t>
  </si>
  <si>
    <t>Brunnsbacka sågkvarn</t>
  </si>
  <si>
    <t>Fotomuseet Olympia</t>
  </si>
  <si>
    <t>Unnaryds Bonadsmuseum</t>
  </si>
  <si>
    <t>Sotenäs</t>
  </si>
  <si>
    <t>Asta av Smögen</t>
  </si>
  <si>
    <t>Bränntorvsmuseet i Komlösa</t>
  </si>
  <si>
    <t>Dals-Ed</t>
  </si>
  <si>
    <t>Partille</t>
  </si>
  <si>
    <t>Ett hem i Jonsered</t>
  </si>
  <si>
    <t>Öckerö</t>
  </si>
  <si>
    <t>Fiskemuseet  Hönö</t>
  </si>
  <si>
    <t>Föreningen Mollösunds museisektion</t>
  </si>
  <si>
    <t>Tanum</t>
  </si>
  <si>
    <t>Klädesholmens museum ""Sillebua""</t>
  </si>
  <si>
    <t>Kungshamns bildarkiv</t>
  </si>
  <si>
    <t>Munkedal</t>
  </si>
  <si>
    <t>MfMJ Munkedals Jernväg</t>
  </si>
  <si>
    <t>Morlanda hembygdsförening</t>
  </si>
  <si>
    <t>Götene</t>
  </si>
  <si>
    <t>Skogsmuseet i Daretorp</t>
  </si>
  <si>
    <t>Spårvägssällskapet Ringlinien - SSR/Göteborgs Spårvägsmuseum</t>
  </si>
  <si>
    <t>Stenhuggerimuseet i Hunnebostrand</t>
  </si>
  <si>
    <t>Tancreds hus</t>
  </si>
  <si>
    <t>Herrljunga</t>
  </si>
  <si>
    <t>Vagns- och jordbruksmuseum</t>
  </si>
  <si>
    <t>Varvshistoriska föreningen i Göteborg</t>
  </si>
  <si>
    <t>Lilla Edet</t>
  </si>
  <si>
    <t>Västarvet/Lödöse museum</t>
  </si>
  <si>
    <t>Västarvet/Utställningen kommer</t>
  </si>
  <si>
    <t>Västarvet/Vitlycke museum</t>
  </si>
  <si>
    <t>Västarvet/Vänersborgs museum-Kulturlagret</t>
  </si>
  <si>
    <t>Överlida Industri &amp; Hantverksmuseum</t>
  </si>
  <si>
    <t>Grums</t>
  </si>
  <si>
    <t>Lanthandel, marknadsbodar</t>
  </si>
  <si>
    <t>Segerfors kvarn i Rackstad</t>
  </si>
  <si>
    <t>Sunne hembygdsgård</t>
  </si>
  <si>
    <t>Svenska Rayon Museum</t>
  </si>
  <si>
    <t>Bruksmuseet</t>
  </si>
  <si>
    <t>Garphyttans Industrimuseum</t>
  </si>
  <si>
    <t>Göthlinska gården</t>
  </si>
  <si>
    <t>Hällefors</t>
  </si>
  <si>
    <t>Kokboksmuseet</t>
  </si>
  <si>
    <t>Ljusnarsberg</t>
  </si>
  <si>
    <t>Kopparbergs hembygdsmuseer</t>
  </si>
  <si>
    <t>Laxå bruksmuseum</t>
  </si>
  <si>
    <t>Modellboden</t>
  </si>
  <si>
    <t>Bil- &amp; Teknikhistoriska Samlingarna</t>
  </si>
  <si>
    <t>Gyllene hjulet MC museum</t>
  </si>
  <si>
    <t>Köping?Uttersberg Järnvägs museiförening - KUJmf</t>
  </si>
  <si>
    <t>Myrbergs Verkstad</t>
  </si>
  <si>
    <t>Hallstahammar</t>
  </si>
  <si>
    <t>Hedemora</t>
  </si>
  <si>
    <t>Horndals Bruksmuseum</t>
  </si>
  <si>
    <t>Klosters bruksmuseum</t>
  </si>
  <si>
    <t>Orsa slipstensmuseum</t>
  </si>
  <si>
    <t>Ottilia Adelborgmuseet</t>
  </si>
  <si>
    <t>Polhemsmuseet</t>
  </si>
  <si>
    <t>Vikmanshyttans Bruksmuseum</t>
  </si>
  <si>
    <t>Bjuråkers forngård</t>
  </si>
  <si>
    <t>Sandviken</t>
  </si>
  <si>
    <t>Brandbilsmuseet i Gysinge</t>
  </si>
  <si>
    <t>Flottarrum</t>
  </si>
  <si>
    <t>Hofors hembygdsgård</t>
  </si>
  <si>
    <t>Nordanstigs kustmuseum</t>
  </si>
  <si>
    <t>Ånge</t>
  </si>
  <si>
    <t>Krokom</t>
  </si>
  <si>
    <t>Glösa-jägarstenåldern</t>
  </si>
  <si>
    <t>Bräcke</t>
  </si>
  <si>
    <t>Holmön båtmuseum</t>
  </si>
  <si>
    <t>Lövångers sockenmuseum</t>
  </si>
  <si>
    <t>Malå</t>
  </si>
  <si>
    <t>Malå Geomuseum</t>
  </si>
  <si>
    <t>Norsjö</t>
  </si>
  <si>
    <t>Arvidsjaur</t>
  </si>
  <si>
    <t>Glommers Hattmuseum</t>
  </si>
  <si>
    <t>Vuollerim6000 Natur och Kultur</t>
  </si>
  <si>
    <t>Årsverken</t>
  </si>
  <si>
    <t>Intäkter</t>
  </si>
  <si>
    <t>Kostnader</t>
  </si>
  <si>
    <t>Tabell 21-26 finns i bilaga I</t>
  </si>
  <si>
    <t>Tabell 27-29 finns i bilaga II</t>
  </si>
  <si>
    <t>Tabell 30 finns i bilaga IV</t>
  </si>
  <si>
    <r>
      <t xml:space="preserve">Tabell 20. </t>
    </r>
    <r>
      <rPr>
        <sz val="9"/>
        <color rgb="FF706457"/>
        <rFont val="Arial"/>
        <family val="2"/>
        <scheme val="minor"/>
      </rPr>
      <t>Samlingarnas huvudsakliga inriktning 2017, antal per museikategori.</t>
    </r>
  </si>
  <si>
    <r>
      <t xml:space="preserve">Table 20. </t>
    </r>
    <r>
      <rPr>
        <i/>
        <sz val="9"/>
        <color rgb="FF706457"/>
        <rFont val="Arial"/>
        <family val="2"/>
        <scheme val="minor"/>
      </rPr>
      <t>The main focus of the collections 2017, number of museums per category.</t>
    </r>
  </si>
  <si>
    <r>
      <t xml:space="preserve">Tabell 25. </t>
    </r>
    <r>
      <rPr>
        <sz val="9"/>
        <color rgb="FF706457"/>
        <rFont val="Arial"/>
        <family val="2"/>
        <scheme val="minor"/>
      </rPr>
      <t>Totala intäkter 2003–2017, miljoner kronor.</t>
    </r>
  </si>
  <si>
    <r>
      <t xml:space="preserve">Table 25. </t>
    </r>
    <r>
      <rPr>
        <i/>
        <sz val="9"/>
        <color rgb="FF706457"/>
        <rFont val="Arial"/>
        <family val="2"/>
        <scheme val="minor"/>
      </rPr>
      <t>Total revenues 2003–2017, SEK millions.</t>
    </r>
  </si>
  <si>
    <r>
      <t xml:space="preserve">Tabell 26. </t>
    </r>
    <r>
      <rPr>
        <sz val="9"/>
        <color rgb="FF706457"/>
        <rFont val="Arial"/>
        <family val="2"/>
        <scheme val="minor"/>
      </rPr>
      <t>Totala kostnader 2003–2017, miljoner kronor.</t>
    </r>
  </si>
  <si>
    <r>
      <t xml:space="preserve">Table 26. </t>
    </r>
    <r>
      <rPr>
        <i/>
        <sz val="9"/>
        <color rgb="FF706457"/>
        <rFont val="Arial"/>
        <family val="2"/>
        <scheme val="minor"/>
      </rPr>
      <t>Total costs 2003–2017, SEK millions.</t>
    </r>
  </si>
  <si>
    <t>4  642</t>
  </si>
  <si>
    <r>
      <t xml:space="preserve">Tabell 7. </t>
    </r>
    <r>
      <rPr>
        <sz val="9"/>
        <color rgb="FF706457"/>
        <rFont val="Arial"/>
        <family val="2"/>
        <scheme val="minor"/>
      </rPr>
      <t>Samlingarnas huvudsakliga inriktning 2017, antal museer per museikategori.</t>
    </r>
  </si>
  <si>
    <r>
      <t xml:space="preserve">Figur 2. </t>
    </r>
    <r>
      <rPr>
        <sz val="9"/>
        <color rgb="FF706457"/>
        <rFont val="Arial"/>
        <family val="2"/>
        <scheme val="minor"/>
      </rPr>
      <t>Samlingarnas samtliga inriktningar 2017, antal museer per inriktning.</t>
    </r>
  </si>
  <si>
    <t>..</t>
  </si>
  <si>
    <t>*</t>
  </si>
  <si>
    <t>Tabell 1-20 samt figur 1-7 finns i rapporten</t>
  </si>
  <si>
    <t>Tabell 1</t>
  </si>
  <si>
    <t>Tabell 2</t>
  </si>
  <si>
    <t>Tabell 4</t>
  </si>
  <si>
    <t>Tabell 5</t>
  </si>
  <si>
    <t>Tabell 6</t>
  </si>
  <si>
    <t>Tabell 7 &amp; Figur 2</t>
  </si>
  <si>
    <t>Tabell 3 &amp; Figur 1</t>
  </si>
  <si>
    <t>Tabell 8</t>
  </si>
  <si>
    <t>Tabell 9</t>
  </si>
  <si>
    <t>Tabell 10 &amp; Figur 3</t>
  </si>
  <si>
    <t>Tabell 11</t>
  </si>
  <si>
    <t>Tabell 12-13 &amp; Figur 4</t>
  </si>
  <si>
    <t>Tabell 14-15 &amp; Figur 5-6</t>
  </si>
  <si>
    <t>Tabell 16 &amp; Figur 7</t>
  </si>
  <si>
    <t>Tabell 17-20</t>
  </si>
  <si>
    <t>Lägg länk här till rapporten</t>
  </si>
  <si>
    <t>Tabell 23</t>
  </si>
  <si>
    <t>Tabell 24</t>
  </si>
  <si>
    <t>Tabell 25-26</t>
  </si>
  <si>
    <t>Tabell 30</t>
  </si>
  <si>
    <t>Tabell 28</t>
  </si>
  <si>
    <t>Tabell 29</t>
  </si>
  <si>
    <t>Tabell 27</t>
  </si>
  <si>
    <r>
      <t xml:space="preserve">Table 2. </t>
    </r>
    <r>
      <rPr>
        <i/>
        <sz val="9"/>
        <color rgb="FF706457"/>
        <rFont val="Arial"/>
        <family val="2"/>
        <scheme val="minor"/>
      </rPr>
      <t>The museums organization form and category 2017, number of.</t>
    </r>
  </si>
  <si>
    <t>Museernas organisationsform och museikategori 2017, antal.</t>
  </si>
  <si>
    <t>Förekomst av entréavgifter för vuxna* samt medianavgiften 2017, antal och median i kronor.</t>
  </si>
  <si>
    <t>Museer som har tillfrågats och svarat samt svarsfrekvens 2016–2017, antal per museikategori.</t>
  </si>
  <si>
    <r>
      <t xml:space="preserve">Table 1. </t>
    </r>
    <r>
      <rPr>
        <i/>
        <sz val="9"/>
        <color rgb="FF706457"/>
        <rFont val="Arial"/>
        <family val="2"/>
        <scheme val="minor"/>
      </rPr>
      <t>Museums surveyed and responding including response rate 2016–2017, number of by museum category.</t>
    </r>
  </si>
  <si>
    <r>
      <t xml:space="preserve">Tabell 1. </t>
    </r>
    <r>
      <rPr>
        <sz val="9"/>
        <color rgb="FF706457"/>
        <rFont val="Arial"/>
        <family val="2"/>
        <scheme val="minor"/>
      </rPr>
      <t>Museer som har tillfrågats och svarat samt svarsfrekvens 2016–2017, antal per museikategori.</t>
    </r>
  </si>
  <si>
    <r>
      <t xml:space="preserve">Tabell 3. </t>
    </r>
    <r>
      <rPr>
        <sz val="9"/>
        <color rgb="FF706457"/>
        <rFont val="Arial"/>
        <family val="2"/>
        <scheme val="minor"/>
      </rPr>
      <t>Besök 2014–2017, antal.</t>
    </r>
  </si>
  <si>
    <r>
      <t xml:space="preserve">Table 3. </t>
    </r>
    <r>
      <rPr>
        <i/>
        <sz val="9"/>
        <color rgb="FF706457"/>
        <rFont val="Arial"/>
        <family val="2"/>
        <scheme val="minor"/>
      </rPr>
      <t>Visits 2014–2017, number of.</t>
    </r>
  </si>
  <si>
    <r>
      <t xml:space="preserve">Figur 1. </t>
    </r>
    <r>
      <rPr>
        <sz val="9"/>
        <color rgb="FF706457"/>
        <rFont val="Arial"/>
        <family val="2"/>
        <scheme val="minor"/>
      </rPr>
      <t>Besök 2003–2017, antal.</t>
    </r>
  </si>
  <si>
    <r>
      <t xml:space="preserve">Figure 1. </t>
    </r>
    <r>
      <rPr>
        <i/>
        <sz val="9"/>
        <color rgb="FF706457"/>
        <rFont val="Arial"/>
        <family val="2"/>
        <scheme val="minor"/>
      </rPr>
      <t>Visits 2003–2017, number of.</t>
    </r>
  </si>
  <si>
    <t>Besök 2014–2017 och 2003–2017, antal.</t>
  </si>
  <si>
    <t>Unika besök på museets webbplats samt svarande museer 2014–2017, antal.</t>
  </si>
  <si>
    <r>
      <t xml:space="preserve">Table 5. </t>
    </r>
    <r>
      <rPr>
        <i/>
        <sz val="9"/>
        <color rgb="FF706457"/>
        <rFont val="Arial"/>
        <family val="2"/>
        <scheme val="minor"/>
      </rPr>
      <t>Unique visits to the museum’s website and answering museums 2014–2017, number of.</t>
    </r>
  </si>
  <si>
    <r>
      <t xml:space="preserve">Tabell 5. </t>
    </r>
    <r>
      <rPr>
        <sz val="9"/>
        <color rgb="FF706457"/>
        <rFont val="Arial"/>
        <family val="2"/>
        <scheme val="minor"/>
      </rPr>
      <t>Unika besök på museets webbplats samt svarande museer 2014–2017, antal.</t>
    </r>
  </si>
  <si>
    <r>
      <t xml:space="preserve">Tabell 4. </t>
    </r>
    <r>
      <rPr>
        <sz val="9"/>
        <color rgb="FF706457"/>
        <rFont val="Arial"/>
        <family val="2"/>
        <scheme val="minor"/>
      </rPr>
      <t>Verksamhetsbesök av barn och unga samt svarande museer 2017, andel i procent samt antal.</t>
    </r>
  </si>
  <si>
    <r>
      <t xml:space="preserve">Table 4. </t>
    </r>
    <r>
      <rPr>
        <i/>
        <sz val="9"/>
        <color rgb="FF706457"/>
        <rFont val="Arial"/>
        <family val="2"/>
        <scheme val="minor"/>
      </rPr>
      <t>Museum visits by children and adolescents in fee area and answering museums 2017, percent and number of.</t>
    </r>
  </si>
  <si>
    <t>Verksamhetsbesök av barn och unga samt svarande museer 2017, andel i procent samtal antal.</t>
  </si>
  <si>
    <t>Samlingarnas huvudsakliga inriktning 2017, antal museer per museikategori.</t>
  </si>
  <si>
    <r>
      <t xml:space="preserve">Table 7. </t>
    </r>
    <r>
      <rPr>
        <i/>
        <sz val="9"/>
        <color rgb="FF706457"/>
        <rFont val="Arial"/>
        <family val="2"/>
        <scheme val="minor"/>
      </rPr>
      <t>The main focus of the collections 2017, number of museums per focus.</t>
    </r>
  </si>
  <si>
    <r>
      <t xml:space="preserve">Table 8. </t>
    </r>
    <r>
      <rPr>
        <i/>
        <sz val="9"/>
        <color rgb="FF706457"/>
        <rFont val="Arial"/>
        <family val="2"/>
        <scheme val="minor"/>
      </rPr>
      <t>Public activities at Central museum’s 2013–2017 and at museum's with at least 10 FTE 2017, number of.</t>
    </r>
  </si>
  <si>
    <r>
      <t xml:space="preserve">Tabell 8. </t>
    </r>
    <r>
      <rPr>
        <sz val="9"/>
        <color rgb="FF706457"/>
        <rFont val="Arial"/>
        <family val="2"/>
        <scheme val="minor"/>
      </rPr>
      <t>Publika aktiviteter på Centrala museer 2013–2017 och på museer med minst 10 årsverken 2017, antal.</t>
    </r>
  </si>
  <si>
    <t>Publika aktiviteter på Centrala museer 2013–2017 och på museer med minst 10 årsverken 2017, antal.</t>
  </si>
  <si>
    <r>
      <t xml:space="preserve">Tabell 9. </t>
    </r>
    <r>
      <rPr>
        <sz val="9"/>
        <color rgb="FF706457"/>
        <rFont val="Arial"/>
        <family val="2"/>
        <scheme val="minor"/>
      </rPr>
      <t>Utställningar på Centrala museer 2013–2017 och på museer med minst 10 årsverken 2017, antal.</t>
    </r>
  </si>
  <si>
    <r>
      <t xml:space="preserve">Table 9. </t>
    </r>
    <r>
      <rPr>
        <i/>
        <sz val="9"/>
        <color rgb="FF706457"/>
        <rFont val="Arial"/>
        <family val="2"/>
        <scheme val="minor"/>
      </rPr>
      <t>Exhibitions at Central museum’s 2013–2017 and at museum's with at least 10 FTE 2017, number of.</t>
    </r>
  </si>
  <si>
    <t>Utställningar på Centrala museer 2013–2017 och på museer med minst 10 årsverken 2017, antal.</t>
  </si>
  <si>
    <r>
      <t xml:space="preserve">Tabell 10. </t>
    </r>
    <r>
      <rPr>
        <sz val="9"/>
        <color rgb="FF706457"/>
        <rFont val="Arial"/>
        <family val="2"/>
        <scheme val="minor"/>
      </rPr>
      <t>Betalda årsarbetskrafter 2014–2017, antal.</t>
    </r>
  </si>
  <si>
    <r>
      <t>Table 10.</t>
    </r>
    <r>
      <rPr>
        <i/>
        <sz val="9"/>
        <color rgb="FF706457"/>
        <rFont val="Arial"/>
        <family val="2"/>
        <scheme val="minor"/>
      </rPr>
      <t xml:space="preserve"> Paid full-time equivalents 2014–2017, number of.</t>
    </r>
  </si>
  <si>
    <t>Betalda årsarbetskrafter 2014–2017 och 2003–2017, antal.</t>
  </si>
  <si>
    <r>
      <t xml:space="preserve">Figur 3. </t>
    </r>
    <r>
      <rPr>
        <sz val="9"/>
        <color rgb="FF706457"/>
        <rFont val="Arial"/>
        <family val="2"/>
        <scheme val="minor"/>
      </rPr>
      <t>Betalda årsarbetskrafter 2003–2017, antal.</t>
    </r>
  </si>
  <si>
    <r>
      <t>Figure 3.</t>
    </r>
    <r>
      <rPr>
        <i/>
        <sz val="9"/>
        <color rgb="FF706457"/>
        <rFont val="Arial"/>
        <family val="2"/>
        <scheme val="minor"/>
      </rPr>
      <t xml:space="preserve"> Paid full-time equivalents 2003–2017, number of.</t>
    </r>
  </si>
  <si>
    <t>Personalens könsfördelning per personalkategori 2017, procent.</t>
  </si>
  <si>
    <r>
      <t xml:space="preserve">Figur 4. </t>
    </r>
    <r>
      <rPr>
        <sz val="9"/>
        <color rgb="FF706457"/>
        <rFont val="Arial"/>
        <family val="2"/>
        <scheme val="minor"/>
      </rPr>
      <t>Totala intäkter och kostnader 2003–2017, miljoner kronor.</t>
    </r>
  </si>
  <si>
    <t>Totala intäkter/kostnader 2014–2017 och 2003–2017, miljoner kronor.</t>
  </si>
  <si>
    <r>
      <t xml:space="preserve">Figur 5. </t>
    </r>
    <r>
      <rPr>
        <sz val="9"/>
        <color rgb="FF706457"/>
        <rFont val="Arial"/>
        <family val="2"/>
        <scheme val="minor"/>
      </rPr>
      <t>Bidrag eller anslag 2017, procent av totala intäkter.</t>
    </r>
  </si>
  <si>
    <t>Arbets-förmedlingen</t>
  </si>
  <si>
    <t>Intäkter 2017, procent av totala intäkter.</t>
  </si>
  <si>
    <t>Kostnader 2017, procent av totala kostnader.</t>
  </si>
  <si>
    <r>
      <t xml:space="preserve">Tabell 17. </t>
    </r>
    <r>
      <rPr>
        <sz val="9"/>
        <color rgb="FF706457"/>
        <rFont val="Arial"/>
        <family val="2"/>
        <scheme val="minor"/>
      </rPr>
      <t>Besök och svarande museer 2016–2017, antal.</t>
    </r>
  </si>
  <si>
    <r>
      <t xml:space="preserve">Table 17. </t>
    </r>
    <r>
      <rPr>
        <i/>
        <sz val="9"/>
        <color rgb="FF706457"/>
        <rFont val="Arial"/>
        <family val="2"/>
        <scheme val="minor"/>
      </rPr>
      <t>Visits and answering museum's 2016–2017, number of.</t>
    </r>
  </si>
  <si>
    <r>
      <t xml:space="preserve">Tabell 18. </t>
    </r>
    <r>
      <rPr>
        <sz val="9"/>
        <color rgb="FF706457"/>
        <rFont val="Arial"/>
        <family val="2"/>
        <scheme val="minor"/>
      </rPr>
      <t>Betald årsarbetskrafter och svarande museer 2016–2017, antal.</t>
    </r>
  </si>
  <si>
    <r>
      <t xml:space="preserve">Table 18. </t>
    </r>
    <r>
      <rPr>
        <i/>
        <sz val="9"/>
        <color rgb="FF706457"/>
        <rFont val="Arial"/>
        <family val="2"/>
        <scheme val="minor"/>
      </rPr>
      <t>Paid full-time equivalents and answering museum's 2016–2017, number of.</t>
    </r>
  </si>
  <si>
    <r>
      <t xml:space="preserve">Tabell 19. </t>
    </r>
    <r>
      <rPr>
        <sz val="9"/>
        <color rgb="FF706457"/>
        <rFont val="Arial"/>
        <family val="2"/>
        <scheme val="minor"/>
      </rPr>
      <t>Totala intäkter och kostnader och svarande museer 2017, tusentals kronor och antal.</t>
    </r>
  </si>
  <si>
    <r>
      <t xml:space="preserve">Table 19. </t>
    </r>
    <r>
      <rPr>
        <i/>
        <sz val="9"/>
        <color rgb="FF706457"/>
        <rFont val="Arial"/>
        <family val="2"/>
        <scheme val="minor"/>
      </rPr>
      <t>Total revenues and costs and answering museum's 2017, SEK thousands and number of.</t>
    </r>
  </si>
  <si>
    <t>Tabeller för små museer och botaniska trädgårdar.</t>
  </si>
  <si>
    <t>Går inte att särredovisa</t>
  </si>
  <si>
    <t>Ej museum enligt  definition</t>
  </si>
  <si>
    <t>Ingen museal verk-samhet under året</t>
  </si>
  <si>
    <r>
      <t xml:space="preserve">Tabell 21. </t>
    </r>
    <r>
      <rPr>
        <sz val="9"/>
        <color rgb="FF706457"/>
        <rFont val="Arial"/>
        <family val="2"/>
        <scheme val="minor"/>
      </rPr>
      <t>Tillfrågade museer, svar, bortfall och övertäckning 2017, antal per museikategori.</t>
    </r>
  </si>
  <si>
    <r>
      <t xml:space="preserve">Table 21. </t>
    </r>
    <r>
      <rPr>
        <i/>
        <sz val="9"/>
        <color rgb="FF706457"/>
        <rFont val="Arial"/>
        <family val="2"/>
        <scheme val="minor"/>
      </rPr>
      <t>Museums surveyed, responses, non-responses, and duplicates 2017, number of by museum category.</t>
    </r>
  </si>
  <si>
    <t>Tillfrågade museer, svar, bortfall och övertäckning 2017, antal per museikategori.</t>
  </si>
  <si>
    <t>Tabell 21</t>
  </si>
  <si>
    <t>Tabell 22</t>
  </si>
  <si>
    <r>
      <t xml:space="preserve">Tabell 22. </t>
    </r>
    <r>
      <rPr>
        <sz val="9"/>
        <color rgb="FF706457"/>
        <rFont val="Arial"/>
        <family val="2"/>
        <scheme val="minor"/>
      </rPr>
      <t>Museer som fått och svarat på enkäten 2003–2017, antal per museikategori.</t>
    </r>
  </si>
  <si>
    <r>
      <t xml:space="preserve">Table 22. </t>
    </r>
    <r>
      <rPr>
        <i/>
        <sz val="9"/>
        <color rgb="FF706457"/>
        <rFont val="Arial"/>
        <family val="2"/>
        <scheme val="minor"/>
      </rPr>
      <t>Museums surveyed and responding 2003–2017, number of by museum category.</t>
    </r>
  </si>
  <si>
    <t>Museer som fått och svarat på enkäten 2003–2017, antal per museikategori.</t>
  </si>
  <si>
    <r>
      <t xml:space="preserve">Tabell 23. </t>
    </r>
    <r>
      <rPr>
        <sz val="9"/>
        <color rgb="FF706457"/>
        <rFont val="Arial"/>
        <family val="2"/>
        <scheme val="minor"/>
      </rPr>
      <t>Besök 2003–2017, antal tusental.</t>
    </r>
  </si>
  <si>
    <r>
      <t>Table 23.</t>
    </r>
    <r>
      <rPr>
        <i/>
        <sz val="9"/>
        <color rgb="FF706457"/>
        <rFont val="Arial"/>
        <family val="2"/>
        <scheme val="minor"/>
      </rPr>
      <t>Visits 2003–2017, number of thousands.</t>
    </r>
  </si>
  <si>
    <t>Besök 2003–2017, antal tusental.</t>
  </si>
  <si>
    <r>
      <t xml:space="preserve">Tabell 24. </t>
    </r>
    <r>
      <rPr>
        <sz val="9"/>
        <color rgb="FF706457"/>
        <rFont val="Arial"/>
        <family val="2"/>
        <scheme val="minor"/>
      </rPr>
      <t>Betalda årsarbetskrafter 2003–2017, antal.</t>
    </r>
  </si>
  <si>
    <r>
      <t xml:space="preserve">Table 24. </t>
    </r>
    <r>
      <rPr>
        <i/>
        <sz val="9"/>
        <color rgb="FF706457"/>
        <rFont val="Arial"/>
        <family val="2"/>
        <scheme val="minor"/>
      </rPr>
      <t>Paid full-time equivalents 2003–2017, number of.</t>
    </r>
  </si>
  <si>
    <t>Betalda årsarbetskrafter 2003–2017, antal.</t>
  </si>
  <si>
    <t>Totala intäkter/kostnader 2003–2017, miljoner kronor.</t>
  </si>
  <si>
    <r>
      <t xml:space="preserve">Tabell 27. </t>
    </r>
    <r>
      <rPr>
        <sz val="9"/>
        <color rgb="FF706457"/>
        <rFont val="Arial"/>
        <family val="2"/>
        <scheme val="minor"/>
      </rPr>
      <t>Antal besök per museum med minst en årsarbetskraft, 2017. Alla museer i populationen.</t>
    </r>
  </si>
  <si>
    <r>
      <t xml:space="preserve">Table 27. </t>
    </r>
    <r>
      <rPr>
        <i/>
        <sz val="9"/>
        <color rgb="FF706457"/>
        <rFont val="Arial"/>
        <family val="2"/>
        <scheme val="minor"/>
      </rPr>
      <t>Number of visits at museum’s with at least one full-time equivalent, 2017. All museums in the population.</t>
    </r>
  </si>
  <si>
    <t>Antal besök per museum med minst en årsarbetskraft, 2017. Alla museer i populationen.</t>
  </si>
  <si>
    <t>Antal besök på botaniska trädgårdar, 2017. Bara museer som svarat på enkäten.</t>
  </si>
  <si>
    <t>Antal besök på museum med mindre än en årsarbetskraft, 2017. Bara museer som svarat på enkäten.</t>
  </si>
  <si>
    <r>
      <t xml:space="preserve">Tabell 29. </t>
    </r>
    <r>
      <rPr>
        <sz val="9"/>
        <color rgb="FF706457"/>
        <rFont val="Arial"/>
        <family val="2"/>
        <scheme val="minor"/>
      </rPr>
      <t>Antal besök på botaniska trädgårdar, 2017. Bara museer som svarat på enkäten.</t>
    </r>
  </si>
  <si>
    <r>
      <t xml:space="preserve">Table 29. </t>
    </r>
    <r>
      <rPr>
        <i/>
        <sz val="9"/>
        <color rgb="FF706457"/>
        <rFont val="Arial"/>
        <family val="2"/>
        <scheme val="minor"/>
      </rPr>
      <t>Number of visits at botanic gardens, 2017. Only museums that responded.</t>
    </r>
  </si>
  <si>
    <r>
      <t xml:space="preserve">Tabell 28. </t>
    </r>
    <r>
      <rPr>
        <sz val="9"/>
        <color rgb="FF706457"/>
        <rFont val="Arial"/>
        <family val="2"/>
        <scheme val="minor"/>
      </rPr>
      <t>Antal besök på museum med mindre än en årsarbetskraft, 2017. Bara museer som svarat på enkäten.</t>
    </r>
  </si>
  <si>
    <r>
      <t xml:space="preserve">Table 28. </t>
    </r>
    <r>
      <rPr>
        <i/>
        <sz val="9"/>
        <color rgb="FF706457"/>
        <rFont val="Arial"/>
        <family val="2"/>
        <scheme val="minor"/>
      </rPr>
      <t>All visits at museums with less than one full-time equivalent, 2017. Only museums that responded.</t>
    </r>
  </si>
  <si>
    <r>
      <t xml:space="preserve">Table 30. </t>
    </r>
    <r>
      <rPr>
        <i/>
        <sz val="9"/>
        <color rgb="FF706457"/>
        <rFont val="Arial"/>
        <family val="2"/>
        <scheme val="minor"/>
      </rPr>
      <t>Proportion of estimates based on reported values 2014–2017, percent.</t>
    </r>
  </si>
  <si>
    <r>
      <t xml:space="preserve">Tabell 30. </t>
    </r>
    <r>
      <rPr>
        <sz val="9"/>
        <color rgb="FF706457"/>
        <rFont val="Arial"/>
        <family val="2"/>
        <scheme val="minor"/>
      </rPr>
      <t>Andel av skattningarna baserade på inrapporterade värden 2014–2017, procent.</t>
    </r>
  </si>
  <si>
    <t>Andel av skattningarna baserade på inrapporterade värden 2014–2017, procent.</t>
  </si>
  <si>
    <t>Tillbaka till Information</t>
  </si>
  <si>
    <t>Här är tabellerna från Myndigheten för kulturanalys rapport Museer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</si>
</sst>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rgb="FF706457"/>
      <name val="Arial"/>
      <family val="2"/>
      <scheme val="minor"/>
    </font>
    <font>
      <b/>
      <sz val="9"/>
      <color rgb="FF706457"/>
      <name val="Arial"/>
      <family val="2"/>
      <scheme val="minor"/>
    </font>
    <font>
      <i/>
      <sz val="9"/>
      <color rgb="FF706457"/>
      <name val="Arial"/>
      <family val="2"/>
      <scheme val="minor"/>
    </font>
    <font>
      <b/>
      <i/>
      <sz val="9"/>
      <color rgb="FF706457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i/>
      <sz val="8"/>
      <color theme="1"/>
      <name val="Arial"/>
      <family val="2"/>
      <scheme val="minor"/>
    </font>
    <font>
      <i/>
      <sz val="8"/>
      <color theme="1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.5"/>
      <color theme="1"/>
      <name val="Arial"/>
      <family val="2"/>
      <scheme val="minor"/>
    </font>
    <font>
      <sz val="8"/>
      <color theme="1"/>
      <name val="Times New Roman"/>
      <family val="1"/>
    </font>
    <font>
      <u/>
      <sz val="11"/>
      <color theme="10"/>
      <name val="Arial"/>
      <family val="2"/>
      <scheme val="minor"/>
    </font>
    <font>
      <sz val="9"/>
      <color theme="1"/>
      <name val="Arial"/>
      <family val="2"/>
      <scheme val="minor"/>
    </font>
    <font>
      <sz val="11"/>
      <color rgb="FF000000"/>
      <name val="Arial"/>
      <family val="2"/>
    </font>
    <font>
      <b/>
      <sz val="7.5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3"/>
      <name val="Arial"/>
      <family val="2"/>
      <scheme val="minor"/>
    </font>
    <font>
      <i/>
      <sz val="11"/>
      <name val="Arial"/>
      <family val="2"/>
      <scheme val="minor"/>
    </font>
    <font>
      <b/>
      <sz val="8"/>
      <name val="Arial"/>
      <family val="2"/>
      <scheme val="minor"/>
    </font>
    <font>
      <sz val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11" fillId="0" borderId="2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3" fontId="11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right" vertical="center" wrapText="1"/>
    </xf>
    <xf numFmtId="0" fontId="14" fillId="0" borderId="0" xfId="0" applyFont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7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/>
    </xf>
    <xf numFmtId="0" fontId="13" fillId="0" borderId="0" xfId="0" applyFont="1"/>
    <xf numFmtId="0" fontId="5" fillId="0" borderId="0" xfId="0" applyFont="1" applyAlignment="1">
      <alignment vertical="center"/>
    </xf>
    <xf numFmtId="0" fontId="15" fillId="0" borderId="2" xfId="0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7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vertical="top"/>
    </xf>
    <xf numFmtId="0" fontId="6" fillId="0" borderId="5" xfId="0" applyFont="1" applyBorder="1" applyAlignment="1">
      <alignment vertical="center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3" fontId="8" fillId="0" borderId="2" xfId="0" applyNumberFormat="1" applyFont="1" applyBorder="1" applyAlignment="1">
      <alignment horizontal="right" vertical="center"/>
    </xf>
    <xf numFmtId="0" fontId="18" fillId="0" borderId="0" xfId="1"/>
    <xf numFmtId="0" fontId="19" fillId="0" borderId="0" xfId="0" applyFont="1"/>
    <xf numFmtId="0" fontId="7" fillId="0" borderId="2" xfId="0" applyFont="1" applyBorder="1" applyAlignment="1">
      <alignment horizontal="right" vertical="center" wrapText="1"/>
    </xf>
    <xf numFmtId="3" fontId="0" fillId="0" borderId="0" xfId="0" applyNumberFormat="1"/>
    <xf numFmtId="0" fontId="15" fillId="0" borderId="2" xfId="0" applyFont="1" applyBorder="1" applyAlignment="1">
      <alignment horizontal="right" vertical="center" wrapText="1"/>
    </xf>
    <xf numFmtId="0" fontId="20" fillId="0" borderId="0" xfId="0" applyFont="1" applyAlignment="1">
      <alignment horizontal="right"/>
    </xf>
    <xf numFmtId="1" fontId="8" fillId="0" borderId="0" xfId="0" applyNumberFormat="1" applyFont="1" applyAlignment="1">
      <alignment horizontal="right" vertical="center" wrapText="1"/>
    </xf>
    <xf numFmtId="1" fontId="8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1" fontId="7" fillId="0" borderId="8" xfId="0" applyNumberFormat="1" applyFont="1" applyBorder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1" fontId="11" fillId="0" borderId="2" xfId="0" applyNumberFormat="1" applyFont="1" applyBorder="1" applyAlignment="1">
      <alignment horizontal="right" vertical="center" wrapText="1"/>
    </xf>
    <xf numFmtId="1" fontId="6" fillId="0" borderId="0" xfId="0" applyNumberFormat="1" applyFont="1" applyAlignment="1">
      <alignment horizontal="right" vertical="center"/>
    </xf>
    <xf numFmtId="1" fontId="11" fillId="0" borderId="2" xfId="0" applyNumberFormat="1" applyFont="1" applyBorder="1" applyAlignment="1">
      <alignment horizontal="right" vertical="center"/>
    </xf>
    <xf numFmtId="1" fontId="6" fillId="0" borderId="4" xfId="0" applyNumberFormat="1" applyFont="1" applyBorder="1" applyAlignment="1">
      <alignment horizontal="right" vertical="center"/>
    </xf>
    <xf numFmtId="1" fontId="11" fillId="0" borderId="3" xfId="0" applyNumberFormat="1" applyFont="1" applyBorder="1" applyAlignment="1">
      <alignment horizontal="right" vertical="center"/>
    </xf>
    <xf numFmtId="1" fontId="0" fillId="0" borderId="0" xfId="0" applyNumberFormat="1"/>
    <xf numFmtId="1" fontId="6" fillId="0" borderId="0" xfId="0" applyNumberFormat="1" applyFont="1" applyFill="1" applyAlignment="1">
      <alignment horizontal="right" vertical="center"/>
    </xf>
    <xf numFmtId="0" fontId="0" fillId="0" borderId="0" xfId="0"/>
    <xf numFmtId="49" fontId="0" fillId="0" borderId="0" xfId="0" applyNumberFormat="1"/>
    <xf numFmtId="3" fontId="0" fillId="0" borderId="0" xfId="0" applyNumberFormat="1"/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3" fontId="21" fillId="0" borderId="8" xfId="0" applyNumberFormat="1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 wrapText="1"/>
    </xf>
    <xf numFmtId="3" fontId="6" fillId="0" borderId="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top"/>
    </xf>
    <xf numFmtId="3" fontId="6" fillId="0" borderId="10" xfId="0" applyNumberFormat="1" applyFont="1" applyBorder="1" applyAlignment="1">
      <alignment vertical="top"/>
    </xf>
    <xf numFmtId="3" fontId="6" fillId="0" borderId="9" xfId="0" applyNumberFormat="1" applyFont="1" applyBorder="1" applyAlignment="1">
      <alignment vertical="top"/>
    </xf>
    <xf numFmtId="0" fontId="0" fillId="0" borderId="0" xfId="0" applyBorder="1"/>
    <xf numFmtId="0" fontId="0" fillId="0" borderId="10" xfId="0" applyBorder="1"/>
    <xf numFmtId="3" fontId="0" fillId="0" borderId="10" xfId="0" applyNumberFormat="1" applyBorder="1"/>
    <xf numFmtId="0" fontId="11" fillId="0" borderId="9" xfId="0" applyFont="1" applyBorder="1" applyAlignment="1">
      <alignment horizontal="justify" vertical="center"/>
    </xf>
    <xf numFmtId="0" fontId="6" fillId="0" borderId="9" xfId="0" applyFont="1" applyBorder="1" applyAlignment="1">
      <alignment vertical="top"/>
    </xf>
    <xf numFmtId="3" fontId="11" fillId="0" borderId="9" xfId="0" applyNumberFormat="1" applyFont="1" applyBorder="1" applyAlignment="1">
      <alignment horizontal="right" vertical="center"/>
    </xf>
    <xf numFmtId="3" fontId="11" fillId="0" borderId="9" xfId="0" applyNumberFormat="1" applyFont="1" applyBorder="1" applyAlignment="1">
      <alignment horizontal="justify" vertical="center"/>
    </xf>
    <xf numFmtId="9" fontId="0" fillId="0" borderId="0" xfId="2" applyFont="1"/>
    <xf numFmtId="0" fontId="8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1" fontId="8" fillId="0" borderId="2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/>
    </xf>
    <xf numFmtId="0" fontId="11" fillId="0" borderId="9" xfId="0" applyFont="1" applyBorder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1" fillId="0" borderId="8" xfId="0" applyFont="1" applyBorder="1" applyAlignment="1">
      <alignment horizontal="justify" vertical="center"/>
    </xf>
    <xf numFmtId="0" fontId="11" fillId="0" borderId="8" xfId="0" applyFont="1" applyBorder="1" applyAlignment="1">
      <alignment horizontal="right" vertical="center"/>
    </xf>
    <xf numFmtId="1" fontId="12" fillId="0" borderId="8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vertical="top" wrapText="1"/>
    </xf>
    <xf numFmtId="0" fontId="8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11" fillId="0" borderId="0" xfId="0" applyFont="1" applyBorder="1" applyAlignment="1">
      <alignment horizontal="justify" vertical="center"/>
    </xf>
    <xf numFmtId="3" fontId="11" fillId="0" borderId="0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right" vertical="center"/>
    </xf>
    <xf numFmtId="1" fontId="12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" fontId="10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" fontId="12" fillId="0" borderId="0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right" vertical="center" wrapText="1"/>
    </xf>
    <xf numFmtId="3" fontId="6" fillId="0" borderId="10" xfId="0" applyNumberFormat="1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justify" vertical="center"/>
    </xf>
    <xf numFmtId="0" fontId="7" fillId="0" borderId="8" xfId="0" applyFont="1" applyBorder="1" applyAlignment="1">
      <alignment horizontal="justify" vertical="center"/>
    </xf>
    <xf numFmtId="1" fontId="7" fillId="0" borderId="8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26" fillId="0" borderId="0" xfId="0" applyFont="1"/>
    <xf numFmtId="0" fontId="7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" fontId="11" fillId="0" borderId="8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15" fillId="0" borderId="10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righ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justify" vertical="center"/>
    </xf>
    <xf numFmtId="0" fontId="7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justify" vertical="center"/>
    </xf>
  </cellXfs>
  <cellStyles count="3">
    <cellStyle name="Hyperlänk" xfId="1" builtinId="8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22860</xdr:rowOff>
    </xdr:from>
    <xdr:to>
      <xdr:col>1</xdr:col>
      <xdr:colOff>137975</xdr:colOff>
      <xdr:row>39</xdr:row>
      <xdr:rowOff>106680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4940"/>
          <a:ext cx="17858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668866</xdr:colOff>
      <xdr:row>0</xdr:row>
      <xdr:rowOff>67733</xdr:rowOff>
    </xdr:from>
    <xdr:to>
      <xdr:col>14</xdr:col>
      <xdr:colOff>638912</xdr:colOff>
      <xdr:row>17</xdr:row>
      <xdr:rowOff>73916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8549CAE-DC68-4EF7-B922-62E88A7F4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7766" y="67733"/>
          <a:ext cx="6066046" cy="2956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656168</xdr:colOff>
      <xdr:row>1</xdr:row>
      <xdr:rowOff>156633</xdr:rowOff>
    </xdr:from>
    <xdr:to>
      <xdr:col>16</xdr:col>
      <xdr:colOff>59237</xdr:colOff>
      <xdr:row>17</xdr:row>
      <xdr:rowOff>110989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CB06B899-F5B5-4AEE-8C07-0A11DBE5E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2901" y="330200"/>
          <a:ext cx="5499069" cy="28287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618066</xdr:colOff>
      <xdr:row>0</xdr:row>
      <xdr:rowOff>0</xdr:rowOff>
    </xdr:from>
    <xdr:to>
      <xdr:col>15</xdr:col>
      <xdr:colOff>44902</xdr:colOff>
      <xdr:row>18</xdr:row>
      <xdr:rowOff>113057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D9A6E09A-FE25-4A1F-8D35-F00F58C1D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3833" y="0"/>
          <a:ext cx="6200169" cy="32372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664633</xdr:colOff>
      <xdr:row>0</xdr:row>
      <xdr:rowOff>0</xdr:rowOff>
    </xdr:from>
    <xdr:to>
      <xdr:col>15</xdr:col>
      <xdr:colOff>457261</xdr:colOff>
      <xdr:row>23</xdr:row>
      <xdr:rowOff>73338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985A7A4-2F97-4A2F-B385-8A79D91B9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7333" y="0"/>
          <a:ext cx="6565961" cy="40907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8</xdr:col>
      <xdr:colOff>564522</xdr:colOff>
      <xdr:row>29</xdr:row>
      <xdr:rowOff>167556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E16B55C-7EB5-43A7-B6EE-058E91DC7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3300"/>
          <a:ext cx="5462489" cy="2944623"/>
        </a:xfrm>
        <a:prstGeom prst="rect">
          <a:avLst/>
        </a:prstGeom>
      </xdr:spPr>
    </xdr:pic>
    <xdr:clientData/>
  </xdr:twoCellAnchor>
  <xdr:twoCellAnchor editAs="oneCell">
    <xdr:from>
      <xdr:col>9</xdr:col>
      <xdr:colOff>1126066</xdr:colOff>
      <xdr:row>11</xdr:row>
      <xdr:rowOff>152400</xdr:rowOff>
    </xdr:from>
    <xdr:to>
      <xdr:col>18</xdr:col>
      <xdr:colOff>526804</xdr:colOff>
      <xdr:row>28</xdr:row>
      <xdr:rowOff>164680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2C167565-5ACB-46E8-BC93-987603BBD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1366" y="2078567"/>
          <a:ext cx="5962405" cy="29629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88900</xdr:rowOff>
    </xdr:from>
    <xdr:to>
      <xdr:col>9</xdr:col>
      <xdr:colOff>135732</xdr:colOff>
      <xdr:row>35</xdr:row>
      <xdr:rowOff>56746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57F53E03-F174-4F62-B025-6ADE73ECA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30967"/>
          <a:ext cx="6968332" cy="4133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ulturanalys Ny PPT">
  <a:themeElements>
    <a:clrScheme name="Kulturanalys Excel">
      <a:dk1>
        <a:srgbClr val="000000"/>
      </a:dk1>
      <a:lt1>
        <a:srgbClr val="FDFFFE"/>
      </a:lt1>
      <a:dk2>
        <a:srgbClr val="808080"/>
      </a:dk2>
      <a:lt2>
        <a:srgbClr val="EEECE1"/>
      </a:lt2>
      <a:accent1>
        <a:srgbClr val="00A49A"/>
      </a:accent1>
      <a:accent2>
        <a:srgbClr val="7EC314"/>
      </a:accent2>
      <a:accent3>
        <a:srgbClr val="60D2BC"/>
      </a:accent3>
      <a:accent4>
        <a:srgbClr val="706457"/>
      </a:accent4>
      <a:accent5>
        <a:srgbClr val="F68B1F"/>
      </a:accent5>
      <a:accent6>
        <a:srgbClr val="FFC20E"/>
      </a:accent6>
      <a:hlink>
        <a:srgbClr val="046B81"/>
      </a:hlink>
      <a:folHlink>
        <a:srgbClr val="800080"/>
      </a:folHlink>
    </a:clrScheme>
    <a:fontScheme name="Kulturanalys Ny PP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A3" sqref="A3"/>
    </sheetView>
  </sheetViews>
  <sheetFormatPr defaultColWidth="9" defaultRowHeight="14" x14ac:dyDescent="0.3"/>
  <cols>
    <col min="1" max="1" width="21.58203125" style="1" customWidth="1"/>
    <col min="2" max="16384" width="9" style="1"/>
  </cols>
  <sheetData>
    <row r="1" spans="1:2" ht="16.5" x14ac:dyDescent="0.35">
      <c r="A1" s="110" t="s">
        <v>1312</v>
      </c>
    </row>
    <row r="2" spans="1:2" ht="16.5" x14ac:dyDescent="0.35">
      <c r="A2" s="110"/>
    </row>
    <row r="3" spans="1:2" x14ac:dyDescent="0.3">
      <c r="A3" s="54" t="s">
        <v>1229</v>
      </c>
    </row>
    <row r="5" spans="1:2" ht="14.5" x14ac:dyDescent="0.35">
      <c r="A5" s="111" t="s">
        <v>1213</v>
      </c>
    </row>
    <row r="6" spans="1:2" x14ac:dyDescent="0.3">
      <c r="A6" s="54" t="s">
        <v>1214</v>
      </c>
      <c r="B6" s="158" t="s">
        <v>1240</v>
      </c>
    </row>
    <row r="7" spans="1:2" x14ac:dyDescent="0.3">
      <c r="A7" s="54" t="s">
        <v>1215</v>
      </c>
      <c r="B7" s="158" t="s">
        <v>1238</v>
      </c>
    </row>
    <row r="8" spans="1:2" x14ac:dyDescent="0.3">
      <c r="A8" s="54" t="s">
        <v>1220</v>
      </c>
      <c r="B8" s="158" t="s">
        <v>1247</v>
      </c>
    </row>
    <row r="9" spans="1:2" x14ac:dyDescent="0.3">
      <c r="A9" s="54" t="s">
        <v>1216</v>
      </c>
      <c r="B9" s="158" t="s">
        <v>1253</v>
      </c>
    </row>
    <row r="10" spans="1:2" x14ac:dyDescent="0.3">
      <c r="A10" s="54" t="s">
        <v>1217</v>
      </c>
      <c r="B10" s="158" t="s">
        <v>1248</v>
      </c>
    </row>
    <row r="11" spans="1:2" x14ac:dyDescent="0.3">
      <c r="A11" s="54" t="s">
        <v>1218</v>
      </c>
      <c r="B11" s="158" t="s">
        <v>1239</v>
      </c>
    </row>
    <row r="12" spans="1:2" x14ac:dyDescent="0.3">
      <c r="A12" s="54" t="s">
        <v>1219</v>
      </c>
      <c r="B12" s="158" t="s">
        <v>1254</v>
      </c>
    </row>
    <row r="13" spans="1:2" x14ac:dyDescent="0.3">
      <c r="A13" s="54" t="s">
        <v>1221</v>
      </c>
      <c r="B13" s="158" t="s">
        <v>1258</v>
      </c>
    </row>
    <row r="14" spans="1:2" x14ac:dyDescent="0.3">
      <c r="A14" s="54" t="s">
        <v>1222</v>
      </c>
      <c r="B14" s="158" t="s">
        <v>1261</v>
      </c>
    </row>
    <row r="15" spans="1:2" x14ac:dyDescent="0.3">
      <c r="A15" s="54" t="s">
        <v>1223</v>
      </c>
      <c r="B15" s="158" t="s">
        <v>1264</v>
      </c>
    </row>
    <row r="16" spans="1:2" x14ac:dyDescent="0.3">
      <c r="A16" s="54" t="s">
        <v>1224</v>
      </c>
      <c r="B16" s="158" t="s">
        <v>1267</v>
      </c>
    </row>
    <row r="17" spans="1:9" x14ac:dyDescent="0.3">
      <c r="A17" s="54" t="s">
        <v>1225</v>
      </c>
      <c r="B17" s="158" t="s">
        <v>1269</v>
      </c>
    </row>
    <row r="18" spans="1:9" ht="13.75" customHeight="1" x14ac:dyDescent="0.3">
      <c r="A18" s="54" t="s">
        <v>1226</v>
      </c>
      <c r="B18" s="158" t="s">
        <v>1272</v>
      </c>
      <c r="C18" s="158"/>
      <c r="D18" s="158"/>
      <c r="E18" s="158"/>
      <c r="F18" s="158"/>
      <c r="G18" s="158"/>
      <c r="H18" s="158"/>
      <c r="I18" s="158"/>
    </row>
    <row r="19" spans="1:9" x14ac:dyDescent="0.3">
      <c r="A19" s="54" t="s">
        <v>1227</v>
      </c>
      <c r="B19" s="158" t="s">
        <v>1273</v>
      </c>
    </row>
    <row r="20" spans="1:9" x14ac:dyDescent="0.3">
      <c r="A20" s="54" t="s">
        <v>1228</v>
      </c>
      <c r="B20" s="158" t="s">
        <v>1280</v>
      </c>
    </row>
    <row r="21" spans="1:9" x14ac:dyDescent="0.3">
      <c r="B21" s="158"/>
    </row>
    <row r="22" spans="1:9" ht="14.5" x14ac:dyDescent="0.35">
      <c r="A22" s="111" t="s">
        <v>1199</v>
      </c>
      <c r="B22" s="158"/>
    </row>
    <row r="23" spans="1:9" x14ac:dyDescent="0.3">
      <c r="A23" s="54" t="s">
        <v>1287</v>
      </c>
      <c r="B23" s="158" t="s">
        <v>1286</v>
      </c>
    </row>
    <row r="24" spans="1:9" x14ac:dyDescent="0.3">
      <c r="A24" s="54" t="s">
        <v>1288</v>
      </c>
      <c r="B24" s="158" t="s">
        <v>1291</v>
      </c>
    </row>
    <row r="25" spans="1:9" x14ac:dyDescent="0.3">
      <c r="A25" s="54" t="s">
        <v>1230</v>
      </c>
      <c r="B25" s="158" t="s">
        <v>1294</v>
      </c>
    </row>
    <row r="26" spans="1:9" x14ac:dyDescent="0.3">
      <c r="A26" s="54" t="s">
        <v>1231</v>
      </c>
      <c r="B26" s="158" t="s">
        <v>1297</v>
      </c>
    </row>
    <row r="27" spans="1:9" x14ac:dyDescent="0.3">
      <c r="A27" s="54" t="s">
        <v>1232</v>
      </c>
      <c r="B27" s="158" t="s">
        <v>1298</v>
      </c>
    </row>
    <row r="28" spans="1:9" ht="14.5" x14ac:dyDescent="0.35">
      <c r="A28" s="111"/>
      <c r="B28" s="158"/>
    </row>
    <row r="29" spans="1:9" ht="14.5" x14ac:dyDescent="0.35">
      <c r="A29" s="111" t="s">
        <v>1200</v>
      </c>
      <c r="B29" s="158"/>
    </row>
    <row r="30" spans="1:9" x14ac:dyDescent="0.3">
      <c r="A30" s="54" t="s">
        <v>1236</v>
      </c>
      <c r="B30" s="158" t="s">
        <v>1301</v>
      </c>
    </row>
    <row r="31" spans="1:9" x14ac:dyDescent="0.3">
      <c r="A31" s="54" t="s">
        <v>1234</v>
      </c>
      <c r="B31" s="158" t="s">
        <v>1303</v>
      </c>
    </row>
    <row r="32" spans="1:9" x14ac:dyDescent="0.3">
      <c r="A32" s="54" t="s">
        <v>1235</v>
      </c>
      <c r="B32" s="158" t="s">
        <v>1302</v>
      </c>
    </row>
    <row r="33" spans="1:6" ht="14.5" x14ac:dyDescent="0.35">
      <c r="A33" s="111"/>
      <c r="B33" s="158"/>
    </row>
    <row r="34" spans="1:6" ht="14.5" x14ac:dyDescent="0.35">
      <c r="A34" s="111" t="s">
        <v>1201</v>
      </c>
      <c r="B34" s="158"/>
    </row>
    <row r="35" spans="1:6" x14ac:dyDescent="0.3">
      <c r="A35" s="54" t="s">
        <v>1233</v>
      </c>
      <c r="B35" s="158" t="s">
        <v>1310</v>
      </c>
    </row>
    <row r="36" spans="1:6" ht="14.5" x14ac:dyDescent="0.35">
      <c r="A36" s="111"/>
    </row>
    <row r="37" spans="1:6" x14ac:dyDescent="0.3">
      <c r="F37" s="158"/>
    </row>
    <row r="38" spans="1:6" x14ac:dyDescent="0.3">
      <c r="A38" s="1" t="s">
        <v>750</v>
      </c>
    </row>
  </sheetData>
  <hyperlinks>
    <hyperlink ref="A6" location="'T1'!A1" display="Tabell 1"/>
    <hyperlink ref="A7" location="'T2'!A1" display="Tabell 2"/>
    <hyperlink ref="A8" location="'T3 &amp; F1'!A1" display="Tabell 3 &amp; Figur 1"/>
    <hyperlink ref="A9" location="'T4'!A1" display="Tabell 4"/>
    <hyperlink ref="A10" location="'T5'!A1" display="Tabell 5"/>
    <hyperlink ref="A11" location="'T6'!A1" display="Tabell 6"/>
    <hyperlink ref="A12" location="'T7 &amp; F2'!A1" display="Tabell 7 &amp; Figur 2"/>
    <hyperlink ref="A13" location="'T8'!A1" display="Tabell 8"/>
    <hyperlink ref="A14" location="'T9'!A1" display="Tabell 9"/>
    <hyperlink ref="A15" location="'T10 &amp; F3'!A1" display="Tabell 10 &amp; Figur 3"/>
    <hyperlink ref="A16" location="'T11'!A1" display="Tabell 11"/>
    <hyperlink ref="A17" location="'T12-13 &amp; F4'!A1" display="Tabell 12-13 &amp; Figur 4"/>
    <hyperlink ref="A18" location="'T14-15 &amp; F5-6'!A1" display="Tabell 14-15 &amp; Figur 5-6"/>
    <hyperlink ref="A19" location="'T16 &amp; F7'!A1" display="Tabell 16 &amp; Figur 7"/>
    <hyperlink ref="A20" location="'T17-20'!A1" display="Tabell 17-20"/>
    <hyperlink ref="A23" location="'T21'!A1" display="Tabell 21"/>
    <hyperlink ref="A25" location="'T23'!A1" display="Tabell 23"/>
    <hyperlink ref="A26" location="'T24'!A1" display="Tabell 24"/>
    <hyperlink ref="A27" location="'T25-26'!A1" display="Tabell 25-26"/>
    <hyperlink ref="A30" location="'T27'!A1" display="Tabell 27"/>
    <hyperlink ref="A31" location="'T28'!A1" display="Tabell 28"/>
    <hyperlink ref="A32" location="'T29'!A1" display="Tabell 29"/>
    <hyperlink ref="A35" location="'T30'!A1" display="Tabell 30"/>
    <hyperlink ref="A24" location="'T22'!A1" display="Tabell 22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2" sqref="J2"/>
    </sheetView>
  </sheetViews>
  <sheetFormatPr defaultRowHeight="14" x14ac:dyDescent="0.3"/>
  <cols>
    <col min="1" max="1" width="18.58203125" customWidth="1"/>
  </cols>
  <sheetData>
    <row r="1" spans="1:10" ht="13.75" customHeight="1" x14ac:dyDescent="0.3">
      <c r="A1" s="26" t="s">
        <v>1259</v>
      </c>
      <c r="B1" s="26"/>
      <c r="C1" s="26"/>
      <c r="D1" s="26"/>
      <c r="E1" s="26"/>
    </row>
    <row r="2" spans="1:10" x14ac:dyDescent="0.3">
      <c r="A2" s="155" t="s">
        <v>1260</v>
      </c>
      <c r="B2" s="155"/>
      <c r="C2" s="155"/>
      <c r="D2" s="155"/>
      <c r="E2" s="155"/>
      <c r="J2" s="54" t="s">
        <v>1311</v>
      </c>
    </row>
    <row r="3" spans="1:10" s="73" customFormat="1" x14ac:dyDescent="0.3">
      <c r="A3" s="154"/>
      <c r="B3" s="187" t="s">
        <v>24</v>
      </c>
      <c r="C3" s="187"/>
      <c r="D3" s="187"/>
      <c r="E3" s="187"/>
      <c r="F3" s="187"/>
      <c r="G3" s="105" t="s">
        <v>774</v>
      </c>
    </row>
    <row r="4" spans="1:10" x14ac:dyDescent="0.3">
      <c r="A4" s="149" t="s">
        <v>69</v>
      </c>
      <c r="B4" s="105">
        <v>2013</v>
      </c>
      <c r="C4" s="150">
        <v>2014</v>
      </c>
      <c r="D4" s="105">
        <v>2015</v>
      </c>
      <c r="E4" s="150">
        <v>2016</v>
      </c>
      <c r="F4" s="150">
        <v>2017</v>
      </c>
      <c r="G4" s="150">
        <v>2017</v>
      </c>
    </row>
    <row r="5" spans="1:10" x14ac:dyDescent="0.3">
      <c r="A5" s="24" t="s">
        <v>70</v>
      </c>
      <c r="B5" s="16">
        <v>144</v>
      </c>
      <c r="C5" s="16">
        <v>162</v>
      </c>
      <c r="D5" s="16">
        <v>136</v>
      </c>
      <c r="E5" s="16">
        <v>160</v>
      </c>
      <c r="F5" s="16">
        <v>132</v>
      </c>
      <c r="G5" s="16">
        <v>482</v>
      </c>
    </row>
    <row r="6" spans="1:10" x14ac:dyDescent="0.3">
      <c r="A6" s="24" t="s">
        <v>71</v>
      </c>
      <c r="B6" s="16">
        <v>144</v>
      </c>
      <c r="C6" s="16">
        <v>137</v>
      </c>
      <c r="D6" s="16">
        <v>120</v>
      </c>
      <c r="E6" s="16">
        <v>110</v>
      </c>
      <c r="F6" s="16">
        <v>95</v>
      </c>
      <c r="G6" s="16">
        <v>607</v>
      </c>
    </row>
    <row r="7" spans="1:10" x14ac:dyDescent="0.3">
      <c r="A7" s="28" t="s">
        <v>72</v>
      </c>
      <c r="B7" s="29">
        <v>119</v>
      </c>
      <c r="C7" s="29">
        <v>100</v>
      </c>
      <c r="D7" s="29">
        <v>98</v>
      </c>
      <c r="E7" s="29">
        <v>90</v>
      </c>
      <c r="F7" s="29">
        <v>73</v>
      </c>
      <c r="G7" s="29">
        <v>432</v>
      </c>
    </row>
    <row r="8" spans="1:10" x14ac:dyDescent="0.3">
      <c r="A8" s="24" t="s">
        <v>73</v>
      </c>
      <c r="B8" s="16">
        <v>29</v>
      </c>
      <c r="C8" s="16">
        <v>20</v>
      </c>
      <c r="D8" s="16">
        <v>22</v>
      </c>
      <c r="E8" s="16">
        <v>24</v>
      </c>
      <c r="F8" s="16">
        <v>22</v>
      </c>
      <c r="G8" s="16">
        <v>87</v>
      </c>
    </row>
    <row r="9" spans="1:10" x14ac:dyDescent="0.3">
      <c r="A9" s="28" t="s">
        <v>74</v>
      </c>
      <c r="B9" s="29">
        <v>13</v>
      </c>
      <c r="C9" s="29">
        <v>5</v>
      </c>
      <c r="D9" s="29">
        <v>11</v>
      </c>
      <c r="E9" s="29">
        <v>4</v>
      </c>
      <c r="F9" s="29">
        <v>10</v>
      </c>
      <c r="G9" s="29">
        <v>31</v>
      </c>
    </row>
    <row r="10" spans="1:10" x14ac:dyDescent="0.3">
      <c r="A10" s="24" t="s">
        <v>75</v>
      </c>
      <c r="B10" s="16">
        <v>50</v>
      </c>
      <c r="C10" s="16">
        <v>32</v>
      </c>
      <c r="D10" s="16">
        <v>30</v>
      </c>
      <c r="E10" s="16">
        <v>42</v>
      </c>
      <c r="F10" s="16">
        <v>26</v>
      </c>
      <c r="G10" s="16">
        <v>202</v>
      </c>
    </row>
    <row r="11" spans="1:10" x14ac:dyDescent="0.3">
      <c r="A11" s="149" t="s">
        <v>76</v>
      </c>
      <c r="B11" s="62">
        <v>317</v>
      </c>
      <c r="C11" s="62">
        <v>319</v>
      </c>
      <c r="D11" s="150">
        <v>278</v>
      </c>
      <c r="E11" s="150">
        <v>294</v>
      </c>
      <c r="F11" s="150">
        <f>F5+F6+F8</f>
        <v>249</v>
      </c>
      <c r="G11" s="63">
        <f>G5+G6+G8</f>
        <v>1176</v>
      </c>
    </row>
    <row r="12" spans="1:10" x14ac:dyDescent="0.3">
      <c r="B12" s="92"/>
      <c r="C12" s="92"/>
    </row>
    <row r="14" spans="1:10" x14ac:dyDescent="0.3">
      <c r="A14" s="112"/>
    </row>
    <row r="15" spans="1:10" x14ac:dyDescent="0.3">
      <c r="A15" s="113"/>
    </row>
  </sheetData>
  <mergeCells count="1">
    <mergeCell ref="B3:F3"/>
  </mergeCells>
  <hyperlinks>
    <hyperlink ref="J2" location="Information!A1" display="Tillbaka till Information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Q2" sqref="Q2"/>
    </sheetView>
  </sheetViews>
  <sheetFormatPr defaultRowHeight="14" x14ac:dyDescent="0.3"/>
  <cols>
    <col min="1" max="1" width="14.4140625" customWidth="1"/>
  </cols>
  <sheetData>
    <row r="1" spans="1:17" x14ac:dyDescent="0.3">
      <c r="A1" s="170" t="s">
        <v>1262</v>
      </c>
      <c r="B1" s="170"/>
      <c r="C1" s="170"/>
      <c r="D1" s="170"/>
      <c r="E1" s="170"/>
    </row>
    <row r="2" spans="1:17" x14ac:dyDescent="0.3">
      <c r="A2" s="174" t="s">
        <v>1263</v>
      </c>
      <c r="B2" s="174"/>
      <c r="C2" s="174"/>
      <c r="D2" s="174"/>
      <c r="E2" s="174"/>
      <c r="Q2" s="54" t="s">
        <v>1311</v>
      </c>
    </row>
    <row r="3" spans="1:17" x14ac:dyDescent="0.3">
      <c r="A3" s="103" t="s">
        <v>14</v>
      </c>
      <c r="B3" s="150">
        <v>2014</v>
      </c>
      <c r="C3" s="150">
        <v>2015</v>
      </c>
      <c r="D3" s="157">
        <v>2016</v>
      </c>
      <c r="E3" s="157">
        <v>2017</v>
      </c>
    </row>
    <row r="4" spans="1:17" x14ac:dyDescent="0.3">
      <c r="A4" s="30" t="s">
        <v>24</v>
      </c>
      <c r="B4" s="27">
        <v>1596</v>
      </c>
      <c r="C4" s="27">
        <v>1674.57</v>
      </c>
      <c r="D4" s="27">
        <v>1690.08</v>
      </c>
      <c r="E4" s="31">
        <v>1673.28</v>
      </c>
    </row>
    <row r="5" spans="1:17" x14ac:dyDescent="0.3">
      <c r="A5" s="30" t="s">
        <v>25</v>
      </c>
      <c r="B5" s="60">
        <v>357.76</v>
      </c>
      <c r="C5" s="60">
        <v>361.73</v>
      </c>
      <c r="D5" s="60">
        <v>347.82</v>
      </c>
      <c r="E5" s="61">
        <v>342.36</v>
      </c>
    </row>
    <row r="6" spans="1:17" x14ac:dyDescent="0.3">
      <c r="A6" s="30" t="s">
        <v>26</v>
      </c>
      <c r="B6" s="27">
        <v>1671.33</v>
      </c>
      <c r="C6" s="27">
        <v>1730</v>
      </c>
      <c r="D6" s="27">
        <v>1634.46</v>
      </c>
      <c r="E6" s="31">
        <v>1629.55</v>
      </c>
    </row>
    <row r="7" spans="1:17" x14ac:dyDescent="0.3">
      <c r="A7" s="30" t="s">
        <v>27</v>
      </c>
      <c r="B7" s="27">
        <v>1168.6600000000001</v>
      </c>
      <c r="C7" s="27">
        <v>1150.8599999999999</v>
      </c>
      <c r="D7" s="27">
        <v>1068.0999999999999</v>
      </c>
      <c r="E7" s="31">
        <v>1040.72</v>
      </c>
    </row>
    <row r="8" spans="1:17" x14ac:dyDescent="0.3">
      <c r="A8" s="30" t="s">
        <v>28</v>
      </c>
      <c r="B8" s="27">
        <v>1249.56</v>
      </c>
      <c r="C8" s="27">
        <v>1203.57</v>
      </c>
      <c r="D8" s="27">
        <v>1109.44</v>
      </c>
      <c r="E8" s="31">
        <v>1110.54</v>
      </c>
    </row>
    <row r="9" spans="1:17" x14ac:dyDescent="0.3">
      <c r="A9" s="103" t="s">
        <v>13</v>
      </c>
      <c r="B9" s="63">
        <v>6043.42</v>
      </c>
      <c r="C9" s="63">
        <v>6120.73</v>
      </c>
      <c r="D9" s="63">
        <v>5849.9</v>
      </c>
      <c r="E9" s="156">
        <v>5796.45</v>
      </c>
    </row>
    <row r="10" spans="1:17" x14ac:dyDescent="0.3">
      <c r="A10" s="12" t="s">
        <v>29</v>
      </c>
      <c r="E10" s="92"/>
    </row>
    <row r="11" spans="1:17" x14ac:dyDescent="0.3">
      <c r="A11" s="35" t="s">
        <v>773</v>
      </c>
    </row>
    <row r="20" spans="7:10" x14ac:dyDescent="0.3">
      <c r="G20" s="26" t="s">
        <v>1265</v>
      </c>
      <c r="H20" s="26"/>
      <c r="I20" s="26"/>
      <c r="J20" s="26"/>
    </row>
    <row r="21" spans="7:10" x14ac:dyDescent="0.3">
      <c r="G21" s="36" t="s">
        <v>1266</v>
      </c>
      <c r="H21" s="36"/>
      <c r="I21" s="36"/>
      <c r="J21" s="36"/>
    </row>
  </sheetData>
  <mergeCells count="2">
    <mergeCell ref="A1:E1"/>
    <mergeCell ref="A2:E2"/>
  </mergeCells>
  <hyperlinks>
    <hyperlink ref="Q2" location="Information!A1" display="Tillbaka till Information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L2" sqref="L2"/>
    </sheetView>
  </sheetViews>
  <sheetFormatPr defaultRowHeight="14" x14ac:dyDescent="0.3"/>
  <cols>
    <col min="1" max="1" width="14.9140625" customWidth="1"/>
    <col min="2" max="3" width="7.4140625" customWidth="1"/>
    <col min="4" max="4" width="9.58203125" customWidth="1"/>
    <col min="5" max="6" width="7.4140625" customWidth="1"/>
    <col min="7" max="7" width="9.58203125" customWidth="1"/>
    <col min="8" max="9" width="7.4140625" customWidth="1"/>
  </cols>
  <sheetData>
    <row r="1" spans="1:12" x14ac:dyDescent="0.3">
      <c r="A1" s="170" t="s">
        <v>755</v>
      </c>
      <c r="B1" s="170"/>
      <c r="C1" s="170"/>
      <c r="D1" s="170"/>
      <c r="E1" s="170"/>
      <c r="F1" s="170"/>
      <c r="G1" s="170"/>
      <c r="H1" s="170"/>
      <c r="I1" s="170"/>
    </row>
    <row r="2" spans="1:12" x14ac:dyDescent="0.3">
      <c r="A2" s="182" t="s">
        <v>756</v>
      </c>
      <c r="B2" s="182"/>
      <c r="C2" s="182"/>
      <c r="D2" s="182"/>
      <c r="E2" s="182"/>
      <c r="F2" s="182"/>
      <c r="G2" s="182"/>
      <c r="H2" s="182"/>
      <c r="I2" s="182"/>
      <c r="L2" s="54" t="s">
        <v>1311</v>
      </c>
    </row>
    <row r="3" spans="1:12" ht="14.5" customHeight="1" thickBot="1" x14ac:dyDescent="0.35">
      <c r="A3" s="20" t="s">
        <v>33</v>
      </c>
      <c r="B3" s="188" t="s">
        <v>775</v>
      </c>
      <c r="C3" s="188"/>
      <c r="D3" s="188"/>
      <c r="E3" s="188" t="s">
        <v>776</v>
      </c>
      <c r="F3" s="188"/>
      <c r="G3" s="188"/>
      <c r="H3" s="188" t="s">
        <v>77</v>
      </c>
      <c r="I3" s="188"/>
    </row>
    <row r="4" spans="1:12" ht="14.5" thickBot="1" x14ac:dyDescent="0.35">
      <c r="A4" s="21" t="s">
        <v>14</v>
      </c>
      <c r="B4" s="37" t="s">
        <v>78</v>
      </c>
      <c r="C4" s="37" t="s">
        <v>79</v>
      </c>
      <c r="D4" s="58" t="s">
        <v>777</v>
      </c>
      <c r="E4" s="37" t="s">
        <v>78</v>
      </c>
      <c r="F4" s="37" t="s">
        <v>79</v>
      </c>
      <c r="G4" s="58" t="s">
        <v>777</v>
      </c>
      <c r="H4" s="37" t="s">
        <v>78</v>
      </c>
      <c r="I4" s="37" t="s">
        <v>79</v>
      </c>
    </row>
    <row r="5" spans="1:12" x14ac:dyDescent="0.3">
      <c r="A5" s="22" t="s">
        <v>24</v>
      </c>
      <c r="B5" s="65">
        <v>51.29568106312292</v>
      </c>
      <c r="C5" s="65">
        <v>48.704318936877073</v>
      </c>
      <c r="D5" s="65">
        <v>9.6087545011109121</v>
      </c>
      <c r="E5" s="65">
        <v>61.677661783610446</v>
      </c>
      <c r="F5" s="65">
        <v>38.322338216389554</v>
      </c>
      <c r="G5" s="65">
        <v>90.391245498889077</v>
      </c>
      <c r="H5" s="65">
        <v>57.756024096385538</v>
      </c>
      <c r="I5" s="65">
        <v>42.243975903614462</v>
      </c>
      <c r="K5" s="71"/>
    </row>
    <row r="6" spans="1:12" x14ac:dyDescent="0.3">
      <c r="A6" s="22" t="s">
        <v>25</v>
      </c>
      <c r="B6" s="65">
        <v>52.880601168939599</v>
      </c>
      <c r="C6" s="65">
        <v>47.119398831060394</v>
      </c>
      <c r="D6" s="65">
        <v>16.305137048466143</v>
      </c>
      <c r="E6" s="65">
        <v>63.400748251369087</v>
      </c>
      <c r="F6" s="65">
        <v>36.59925174863092</v>
      </c>
      <c r="G6" s="65">
        <v>83.69486295153385</v>
      </c>
      <c r="H6" s="65">
        <v>61.156606551343394</v>
      </c>
      <c r="I6" s="65">
        <v>38.843393448656606</v>
      </c>
      <c r="K6" s="71"/>
    </row>
    <row r="7" spans="1:12" x14ac:dyDescent="0.3">
      <c r="A7" s="22" t="s">
        <v>26</v>
      </c>
      <c r="B7" s="65">
        <v>58.406383456956611</v>
      </c>
      <c r="C7" s="65">
        <v>41.593616543043375</v>
      </c>
      <c r="D7" s="65">
        <v>12.539635564199045</v>
      </c>
      <c r="E7" s="65">
        <v>59.679992265674095</v>
      </c>
      <c r="F7" s="65">
        <v>40.320007734325905</v>
      </c>
      <c r="G7" s="65">
        <v>87.460364435800955</v>
      </c>
      <c r="H7" s="65">
        <v>59.506888641832845</v>
      </c>
      <c r="I7" s="65">
        <v>40.493111358167155</v>
      </c>
      <c r="K7" s="71"/>
    </row>
    <row r="8" spans="1:12" x14ac:dyDescent="0.3">
      <c r="A8" s="22" t="s">
        <v>27</v>
      </c>
      <c r="B8" s="65">
        <v>65.997706422018339</v>
      </c>
      <c r="C8" s="65">
        <v>34.002293577981646</v>
      </c>
      <c r="D8" s="65">
        <v>12.441147096590097</v>
      </c>
      <c r="E8" s="65">
        <v>64.164901417630759</v>
      </c>
      <c r="F8" s="65">
        <v>35.835098582369227</v>
      </c>
      <c r="G8" s="65">
        <v>87.5588529034099</v>
      </c>
      <c r="H8" s="65">
        <v>64.403931063951006</v>
      </c>
      <c r="I8" s="65">
        <v>35.596068936048994</v>
      </c>
      <c r="K8" s="71"/>
    </row>
    <row r="9" spans="1:12" x14ac:dyDescent="0.3">
      <c r="A9" s="22" t="s">
        <v>28</v>
      </c>
      <c r="B9" s="65">
        <v>54.41056078591896</v>
      </c>
      <c r="C9" s="65">
        <v>45.589439214081047</v>
      </c>
      <c r="D9" s="65">
        <v>24.924756414834466</v>
      </c>
      <c r="E9" s="65">
        <v>54.62050689678604</v>
      </c>
      <c r="F9" s="65">
        <v>45.379493103213967</v>
      </c>
      <c r="G9" s="65">
        <v>75.075243585165538</v>
      </c>
      <c r="H9" s="65">
        <v>55.009625080208998</v>
      </c>
      <c r="I9" s="65">
        <v>44.990374919790995</v>
      </c>
      <c r="K9" s="71"/>
    </row>
    <row r="10" spans="1:12" ht="14.5" thickBot="1" x14ac:dyDescent="0.35">
      <c r="A10" s="21" t="s">
        <v>13</v>
      </c>
      <c r="B10" s="66">
        <v>56.590995976770863</v>
      </c>
      <c r="C10" s="66">
        <v>43.409004023229144</v>
      </c>
      <c r="D10" s="66">
        <v>12.778276627322166</v>
      </c>
      <c r="E10" s="66">
        <v>60.954214862367209</v>
      </c>
      <c r="F10" s="66">
        <v>39.045785137632784</v>
      </c>
      <c r="G10" s="66">
        <v>87.221723372677815</v>
      </c>
      <c r="H10" s="66">
        <v>59.260765614747832</v>
      </c>
      <c r="I10" s="66">
        <v>40.739234385252168</v>
      </c>
      <c r="K10" s="71"/>
    </row>
  </sheetData>
  <mergeCells count="5">
    <mergeCell ref="A1:I1"/>
    <mergeCell ref="A2:I2"/>
    <mergeCell ref="H3:I3"/>
    <mergeCell ref="B3:D3"/>
    <mergeCell ref="E3:G3"/>
  </mergeCells>
  <hyperlinks>
    <hyperlink ref="L2" location="Information!A1" display="Tillbaka till Information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R2" sqref="R2"/>
    </sheetView>
  </sheetViews>
  <sheetFormatPr defaultRowHeight="14" x14ac:dyDescent="0.3"/>
  <cols>
    <col min="1" max="1" width="14.58203125" customWidth="1"/>
  </cols>
  <sheetData>
    <row r="1" spans="1:18" x14ac:dyDescent="0.3">
      <c r="A1" s="170" t="s">
        <v>757</v>
      </c>
      <c r="B1" s="170"/>
      <c r="C1" s="170"/>
      <c r="D1" s="170"/>
      <c r="E1" s="170"/>
    </row>
    <row r="2" spans="1:18" ht="14.5" thickBot="1" x14ac:dyDescent="0.35">
      <c r="A2" s="189" t="s">
        <v>758</v>
      </c>
      <c r="B2" s="189"/>
      <c r="C2" s="189"/>
      <c r="D2" s="189"/>
      <c r="E2" s="189"/>
      <c r="R2" s="54" t="s">
        <v>1311</v>
      </c>
    </row>
    <row r="3" spans="1:18" ht="14.5" thickBot="1" x14ac:dyDescent="0.35">
      <c r="A3" s="2" t="s">
        <v>14</v>
      </c>
      <c r="B3" s="14">
        <v>2014</v>
      </c>
      <c r="C3" s="14">
        <v>2015</v>
      </c>
      <c r="D3" s="13">
        <v>2016</v>
      </c>
      <c r="E3" s="13">
        <v>2017</v>
      </c>
    </row>
    <row r="4" spans="1:18" x14ac:dyDescent="0.3">
      <c r="A4" s="30" t="s">
        <v>24</v>
      </c>
      <c r="B4" s="27">
        <v>2050</v>
      </c>
      <c r="C4" s="27">
        <v>2237</v>
      </c>
      <c r="D4" s="27">
        <v>2243</v>
      </c>
      <c r="E4" s="31">
        <v>2285</v>
      </c>
    </row>
    <row r="5" spans="1:18" x14ac:dyDescent="0.3">
      <c r="A5" s="30" t="s">
        <v>25</v>
      </c>
      <c r="B5" s="16">
        <v>426</v>
      </c>
      <c r="C5" s="16">
        <v>425</v>
      </c>
      <c r="D5" s="16">
        <v>371</v>
      </c>
      <c r="E5" s="3">
        <v>378</v>
      </c>
    </row>
    <row r="6" spans="1:18" x14ac:dyDescent="0.3">
      <c r="A6" s="30" t="s">
        <v>26</v>
      </c>
      <c r="B6" s="27">
        <v>1362</v>
      </c>
      <c r="C6" s="27">
        <v>1440</v>
      </c>
      <c r="D6" s="27">
        <v>1339</v>
      </c>
      <c r="E6" s="31">
        <v>1361</v>
      </c>
    </row>
    <row r="7" spans="1:18" x14ac:dyDescent="0.3">
      <c r="A7" s="30" t="s">
        <v>27</v>
      </c>
      <c r="B7" s="16">
        <v>854</v>
      </c>
      <c r="C7" s="16">
        <v>851</v>
      </c>
      <c r="D7" s="16">
        <v>802</v>
      </c>
      <c r="E7" s="3">
        <v>790</v>
      </c>
    </row>
    <row r="8" spans="1:18" x14ac:dyDescent="0.3">
      <c r="A8" s="30" t="s">
        <v>28</v>
      </c>
      <c r="B8" s="16">
        <v>708</v>
      </c>
      <c r="C8" s="16">
        <v>716</v>
      </c>
      <c r="D8" s="16">
        <v>736</v>
      </c>
      <c r="E8" s="3">
        <v>723</v>
      </c>
    </row>
    <row r="9" spans="1:18" ht="14.5" thickBot="1" x14ac:dyDescent="0.35">
      <c r="A9" s="32" t="s">
        <v>13</v>
      </c>
      <c r="B9" s="33">
        <v>5401</v>
      </c>
      <c r="C9" s="33">
        <v>5669</v>
      </c>
      <c r="D9" s="33">
        <v>5491</v>
      </c>
      <c r="E9" s="34">
        <v>5538</v>
      </c>
    </row>
    <row r="10" spans="1:18" x14ac:dyDescent="0.3">
      <c r="A10" s="12" t="s">
        <v>29</v>
      </c>
    </row>
    <row r="11" spans="1:18" x14ac:dyDescent="0.3">
      <c r="A11" s="38" t="s">
        <v>759</v>
      </c>
      <c r="B11" s="38"/>
      <c r="C11" s="38"/>
    </row>
    <row r="12" spans="1:18" x14ac:dyDescent="0.3">
      <c r="A12" s="38"/>
      <c r="B12" s="38"/>
      <c r="C12" s="38"/>
    </row>
    <row r="14" spans="1:18" x14ac:dyDescent="0.3">
      <c r="A14" s="170" t="s">
        <v>760</v>
      </c>
      <c r="B14" s="170"/>
      <c r="C14" s="170"/>
      <c r="D14" s="170"/>
      <c r="E14" s="170"/>
    </row>
    <row r="15" spans="1:18" ht="14.5" thickBot="1" x14ac:dyDescent="0.35">
      <c r="A15" s="182" t="s">
        <v>761</v>
      </c>
      <c r="B15" s="182"/>
      <c r="C15" s="182"/>
      <c r="D15" s="182"/>
      <c r="E15" s="182"/>
    </row>
    <row r="16" spans="1:18" ht="14.5" thickBot="1" x14ac:dyDescent="0.35">
      <c r="A16" s="2" t="s">
        <v>14</v>
      </c>
      <c r="B16" s="14">
        <v>2014</v>
      </c>
      <c r="C16" s="14">
        <v>2015</v>
      </c>
      <c r="D16" s="13">
        <v>2016</v>
      </c>
      <c r="E16" s="13">
        <v>2017</v>
      </c>
    </row>
    <row r="17" spans="1:11" x14ac:dyDescent="0.3">
      <c r="A17" s="30" t="s">
        <v>24</v>
      </c>
      <c r="B17" s="27">
        <v>2120</v>
      </c>
      <c r="C17" s="27">
        <v>2225</v>
      </c>
      <c r="D17" s="27">
        <v>2217</v>
      </c>
      <c r="E17" s="31">
        <v>2303</v>
      </c>
    </row>
    <row r="18" spans="1:11" x14ac:dyDescent="0.3">
      <c r="A18" s="30" t="s">
        <v>25</v>
      </c>
      <c r="B18" s="16">
        <v>434</v>
      </c>
      <c r="C18" s="16">
        <v>446</v>
      </c>
      <c r="D18" s="16">
        <v>406</v>
      </c>
      <c r="E18" s="3">
        <v>390</v>
      </c>
    </row>
    <row r="19" spans="1:11" x14ac:dyDescent="0.3">
      <c r="A19" s="30" t="s">
        <v>26</v>
      </c>
      <c r="B19" s="27">
        <v>1352</v>
      </c>
      <c r="C19" s="27">
        <v>1421</v>
      </c>
      <c r="D19" s="27">
        <v>1350</v>
      </c>
      <c r="E19" s="31">
        <v>1356</v>
      </c>
    </row>
    <row r="20" spans="1:11" x14ac:dyDescent="0.3">
      <c r="A20" s="30" t="s">
        <v>27</v>
      </c>
      <c r="B20" s="16">
        <v>1065</v>
      </c>
      <c r="C20" s="16">
        <v>1014</v>
      </c>
      <c r="D20" s="16">
        <v>954</v>
      </c>
      <c r="E20" s="3">
        <v>952</v>
      </c>
    </row>
    <row r="21" spans="1:11" x14ac:dyDescent="0.3">
      <c r="A21" s="30" t="s">
        <v>28</v>
      </c>
      <c r="B21" s="16">
        <v>668</v>
      </c>
      <c r="C21" s="16">
        <v>663</v>
      </c>
      <c r="D21" s="16">
        <v>680</v>
      </c>
      <c r="E21" s="3">
        <v>668</v>
      </c>
    </row>
    <row r="22" spans="1:11" ht="14.5" thickBot="1" x14ac:dyDescent="0.35">
      <c r="A22" s="32" t="s">
        <v>13</v>
      </c>
      <c r="B22" s="33">
        <v>5639</v>
      </c>
      <c r="C22" s="33">
        <v>5769</v>
      </c>
      <c r="D22" s="33">
        <v>5606</v>
      </c>
      <c r="E22" s="34">
        <v>5670</v>
      </c>
    </row>
    <row r="23" spans="1:11" x14ac:dyDescent="0.3">
      <c r="A23" s="12" t="s">
        <v>29</v>
      </c>
    </row>
    <row r="24" spans="1:11" x14ac:dyDescent="0.3">
      <c r="A24" s="38" t="s">
        <v>759</v>
      </c>
    </row>
    <row r="27" spans="1:11" x14ac:dyDescent="0.3">
      <c r="G27" s="26" t="s">
        <v>1268</v>
      </c>
      <c r="H27" s="26"/>
      <c r="I27" s="26"/>
      <c r="J27" s="26"/>
      <c r="K27" s="26"/>
    </row>
    <row r="28" spans="1:11" x14ac:dyDescent="0.3">
      <c r="G28" s="179" t="s">
        <v>762</v>
      </c>
      <c r="H28" s="179"/>
      <c r="I28" s="179"/>
      <c r="J28" s="179"/>
      <c r="K28" s="179"/>
    </row>
  </sheetData>
  <mergeCells count="5">
    <mergeCell ref="G28:K28"/>
    <mergeCell ref="A1:E1"/>
    <mergeCell ref="A2:E2"/>
    <mergeCell ref="A14:E14"/>
    <mergeCell ref="A15:E15"/>
  </mergeCells>
  <hyperlinks>
    <hyperlink ref="R2" location="Information!A1" display="Tillbaka till Information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selection activeCell="V2" sqref="V2"/>
    </sheetView>
  </sheetViews>
  <sheetFormatPr defaultRowHeight="14" x14ac:dyDescent="0.3"/>
  <cols>
    <col min="1" max="1" width="15.58203125" customWidth="1"/>
    <col min="2" max="2" width="5" bestFit="1" customWidth="1"/>
    <col min="3" max="3" width="9.33203125" customWidth="1"/>
    <col min="4" max="4" width="9.1640625" customWidth="1"/>
    <col min="5" max="5" width="8.4140625" customWidth="1"/>
    <col min="6" max="6" width="5" bestFit="1" customWidth="1"/>
    <col min="7" max="7" width="6.75" customWidth="1"/>
    <col min="8" max="8" width="5" bestFit="1" customWidth="1"/>
    <col min="10" max="10" width="15" customWidth="1"/>
    <col min="19" max="19" width="10.08203125" customWidth="1"/>
  </cols>
  <sheetData>
    <row r="1" spans="1:30" x14ac:dyDescent="0.3">
      <c r="A1" s="170" t="s">
        <v>778</v>
      </c>
      <c r="B1" s="170"/>
      <c r="C1" s="170"/>
      <c r="D1" s="170"/>
      <c r="E1" s="170"/>
      <c r="F1" s="170"/>
      <c r="G1" s="170"/>
      <c r="H1" s="170"/>
      <c r="J1" s="170" t="s">
        <v>764</v>
      </c>
      <c r="K1" s="170"/>
      <c r="L1" s="170"/>
      <c r="M1" s="170"/>
      <c r="N1" s="170"/>
      <c r="O1" s="170"/>
      <c r="P1" s="170"/>
      <c r="Q1" s="170"/>
      <c r="R1" s="170"/>
      <c r="S1" s="170"/>
    </row>
    <row r="2" spans="1:30" x14ac:dyDescent="0.3">
      <c r="A2" s="182" t="s">
        <v>779</v>
      </c>
      <c r="B2" s="182"/>
      <c r="C2" s="182"/>
      <c r="D2" s="182"/>
      <c r="E2" s="182"/>
      <c r="F2" s="182"/>
      <c r="G2" s="182"/>
      <c r="H2" s="182"/>
      <c r="J2" s="182" t="s">
        <v>765</v>
      </c>
      <c r="K2" s="182"/>
      <c r="L2" s="182"/>
      <c r="M2" s="182"/>
      <c r="N2" s="182"/>
      <c r="O2" s="182"/>
      <c r="P2" s="182"/>
      <c r="Q2" s="182"/>
      <c r="R2" s="182"/>
      <c r="S2" s="182"/>
      <c r="V2" s="54" t="s">
        <v>1311</v>
      </c>
    </row>
    <row r="3" spans="1:30" ht="14.5" customHeight="1" x14ac:dyDescent="0.3">
      <c r="A3" s="159"/>
      <c r="B3" s="160"/>
      <c r="C3" s="161"/>
      <c r="D3" s="161"/>
      <c r="E3" s="160"/>
      <c r="F3" s="160"/>
      <c r="G3" s="160"/>
      <c r="H3" s="160"/>
    </row>
    <row r="4" spans="1:30" ht="14.5" customHeight="1" x14ac:dyDescent="0.3">
      <c r="A4" s="190" t="s">
        <v>14</v>
      </c>
      <c r="B4" s="200" t="s">
        <v>782</v>
      </c>
      <c r="C4" s="200" t="s">
        <v>1271</v>
      </c>
      <c r="D4" s="200" t="s">
        <v>781</v>
      </c>
      <c r="E4" s="200" t="s">
        <v>783</v>
      </c>
      <c r="F4" s="200" t="s">
        <v>784</v>
      </c>
      <c r="G4" s="200" t="s">
        <v>80</v>
      </c>
      <c r="H4" s="200" t="s">
        <v>81</v>
      </c>
      <c r="J4" s="196" t="s">
        <v>14</v>
      </c>
      <c r="K4" s="190" t="s">
        <v>87</v>
      </c>
      <c r="L4" s="198" t="s">
        <v>82</v>
      </c>
      <c r="M4" s="190" t="s">
        <v>83</v>
      </c>
      <c r="N4" s="190" t="s">
        <v>84</v>
      </c>
      <c r="O4" s="200" t="s">
        <v>785</v>
      </c>
      <c r="P4" s="192" t="s">
        <v>787</v>
      </c>
      <c r="Q4" s="192" t="s">
        <v>786</v>
      </c>
      <c r="R4" s="192" t="s">
        <v>85</v>
      </c>
      <c r="S4" s="194" t="s">
        <v>86</v>
      </c>
    </row>
    <row r="5" spans="1:30" x14ac:dyDescent="0.3">
      <c r="A5" s="191"/>
      <c r="B5" s="201"/>
      <c r="C5" s="201"/>
      <c r="D5" s="201"/>
      <c r="E5" s="201"/>
      <c r="F5" s="201"/>
      <c r="G5" s="201"/>
      <c r="H5" s="201"/>
      <c r="J5" s="197"/>
      <c r="K5" s="191"/>
      <c r="L5" s="199"/>
      <c r="M5" s="191"/>
      <c r="N5" s="191"/>
      <c r="O5" s="201"/>
      <c r="P5" s="193"/>
      <c r="Q5" s="193"/>
      <c r="R5" s="193"/>
      <c r="S5" s="195"/>
    </row>
    <row r="6" spans="1:30" x14ac:dyDescent="0.3">
      <c r="A6" s="4" t="s">
        <v>24</v>
      </c>
      <c r="B6" s="67">
        <v>61.513444253626993</v>
      </c>
      <c r="C6" s="67">
        <v>0.38684561251215732</v>
      </c>
      <c r="D6" s="67">
        <v>0.40693260081378646</v>
      </c>
      <c r="E6" s="67">
        <v>1.5556612122782259E-2</v>
      </c>
      <c r="F6" s="67">
        <v>0.19899547106870777</v>
      </c>
      <c r="G6" s="67">
        <v>1.5628663799982512</v>
      </c>
      <c r="H6" s="67">
        <v>64.084640930142669</v>
      </c>
      <c r="J6" s="30" t="s">
        <v>24</v>
      </c>
      <c r="K6" s="61">
        <v>17.025362531893137</v>
      </c>
      <c r="L6" s="61">
        <v>5.5934440329533972</v>
      </c>
      <c r="M6" s="61">
        <v>0.59926714477233689</v>
      </c>
      <c r="N6" s="61">
        <v>0.3216019781460468</v>
      </c>
      <c r="O6" s="60">
        <v>0.72544821366702461</v>
      </c>
      <c r="P6" s="60">
        <v>0.47764622547682684</v>
      </c>
      <c r="Q6" s="60">
        <v>6.9855782368206762</v>
      </c>
      <c r="R6" s="60">
        <v>4.1870102682834744</v>
      </c>
      <c r="S6" s="61">
        <v>35.915358632012918</v>
      </c>
      <c r="U6" s="71"/>
      <c r="V6" s="71"/>
      <c r="W6" s="71"/>
      <c r="X6" s="71"/>
      <c r="Y6" s="71"/>
      <c r="Z6" s="71"/>
      <c r="AA6" s="71"/>
      <c r="AB6" s="71"/>
      <c r="AD6" s="71"/>
    </row>
    <row r="7" spans="1:30" x14ac:dyDescent="0.3">
      <c r="A7" s="4" t="s">
        <v>25</v>
      </c>
      <c r="B7" s="72">
        <v>38.093115879101276</v>
      </c>
      <c r="C7" s="72">
        <v>0.43817686395026273</v>
      </c>
      <c r="D7" s="72">
        <v>1.0517590986452572</v>
      </c>
      <c r="E7" s="72">
        <v>5.0379260825107819</v>
      </c>
      <c r="F7" s="72">
        <v>0</v>
      </c>
      <c r="G7" s="72">
        <v>23.803243639083679</v>
      </c>
      <c r="H7" s="72">
        <v>68.424221563291255</v>
      </c>
      <c r="J7" s="30" t="s">
        <v>25</v>
      </c>
      <c r="K7" s="61">
        <v>18.980325163245286</v>
      </c>
      <c r="L7" s="61">
        <v>8.5156937532731618</v>
      </c>
      <c r="M7" s="61">
        <v>0.60171839206227595</v>
      </c>
      <c r="N7" s="61">
        <v>0.93889132390597252</v>
      </c>
      <c r="O7" s="60">
        <v>0.51185609467402515</v>
      </c>
      <c r="P7" s="60">
        <v>0.22191415808682496</v>
      </c>
      <c r="Q7" s="60">
        <v>0.59326926063649243</v>
      </c>
      <c r="R7" s="60">
        <v>1.2121102908247132</v>
      </c>
      <c r="S7" s="61">
        <v>31.575778436708756</v>
      </c>
      <c r="U7" s="71"/>
      <c r="V7" s="71"/>
      <c r="W7" s="71"/>
      <c r="X7" s="71"/>
      <c r="Y7" s="71"/>
      <c r="Z7" s="71"/>
      <c r="AA7" s="71"/>
      <c r="AB7" s="71"/>
      <c r="AD7" s="71"/>
    </row>
    <row r="8" spans="1:30" x14ac:dyDescent="0.3">
      <c r="A8" s="4" t="s">
        <v>26</v>
      </c>
      <c r="B8" s="67">
        <v>8.2635898258614802</v>
      </c>
      <c r="C8" s="67">
        <v>3.7635812829567268</v>
      </c>
      <c r="D8" s="67">
        <v>41.546092365571269</v>
      </c>
      <c r="E8" s="67">
        <v>16.779154661508809</v>
      </c>
      <c r="F8" s="67">
        <v>0.5893991886628821</v>
      </c>
      <c r="G8" s="67">
        <v>1.3323274547796229</v>
      </c>
      <c r="H8" s="67">
        <v>72.274144779340787</v>
      </c>
      <c r="J8" s="30" t="s">
        <v>26</v>
      </c>
      <c r="K8" s="61">
        <v>2.9032141032238177</v>
      </c>
      <c r="L8" s="61">
        <v>5.275636056440141</v>
      </c>
      <c r="M8" s="61">
        <v>0.13143388006494847</v>
      </c>
      <c r="N8" s="61">
        <v>0.46814330695169448</v>
      </c>
      <c r="O8" s="60">
        <v>0.34376071335153124</v>
      </c>
      <c r="P8" s="60">
        <v>1.0234478633434085</v>
      </c>
      <c r="Q8" s="60">
        <v>12.410270301968193</v>
      </c>
      <c r="R8" s="60">
        <v>5.1699489953154698</v>
      </c>
      <c r="S8" s="61">
        <v>27.725855220659209</v>
      </c>
      <c r="U8" s="71"/>
      <c r="V8" s="71"/>
      <c r="W8" s="71"/>
      <c r="X8" s="71"/>
      <c r="Y8" s="71"/>
      <c r="Z8" s="71"/>
      <c r="AA8" s="71"/>
      <c r="AB8" s="71"/>
      <c r="AD8" s="71"/>
    </row>
    <row r="9" spans="1:30" x14ac:dyDescent="0.3">
      <c r="A9" s="4" t="s">
        <v>27</v>
      </c>
      <c r="B9" s="67">
        <v>1.4984481257202111</v>
      </c>
      <c r="C9" s="67">
        <v>1.1081956739462211</v>
      </c>
      <c r="D9" s="67">
        <v>13.486835175024867</v>
      </c>
      <c r="E9" s="67">
        <v>59.244838301395163</v>
      </c>
      <c r="F9" s="67">
        <v>0.24538419370973932</v>
      </c>
      <c r="G9" s="67">
        <v>4.1331725894878373</v>
      </c>
      <c r="H9" s="67">
        <v>79.716874059284038</v>
      </c>
      <c r="J9" s="30" t="s">
        <v>27</v>
      </c>
      <c r="K9" s="61">
        <v>7.4245924830468342</v>
      </c>
      <c r="L9" s="61">
        <v>5.5214482667062139</v>
      </c>
      <c r="M9" s="61">
        <v>0.28678883473127315</v>
      </c>
      <c r="N9" s="61">
        <v>0.15407005107714905</v>
      </c>
      <c r="O9" s="60">
        <v>1.2202281322599506</v>
      </c>
      <c r="P9" s="60">
        <v>9.4604577680659163E-2</v>
      </c>
      <c r="Q9" s="60">
        <v>1.1957578066142773</v>
      </c>
      <c r="R9" s="60">
        <v>4.3856357885996022</v>
      </c>
      <c r="S9" s="61">
        <v>20.283125940715962</v>
      </c>
      <c r="U9" s="71"/>
      <c r="V9" s="71"/>
      <c r="W9" s="71"/>
      <c r="X9" s="71"/>
      <c r="Y9" s="71"/>
      <c r="Z9" s="71"/>
      <c r="AA9" s="71"/>
      <c r="AB9" s="71"/>
      <c r="AD9" s="71"/>
    </row>
    <row r="10" spans="1:30" x14ac:dyDescent="0.3">
      <c r="A10" s="4" t="s">
        <v>28</v>
      </c>
      <c r="B10" s="67">
        <v>13.005910895375965</v>
      </c>
      <c r="C10" s="67">
        <v>3.274696325580631</v>
      </c>
      <c r="D10" s="67">
        <v>4.4454269040890013</v>
      </c>
      <c r="E10" s="67">
        <v>13.70927029839776</v>
      </c>
      <c r="F10" s="67">
        <v>1.1105955227852489</v>
      </c>
      <c r="G10" s="67">
        <v>4.4994266617218903</v>
      </c>
      <c r="H10" s="67">
        <v>40.045326607950493</v>
      </c>
      <c r="J10" s="30" t="s">
        <v>28</v>
      </c>
      <c r="K10" s="61">
        <v>16.975098606267323</v>
      </c>
      <c r="L10" s="61">
        <v>20.956092579364576</v>
      </c>
      <c r="M10" s="61">
        <v>3.5503889139578493</v>
      </c>
      <c r="N10" s="61">
        <v>0</v>
      </c>
      <c r="O10" s="60">
        <v>0</v>
      </c>
      <c r="P10" s="60">
        <v>1.565033855275169</v>
      </c>
      <c r="Q10" s="60">
        <v>13.743204738703291</v>
      </c>
      <c r="R10" s="60">
        <v>3.1648546984813084</v>
      </c>
      <c r="S10" s="61">
        <v>59.954673392049514</v>
      </c>
      <c r="U10" s="71"/>
      <c r="V10" s="71"/>
      <c r="W10" s="71"/>
      <c r="X10" s="71"/>
      <c r="Y10" s="71"/>
      <c r="Z10" s="71"/>
      <c r="AA10" s="71"/>
      <c r="AB10" s="71"/>
      <c r="AD10" s="71"/>
    </row>
    <row r="11" spans="1:30" x14ac:dyDescent="0.3">
      <c r="A11" s="114" t="s">
        <v>13</v>
      </c>
      <c r="B11" s="162">
        <v>38.113070790221045</v>
      </c>
      <c r="C11" s="162">
        <v>1.4891958167216026</v>
      </c>
      <c r="D11" s="162">
        <v>13.30285758579598</v>
      </c>
      <c r="E11" s="162">
        <v>11.516466447980346</v>
      </c>
      <c r="F11" s="162">
        <v>0.33380753654492201</v>
      </c>
      <c r="G11" s="162">
        <v>2.6306189589047135</v>
      </c>
      <c r="H11" s="162">
        <v>67.386017136168618</v>
      </c>
      <c r="J11" s="103" t="s">
        <v>13</v>
      </c>
      <c r="K11" s="140">
        <v>12.175458538864213</v>
      </c>
      <c r="L11" s="140">
        <v>6.0864121546282641</v>
      </c>
      <c r="M11" s="140">
        <v>0.5307731031384253</v>
      </c>
      <c r="N11" s="140">
        <v>0.35542407013168781</v>
      </c>
      <c r="O11" s="64">
        <v>0.64196020897351702</v>
      </c>
      <c r="P11" s="64">
        <v>0.61359282774327517</v>
      </c>
      <c r="Q11" s="64">
        <v>7.8658296636870215</v>
      </c>
      <c r="R11" s="64">
        <v>4.3445327799212068</v>
      </c>
      <c r="S11" s="140">
        <v>32.613983347087611</v>
      </c>
      <c r="U11" s="71"/>
      <c r="V11" s="71"/>
      <c r="W11" s="71"/>
      <c r="X11" s="71"/>
      <c r="Y11" s="71"/>
      <c r="Z11" s="71"/>
      <c r="AA11" s="71"/>
      <c r="AB11" s="71"/>
      <c r="AD11" s="71"/>
    </row>
    <row r="14" spans="1:30" x14ac:dyDescent="0.3">
      <c r="U14" s="71"/>
      <c r="V14" s="71"/>
      <c r="W14" s="71"/>
      <c r="X14" s="71"/>
      <c r="Y14" s="71"/>
      <c r="Z14" s="71"/>
      <c r="AA14" s="71"/>
      <c r="AB14" s="71"/>
      <c r="AD14" s="71"/>
    </row>
    <row r="15" spans="1:30" x14ac:dyDescent="0.3">
      <c r="U15" s="71"/>
      <c r="V15" s="71"/>
      <c r="W15" s="71"/>
      <c r="X15" s="71"/>
      <c r="Y15" s="71"/>
      <c r="Z15" s="71"/>
      <c r="AA15" s="71"/>
      <c r="AB15" s="71"/>
      <c r="AD15" s="71"/>
    </row>
    <row r="16" spans="1:30" x14ac:dyDescent="0.3">
      <c r="U16" s="71"/>
      <c r="V16" s="71"/>
      <c r="W16" s="71"/>
      <c r="X16" s="71"/>
      <c r="Y16" s="71"/>
      <c r="Z16" s="71"/>
      <c r="AA16" s="71"/>
      <c r="AB16" s="71"/>
      <c r="AD16" s="71"/>
    </row>
    <row r="17" spans="2:30" x14ac:dyDescent="0.3">
      <c r="U17" s="71"/>
      <c r="V17" s="71"/>
      <c r="W17" s="71"/>
      <c r="X17" s="71"/>
      <c r="Y17" s="71"/>
      <c r="Z17" s="71"/>
      <c r="AA17" s="71"/>
      <c r="AB17" s="71"/>
      <c r="AD17" s="71"/>
    </row>
    <row r="18" spans="2:30" x14ac:dyDescent="0.3">
      <c r="U18" s="71"/>
      <c r="V18" s="71"/>
      <c r="W18" s="71"/>
      <c r="X18" s="71"/>
      <c r="Y18" s="71"/>
      <c r="Z18" s="71"/>
      <c r="AA18" s="71"/>
      <c r="AB18" s="71"/>
      <c r="AD18" s="71"/>
    </row>
    <row r="19" spans="2:30" x14ac:dyDescent="0.3">
      <c r="U19" s="71"/>
      <c r="V19" s="71"/>
      <c r="W19" s="71"/>
      <c r="X19" s="71"/>
      <c r="Y19" s="71"/>
      <c r="Z19" s="71"/>
      <c r="AA19" s="71"/>
      <c r="AB19" s="71"/>
      <c r="AD19" s="71"/>
    </row>
    <row r="22" spans="2:30" x14ac:dyDescent="0.3">
      <c r="U22" s="71"/>
      <c r="V22" s="71"/>
      <c r="W22" s="71"/>
      <c r="X22" s="71"/>
      <c r="Y22" s="71"/>
      <c r="Z22" s="71"/>
      <c r="AB22" s="71"/>
    </row>
    <row r="23" spans="2:30" x14ac:dyDescent="0.3">
      <c r="U23" s="71"/>
      <c r="V23" s="71"/>
      <c r="W23" s="71"/>
      <c r="X23" s="71"/>
      <c r="Y23" s="71"/>
      <c r="Z23" s="71"/>
      <c r="AB23" s="71"/>
    </row>
    <row r="24" spans="2:30" x14ac:dyDescent="0.3">
      <c r="U24" s="71"/>
      <c r="V24" s="71"/>
      <c r="W24" s="71"/>
      <c r="X24" s="71"/>
      <c r="Y24" s="71"/>
      <c r="Z24" s="71"/>
      <c r="AB24" s="71"/>
    </row>
    <row r="25" spans="2:30" x14ac:dyDescent="0.3">
      <c r="U25" s="71"/>
      <c r="V25" s="71"/>
      <c r="W25" s="71"/>
      <c r="X25" s="71"/>
      <c r="Y25" s="71"/>
      <c r="Z25" s="71"/>
      <c r="AB25" s="71"/>
    </row>
    <row r="26" spans="2:30" x14ac:dyDescent="0.3">
      <c r="U26" s="71"/>
      <c r="V26" s="71"/>
      <c r="W26" s="71"/>
      <c r="X26" s="71"/>
      <c r="Y26" s="71"/>
      <c r="Z26" s="71"/>
      <c r="AB26" s="71"/>
    </row>
    <row r="27" spans="2:30" x14ac:dyDescent="0.3">
      <c r="U27" s="71"/>
      <c r="V27" s="71"/>
      <c r="W27" s="71"/>
      <c r="X27" s="71"/>
      <c r="Y27" s="71"/>
      <c r="Z27" s="71"/>
      <c r="AB27" s="71"/>
    </row>
    <row r="32" spans="2:30" x14ac:dyDescent="0.3">
      <c r="B32" s="26"/>
      <c r="C32" s="26"/>
    </row>
    <row r="33" spans="1:13" x14ac:dyDescent="0.3">
      <c r="A33" s="26" t="s">
        <v>1270</v>
      </c>
      <c r="B33" s="36"/>
      <c r="C33" s="36"/>
      <c r="K33" s="26" t="s">
        <v>766</v>
      </c>
      <c r="L33" s="26"/>
      <c r="M33" s="26"/>
    </row>
    <row r="34" spans="1:13" x14ac:dyDescent="0.3">
      <c r="A34" s="36" t="s">
        <v>763</v>
      </c>
      <c r="K34" s="36" t="s">
        <v>767</v>
      </c>
    </row>
  </sheetData>
  <mergeCells count="22">
    <mergeCell ref="H4:H5"/>
    <mergeCell ref="B4:B5"/>
    <mergeCell ref="C4:C5"/>
    <mergeCell ref="D4:D5"/>
    <mergeCell ref="E4:E5"/>
    <mergeCell ref="F4:F5"/>
    <mergeCell ref="M4:M5"/>
    <mergeCell ref="J1:S1"/>
    <mergeCell ref="J2:S2"/>
    <mergeCell ref="A1:H1"/>
    <mergeCell ref="A2:H2"/>
    <mergeCell ref="R4:R5"/>
    <mergeCell ref="S4:S5"/>
    <mergeCell ref="K4:K5"/>
    <mergeCell ref="J4:J5"/>
    <mergeCell ref="L4:L5"/>
    <mergeCell ref="N4:N5"/>
    <mergeCell ref="O4:O5"/>
    <mergeCell ref="P4:P5"/>
    <mergeCell ref="Q4:Q5"/>
    <mergeCell ref="A4:A5"/>
    <mergeCell ref="G4:G5"/>
  </mergeCells>
  <hyperlinks>
    <hyperlink ref="V2" location="Information!A1" display="Tillbaka till Information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K2" sqref="K2"/>
    </sheetView>
  </sheetViews>
  <sheetFormatPr defaultRowHeight="14" x14ac:dyDescent="0.3"/>
  <cols>
    <col min="1" max="1" width="14.08203125" customWidth="1"/>
    <col min="5" max="5" width="11.9140625" customWidth="1"/>
    <col min="6" max="6" width="10.08203125" customWidth="1"/>
    <col min="7" max="7" width="9.08203125" customWidth="1"/>
  </cols>
  <sheetData>
    <row r="1" spans="1:17" x14ac:dyDescent="0.3">
      <c r="A1" s="170" t="s">
        <v>768</v>
      </c>
      <c r="B1" s="170"/>
      <c r="C1" s="170"/>
      <c r="D1" s="170"/>
      <c r="E1" s="170"/>
      <c r="F1" s="170"/>
      <c r="G1" s="170"/>
      <c r="H1" s="170"/>
    </row>
    <row r="2" spans="1:17" x14ac:dyDescent="0.3">
      <c r="A2" s="182" t="s">
        <v>769</v>
      </c>
      <c r="B2" s="182"/>
      <c r="C2" s="182"/>
      <c r="D2" s="182"/>
      <c r="E2" s="182"/>
      <c r="F2" s="182"/>
      <c r="G2" s="182"/>
      <c r="H2" s="182"/>
      <c r="K2" s="54" t="s">
        <v>1311</v>
      </c>
    </row>
    <row r="3" spans="1:17" ht="14.5" thickBot="1" x14ac:dyDescent="0.35">
      <c r="A3" s="18"/>
      <c r="B3" s="202" t="s">
        <v>88</v>
      </c>
      <c r="C3" s="202"/>
      <c r="D3" s="202"/>
      <c r="E3" s="202" t="s">
        <v>89</v>
      </c>
      <c r="F3" s="202"/>
      <c r="G3" s="202"/>
      <c r="H3" s="202"/>
    </row>
    <row r="4" spans="1:17" ht="32" thickBot="1" x14ac:dyDescent="0.35">
      <c r="A4" s="32" t="s">
        <v>14</v>
      </c>
      <c r="B4" s="19" t="s">
        <v>90</v>
      </c>
      <c r="C4" s="19" t="s">
        <v>91</v>
      </c>
      <c r="D4" s="39" t="s">
        <v>92</v>
      </c>
      <c r="E4" s="19" t="s">
        <v>780</v>
      </c>
      <c r="F4" s="19" t="s">
        <v>93</v>
      </c>
      <c r="G4" s="19" t="s">
        <v>94</v>
      </c>
      <c r="H4" s="39" t="s">
        <v>95</v>
      </c>
    </row>
    <row r="5" spans="1:17" x14ac:dyDescent="0.3">
      <c r="A5" s="4" t="s">
        <v>24</v>
      </c>
      <c r="B5" s="67">
        <v>47.756765276557815</v>
      </c>
      <c r="C5" s="67">
        <v>21.920018448797418</v>
      </c>
      <c r="D5" s="69">
        <v>26.207649684617174</v>
      </c>
      <c r="E5" s="67">
        <v>9.2823367495546413E-2</v>
      </c>
      <c r="F5" s="67">
        <v>0.86656170421158507</v>
      </c>
      <c r="G5" s="67">
        <v>3.0345840011411833</v>
      </c>
      <c r="H5" s="69">
        <v>0.12159751717927204</v>
      </c>
      <c r="J5" s="71"/>
      <c r="K5" s="71"/>
      <c r="L5" s="71"/>
      <c r="M5" s="71"/>
      <c r="N5" s="71"/>
      <c r="O5" s="71"/>
      <c r="P5" s="71"/>
      <c r="Q5" s="71"/>
    </row>
    <row r="6" spans="1:17" x14ac:dyDescent="0.3">
      <c r="A6" s="6" t="s">
        <v>25</v>
      </c>
      <c r="B6" s="67">
        <v>46.177206115712167</v>
      </c>
      <c r="C6" s="67">
        <v>24.171373710563923</v>
      </c>
      <c r="D6" s="69">
        <v>22.503830658610489</v>
      </c>
      <c r="E6" s="67">
        <v>0.12444586844770392</v>
      </c>
      <c r="F6" s="67">
        <v>2.6867673486384485</v>
      </c>
      <c r="G6" s="67">
        <v>2.969328957555494</v>
      </c>
      <c r="H6" s="69">
        <v>1.3670473404717671</v>
      </c>
      <c r="J6" s="71"/>
      <c r="K6" s="71"/>
      <c r="L6" s="71"/>
      <c r="M6" s="71"/>
      <c r="N6" s="71"/>
      <c r="O6" s="71"/>
      <c r="P6" s="71"/>
      <c r="Q6" s="71"/>
    </row>
    <row r="7" spans="1:17" x14ac:dyDescent="0.3">
      <c r="A7" s="4" t="s">
        <v>26</v>
      </c>
      <c r="B7" s="67">
        <v>61.171215467452321</v>
      </c>
      <c r="C7" s="67">
        <v>15.296140789255555</v>
      </c>
      <c r="D7" s="69">
        <v>21.022820181696041</v>
      </c>
      <c r="E7" s="67">
        <v>8.2943079436037528E-2</v>
      </c>
      <c r="F7" s="67">
        <v>0.47949510158409669</v>
      </c>
      <c r="G7" s="67">
        <v>1.6421743298077687</v>
      </c>
      <c r="H7" s="69">
        <v>0.30521281540192086</v>
      </c>
      <c r="J7" s="71"/>
      <c r="K7" s="71"/>
      <c r="L7" s="71"/>
      <c r="M7" s="71"/>
      <c r="N7" s="71"/>
      <c r="O7" s="71"/>
      <c r="P7" s="71"/>
      <c r="Q7" s="71"/>
    </row>
    <row r="8" spans="1:17" x14ac:dyDescent="0.3">
      <c r="A8" s="4" t="s">
        <v>27</v>
      </c>
      <c r="B8" s="67">
        <v>49.266011226952195</v>
      </c>
      <c r="C8" s="67">
        <v>22.23495943789899</v>
      </c>
      <c r="D8" s="69">
        <v>25.394144100128813</v>
      </c>
      <c r="E8" s="67">
        <v>1.4243284209193736</v>
      </c>
      <c r="F8" s="67">
        <v>0.55791018805864301</v>
      </c>
      <c r="G8" s="67">
        <v>1.0633653674108068</v>
      </c>
      <c r="H8" s="69">
        <v>5.9283371367158423E-2</v>
      </c>
      <c r="J8" s="71"/>
      <c r="K8" s="71"/>
      <c r="L8" s="71"/>
      <c r="M8" s="71"/>
      <c r="N8" s="71"/>
      <c r="O8" s="71"/>
      <c r="P8" s="71"/>
      <c r="Q8" s="71"/>
    </row>
    <row r="9" spans="1:17" x14ac:dyDescent="0.3">
      <c r="A9" s="4" t="s">
        <v>28</v>
      </c>
      <c r="B9" s="67">
        <v>46.848439691231</v>
      </c>
      <c r="C9" s="67">
        <v>10.061152158962756</v>
      </c>
      <c r="D9" s="69">
        <v>41.142888315266156</v>
      </c>
      <c r="E9" s="67">
        <v>0.39302388885661727</v>
      </c>
      <c r="F9" s="67">
        <v>0.53687063217813924</v>
      </c>
      <c r="G9" s="67">
        <v>0.18501992591814115</v>
      </c>
      <c r="H9" s="69">
        <v>0.83259752710941237</v>
      </c>
      <c r="J9" s="71"/>
      <c r="K9" s="71"/>
      <c r="L9" s="71"/>
      <c r="M9" s="71"/>
      <c r="N9" s="71"/>
      <c r="O9" s="71"/>
      <c r="P9" s="71"/>
      <c r="Q9" s="71"/>
    </row>
    <row r="10" spans="1:17" ht="14.5" thickBot="1" x14ac:dyDescent="0.35">
      <c r="A10" s="5" t="s">
        <v>13</v>
      </c>
      <c r="B10" s="68">
        <v>51.472062153985696</v>
      </c>
      <c r="C10" s="68">
        <v>19.886937752420103</v>
      </c>
      <c r="D10" s="70">
        <v>25.025698153362391</v>
      </c>
      <c r="E10" s="68">
        <v>0.25102185776427727</v>
      </c>
      <c r="F10" s="68">
        <v>0.78567746426314011</v>
      </c>
      <c r="G10" s="68">
        <v>2.3456302351070208</v>
      </c>
      <c r="H10" s="70">
        <v>0.23297262198607235</v>
      </c>
      <c r="J10" s="71"/>
      <c r="K10" s="71"/>
      <c r="L10" s="71"/>
      <c r="M10" s="71"/>
      <c r="N10" s="71"/>
      <c r="O10" s="71"/>
      <c r="P10" s="71"/>
      <c r="Q10" s="71"/>
    </row>
    <row r="37" spans="1:4" x14ac:dyDescent="0.3">
      <c r="A37" s="26" t="s">
        <v>770</v>
      </c>
      <c r="B37" s="26"/>
      <c r="C37" s="26"/>
      <c r="D37" s="26"/>
    </row>
    <row r="38" spans="1:4" x14ac:dyDescent="0.3">
      <c r="A38" s="36" t="s">
        <v>771</v>
      </c>
      <c r="B38" s="36"/>
      <c r="C38" s="36"/>
    </row>
  </sheetData>
  <mergeCells count="4">
    <mergeCell ref="B3:D3"/>
    <mergeCell ref="E3:H3"/>
    <mergeCell ref="A1:H1"/>
    <mergeCell ref="A2:H2"/>
  </mergeCells>
  <hyperlinks>
    <hyperlink ref="K2" location="Information!A1" display="Tillbaka till Information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sqref="A1:E1"/>
    </sheetView>
  </sheetViews>
  <sheetFormatPr defaultRowHeight="14" x14ac:dyDescent="0.3"/>
  <cols>
    <col min="1" max="1" width="25.08203125" customWidth="1"/>
    <col min="2" max="2" width="8.1640625" customWidth="1"/>
    <col min="3" max="3" width="17.58203125" customWidth="1"/>
    <col min="4" max="4" width="8.08203125" customWidth="1"/>
    <col min="5" max="5" width="17.08203125" customWidth="1"/>
    <col min="7" max="7" width="24.25" customWidth="1"/>
    <col min="8" max="8" width="16.58203125" customWidth="1"/>
    <col min="9" max="9" width="15.4140625" customWidth="1"/>
    <col min="10" max="10" width="16.9140625" customWidth="1"/>
  </cols>
  <sheetData>
    <row r="1" spans="1:13" x14ac:dyDescent="0.3">
      <c r="A1" s="170" t="s">
        <v>1274</v>
      </c>
      <c r="B1" s="170"/>
      <c r="C1" s="170"/>
      <c r="D1" s="170"/>
      <c r="E1" s="170"/>
      <c r="G1" s="26" t="s">
        <v>1278</v>
      </c>
      <c r="H1" s="26"/>
      <c r="I1" s="26"/>
      <c r="J1" s="26"/>
    </row>
    <row r="2" spans="1:13" ht="14.5" thickBot="1" x14ac:dyDescent="0.35">
      <c r="A2" s="189" t="s">
        <v>1275</v>
      </c>
      <c r="B2" s="189"/>
      <c r="C2" s="189"/>
      <c r="D2" s="189"/>
      <c r="E2" s="189"/>
      <c r="G2" s="153" t="s">
        <v>1279</v>
      </c>
      <c r="H2" s="153"/>
      <c r="I2" s="153"/>
      <c r="J2" s="153"/>
      <c r="M2" s="54" t="s">
        <v>1311</v>
      </c>
    </row>
    <row r="3" spans="1:13" ht="14.5" thickBot="1" x14ac:dyDescent="0.35">
      <c r="A3" s="2" t="s">
        <v>14</v>
      </c>
      <c r="B3" s="14">
        <v>2016</v>
      </c>
      <c r="C3" s="14" t="s">
        <v>96</v>
      </c>
      <c r="D3" s="13">
        <v>2017</v>
      </c>
      <c r="E3" s="14" t="s">
        <v>96</v>
      </c>
      <c r="G3" s="104" t="s">
        <v>14</v>
      </c>
      <c r="H3" s="105" t="s">
        <v>1197</v>
      </c>
      <c r="I3" s="106" t="s">
        <v>1198</v>
      </c>
      <c r="J3" s="105" t="s">
        <v>96</v>
      </c>
    </row>
    <row r="4" spans="1:13" x14ac:dyDescent="0.3">
      <c r="A4" s="30" t="s">
        <v>97</v>
      </c>
      <c r="B4" s="27">
        <v>771217.4</v>
      </c>
      <c r="C4" s="16">
        <v>265</v>
      </c>
      <c r="D4" s="31">
        <v>511317</v>
      </c>
      <c r="E4" s="16">
        <v>184</v>
      </c>
      <c r="G4" s="30" t="s">
        <v>97</v>
      </c>
      <c r="H4" s="27">
        <v>27897.22</v>
      </c>
      <c r="I4" s="31">
        <v>27273.26</v>
      </c>
      <c r="J4" s="60">
        <v>120</v>
      </c>
    </row>
    <row r="5" spans="1:13" x14ac:dyDescent="0.3">
      <c r="A5" s="30" t="s">
        <v>98</v>
      </c>
      <c r="B5" s="27">
        <v>1356377</v>
      </c>
      <c r="C5" s="16">
        <v>7</v>
      </c>
      <c r="D5" s="31">
        <v>1366171</v>
      </c>
      <c r="E5" s="16">
        <v>6</v>
      </c>
      <c r="G5" s="30" t="s">
        <v>100</v>
      </c>
      <c r="H5" s="27">
        <v>40690</v>
      </c>
      <c r="I5" s="31">
        <v>40394</v>
      </c>
      <c r="J5" s="60">
        <v>3</v>
      </c>
    </row>
    <row r="6" spans="1:13" ht="14.5" thickBot="1" x14ac:dyDescent="0.35">
      <c r="A6" s="32" t="s">
        <v>13</v>
      </c>
      <c r="B6" s="63">
        <v>2127594.4</v>
      </c>
      <c r="C6" s="63">
        <v>272</v>
      </c>
      <c r="D6" s="63">
        <v>1877488</v>
      </c>
      <c r="E6" s="63">
        <v>190</v>
      </c>
      <c r="G6" s="103" t="s">
        <v>13</v>
      </c>
      <c r="H6" s="63">
        <v>68587.22</v>
      </c>
      <c r="I6" s="63">
        <v>67667.259999999995</v>
      </c>
      <c r="J6" s="64">
        <v>123</v>
      </c>
    </row>
    <row r="7" spans="1:13" x14ac:dyDescent="0.3">
      <c r="A7" s="12" t="s">
        <v>99</v>
      </c>
      <c r="G7" s="35" t="s">
        <v>99</v>
      </c>
    </row>
    <row r="8" spans="1:13" x14ac:dyDescent="0.3">
      <c r="A8" s="12"/>
      <c r="G8" s="12"/>
    </row>
    <row r="9" spans="1:13" x14ac:dyDescent="0.3">
      <c r="G9" s="170" t="s">
        <v>1202</v>
      </c>
      <c r="H9" s="170"/>
      <c r="I9" s="170"/>
    </row>
    <row r="10" spans="1:13" ht="14.5" thickBot="1" x14ac:dyDescent="0.35">
      <c r="A10" s="170" t="s">
        <v>1276</v>
      </c>
      <c r="B10" s="170"/>
      <c r="C10" s="170"/>
      <c r="D10" s="170"/>
      <c r="E10" s="170"/>
      <c r="G10" s="152" t="s">
        <v>1203</v>
      </c>
      <c r="H10" s="152"/>
      <c r="I10" s="152"/>
    </row>
    <row r="11" spans="1:13" ht="21.5" thickBot="1" x14ac:dyDescent="0.35">
      <c r="A11" s="189" t="s">
        <v>1277</v>
      </c>
      <c r="B11" s="189"/>
      <c r="C11" s="189"/>
      <c r="D11" s="189"/>
      <c r="E11" s="189"/>
      <c r="G11" s="23" t="s">
        <v>42</v>
      </c>
      <c r="H11" s="14" t="s">
        <v>97</v>
      </c>
      <c r="I11" s="14" t="s">
        <v>101</v>
      </c>
    </row>
    <row r="12" spans="1:13" ht="14.5" thickBot="1" x14ac:dyDescent="0.35">
      <c r="A12" s="2" t="s">
        <v>14</v>
      </c>
      <c r="B12" s="14">
        <v>2016</v>
      </c>
      <c r="C12" s="14" t="s">
        <v>96</v>
      </c>
      <c r="D12" s="13">
        <v>2017</v>
      </c>
      <c r="E12" s="14" t="s">
        <v>96</v>
      </c>
      <c r="G12" s="24" t="s">
        <v>43</v>
      </c>
      <c r="H12" s="16">
        <v>2</v>
      </c>
      <c r="I12" s="16">
        <v>0</v>
      </c>
    </row>
    <row r="13" spans="1:13" x14ac:dyDescent="0.3">
      <c r="A13" s="30" t="s">
        <v>97</v>
      </c>
      <c r="B13" s="60">
        <v>21.67</v>
      </c>
      <c r="C13" s="60">
        <v>56</v>
      </c>
      <c r="D13" s="61">
        <v>16.13</v>
      </c>
      <c r="E13" s="60">
        <v>51</v>
      </c>
      <c r="G13" s="24" t="s">
        <v>44</v>
      </c>
      <c r="H13" s="16">
        <v>15</v>
      </c>
      <c r="I13" s="16">
        <v>0</v>
      </c>
    </row>
    <row r="14" spans="1:13" x14ac:dyDescent="0.3">
      <c r="A14" s="30" t="s">
        <v>100</v>
      </c>
      <c r="B14" s="60">
        <v>54.37</v>
      </c>
      <c r="C14" s="60">
        <v>7</v>
      </c>
      <c r="D14" s="61">
        <v>90.9</v>
      </c>
      <c r="E14" s="60">
        <v>6</v>
      </c>
      <c r="G14" s="24" t="s">
        <v>45</v>
      </c>
      <c r="H14" s="16">
        <v>1</v>
      </c>
      <c r="I14" s="16">
        <v>0</v>
      </c>
    </row>
    <row r="15" spans="1:13" ht="14.5" thickBot="1" x14ac:dyDescent="0.35">
      <c r="A15" s="32" t="s">
        <v>13</v>
      </c>
      <c r="B15" s="64">
        <v>76.039999999999992</v>
      </c>
      <c r="C15" s="64">
        <v>63</v>
      </c>
      <c r="D15" s="64">
        <v>107.03</v>
      </c>
      <c r="E15" s="64">
        <v>57</v>
      </c>
      <c r="G15" s="24" t="s">
        <v>46</v>
      </c>
      <c r="H15" s="16">
        <v>3</v>
      </c>
      <c r="I15" s="16">
        <v>0</v>
      </c>
    </row>
    <row r="16" spans="1:13" x14ac:dyDescent="0.3">
      <c r="A16" s="12" t="s">
        <v>99</v>
      </c>
      <c r="G16" s="24" t="s">
        <v>47</v>
      </c>
      <c r="H16" s="16">
        <v>1</v>
      </c>
      <c r="I16" s="16">
        <v>0</v>
      </c>
    </row>
    <row r="17" spans="5:9" x14ac:dyDescent="0.3">
      <c r="G17" s="24" t="s">
        <v>49</v>
      </c>
      <c r="H17" s="16">
        <v>0</v>
      </c>
      <c r="I17" s="16">
        <v>6</v>
      </c>
    </row>
    <row r="18" spans="5:9" ht="13.75" customHeight="1" x14ac:dyDescent="0.3">
      <c r="E18" s="26"/>
      <c r="G18" s="24" t="s">
        <v>50</v>
      </c>
      <c r="H18" s="16">
        <v>2</v>
      </c>
      <c r="I18" s="16">
        <v>0</v>
      </c>
    </row>
    <row r="19" spans="5:9" ht="13.75" customHeight="1" x14ac:dyDescent="0.3">
      <c r="E19" s="153"/>
      <c r="G19" s="24" t="s">
        <v>51</v>
      </c>
      <c r="H19" s="16">
        <v>2</v>
      </c>
      <c r="I19" s="16">
        <v>0</v>
      </c>
    </row>
    <row r="20" spans="5:9" x14ac:dyDescent="0.3">
      <c r="G20" s="24" t="s">
        <v>52</v>
      </c>
      <c r="H20" s="16">
        <v>117</v>
      </c>
      <c r="I20" s="16">
        <v>0</v>
      </c>
    </row>
    <row r="21" spans="5:9" x14ac:dyDescent="0.3">
      <c r="G21" s="24" t="s">
        <v>102</v>
      </c>
      <c r="H21" s="16">
        <v>19</v>
      </c>
      <c r="I21" s="16">
        <v>0</v>
      </c>
    </row>
    <row r="22" spans="5:9" x14ac:dyDescent="0.3">
      <c r="G22" s="24" t="s">
        <v>54</v>
      </c>
      <c r="H22" s="16">
        <v>60</v>
      </c>
      <c r="I22" s="16">
        <v>0</v>
      </c>
    </row>
    <row r="23" spans="5:9" x14ac:dyDescent="0.3">
      <c r="G23" s="24" t="s">
        <v>103</v>
      </c>
      <c r="H23" s="16">
        <v>10</v>
      </c>
      <c r="I23" s="16">
        <v>0</v>
      </c>
    </row>
    <row r="24" spans="5:9" x14ac:dyDescent="0.3">
      <c r="G24" s="24" t="s">
        <v>56</v>
      </c>
      <c r="H24" s="16">
        <v>12</v>
      </c>
      <c r="I24" s="16">
        <v>0</v>
      </c>
    </row>
    <row r="25" spans="5:9" ht="14.5" thickBot="1" x14ac:dyDescent="0.35">
      <c r="G25" s="25" t="s">
        <v>13</v>
      </c>
      <c r="H25" s="19">
        <v>244</v>
      </c>
      <c r="I25" s="19">
        <v>6</v>
      </c>
    </row>
  </sheetData>
  <mergeCells count="5">
    <mergeCell ref="G9:I9"/>
    <mergeCell ref="A1:E1"/>
    <mergeCell ref="A2:E2"/>
    <mergeCell ref="A10:E10"/>
    <mergeCell ref="A11:E11"/>
  </mergeCells>
  <hyperlinks>
    <hyperlink ref="M2" location="Information!A1" display="Tillbaka till Information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P2" sqref="P2"/>
    </sheetView>
  </sheetViews>
  <sheetFormatPr defaultRowHeight="14" x14ac:dyDescent="0.3"/>
  <cols>
    <col min="1" max="1" width="27.6640625" customWidth="1"/>
    <col min="2" max="2" width="10.1640625" customWidth="1"/>
    <col min="5" max="5" width="12.5" customWidth="1"/>
    <col min="9" max="9" width="10.4140625" customWidth="1"/>
  </cols>
  <sheetData>
    <row r="1" spans="1:16" ht="13.75" customHeight="1" x14ac:dyDescent="0.3">
      <c r="A1" s="170" t="s">
        <v>1284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6" ht="13.75" customHeight="1" x14ac:dyDescent="0.3">
      <c r="A2" s="182" t="s">
        <v>1285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P2" s="54" t="s">
        <v>1311</v>
      </c>
    </row>
    <row r="3" spans="1:16" ht="14.5" thickBot="1" x14ac:dyDescent="0.35">
      <c r="A3" s="40"/>
      <c r="B3" s="40"/>
      <c r="C3" s="203" t="s">
        <v>104</v>
      </c>
      <c r="D3" s="203"/>
      <c r="E3" s="203"/>
      <c r="F3" s="204" t="s">
        <v>105</v>
      </c>
      <c r="G3" s="204"/>
      <c r="H3" s="204" t="s">
        <v>106</v>
      </c>
      <c r="I3" s="204"/>
      <c r="J3" s="204"/>
      <c r="K3" s="204"/>
      <c r="L3" s="204"/>
      <c r="M3" s="41"/>
    </row>
    <row r="4" spans="1:16" ht="20.5" thickBot="1" x14ac:dyDescent="0.35">
      <c r="A4" s="40"/>
      <c r="B4" s="42" t="s">
        <v>107</v>
      </c>
      <c r="C4" s="42" t="s">
        <v>108</v>
      </c>
      <c r="D4" s="42" t="s">
        <v>109</v>
      </c>
      <c r="E4" s="43" t="s">
        <v>1283</v>
      </c>
      <c r="F4" s="42" t="s">
        <v>110</v>
      </c>
      <c r="G4" s="43" t="s">
        <v>111</v>
      </c>
      <c r="H4" s="42" t="s">
        <v>112</v>
      </c>
      <c r="I4" s="42" t="s">
        <v>1282</v>
      </c>
      <c r="J4" s="42" t="s">
        <v>1281</v>
      </c>
      <c r="K4" s="42" t="s">
        <v>113</v>
      </c>
      <c r="L4" s="43" t="s">
        <v>114</v>
      </c>
      <c r="M4" s="44" t="s">
        <v>13</v>
      </c>
    </row>
    <row r="5" spans="1:16" x14ac:dyDescent="0.3">
      <c r="A5" s="30" t="s">
        <v>24</v>
      </c>
      <c r="B5" s="31">
        <v>26</v>
      </c>
      <c r="C5" s="31">
        <v>26</v>
      </c>
      <c r="D5" s="31">
        <v>0</v>
      </c>
      <c r="E5" s="163">
        <v>0</v>
      </c>
      <c r="F5" s="31">
        <v>0</v>
      </c>
      <c r="G5" s="163">
        <v>0</v>
      </c>
      <c r="H5" s="31">
        <v>0</v>
      </c>
      <c r="I5" s="31">
        <v>0</v>
      </c>
      <c r="J5" s="31">
        <v>0</v>
      </c>
      <c r="K5" s="31">
        <v>1</v>
      </c>
      <c r="L5" s="163">
        <v>0</v>
      </c>
      <c r="M5" s="31">
        <v>26</v>
      </c>
    </row>
    <row r="6" spans="1:16" x14ac:dyDescent="0.3">
      <c r="A6" s="30" t="s">
        <v>25</v>
      </c>
      <c r="B6" s="31">
        <v>19</v>
      </c>
      <c r="C6" s="31">
        <v>16</v>
      </c>
      <c r="D6" s="31">
        <v>3</v>
      </c>
      <c r="E6" s="163">
        <v>1</v>
      </c>
      <c r="F6" s="31">
        <v>0</v>
      </c>
      <c r="G6" s="163">
        <v>0</v>
      </c>
      <c r="H6" s="31">
        <v>0</v>
      </c>
      <c r="I6" s="31">
        <v>1</v>
      </c>
      <c r="J6" s="31">
        <v>1</v>
      </c>
      <c r="K6" s="31">
        <v>0</v>
      </c>
      <c r="L6" s="163">
        <v>0</v>
      </c>
      <c r="M6" s="31">
        <v>22</v>
      </c>
    </row>
    <row r="7" spans="1:16" x14ac:dyDescent="0.3">
      <c r="A7" s="30" t="s">
        <v>26</v>
      </c>
      <c r="B7" s="31">
        <v>38</v>
      </c>
      <c r="C7" s="31">
        <v>33</v>
      </c>
      <c r="D7" s="31">
        <v>5</v>
      </c>
      <c r="E7" s="163">
        <v>2</v>
      </c>
      <c r="F7" s="31">
        <v>1</v>
      </c>
      <c r="G7" s="163">
        <v>2</v>
      </c>
      <c r="H7" s="31">
        <v>0</v>
      </c>
      <c r="I7" s="31">
        <v>0</v>
      </c>
      <c r="J7" s="31">
        <v>0</v>
      </c>
      <c r="K7" s="31">
        <v>0</v>
      </c>
      <c r="L7" s="163">
        <v>0</v>
      </c>
      <c r="M7" s="31">
        <v>43</v>
      </c>
    </row>
    <row r="8" spans="1:16" x14ac:dyDescent="0.3">
      <c r="A8" s="30" t="s">
        <v>27</v>
      </c>
      <c r="B8" s="31">
        <v>87</v>
      </c>
      <c r="C8" s="31">
        <v>76</v>
      </c>
      <c r="D8" s="31">
        <v>11</v>
      </c>
      <c r="E8" s="163">
        <v>2</v>
      </c>
      <c r="F8" s="31">
        <v>5</v>
      </c>
      <c r="G8" s="163">
        <v>5</v>
      </c>
      <c r="H8" s="31">
        <v>0</v>
      </c>
      <c r="I8" s="31">
        <v>0</v>
      </c>
      <c r="J8" s="31">
        <v>2</v>
      </c>
      <c r="K8" s="31">
        <v>0</v>
      </c>
      <c r="L8" s="163">
        <v>0</v>
      </c>
      <c r="M8" s="31">
        <v>101</v>
      </c>
    </row>
    <row r="9" spans="1:16" ht="14.5" thickBot="1" x14ac:dyDescent="0.35">
      <c r="A9" s="45" t="s">
        <v>28</v>
      </c>
      <c r="B9" s="164">
        <v>225</v>
      </c>
      <c r="C9" s="164">
        <v>164</v>
      </c>
      <c r="D9" s="164">
        <v>61</v>
      </c>
      <c r="E9" s="165">
        <v>5</v>
      </c>
      <c r="F9" s="164">
        <v>12</v>
      </c>
      <c r="G9" s="165">
        <v>97</v>
      </c>
      <c r="H9" s="164">
        <v>0</v>
      </c>
      <c r="I9" s="164">
        <v>10</v>
      </c>
      <c r="J9" s="164">
        <v>7</v>
      </c>
      <c r="K9" s="164">
        <v>1</v>
      </c>
      <c r="L9" s="165">
        <v>0</v>
      </c>
      <c r="M9" s="164">
        <v>358</v>
      </c>
    </row>
    <row r="10" spans="1:16" x14ac:dyDescent="0.3">
      <c r="A10" s="30" t="s">
        <v>115</v>
      </c>
      <c r="B10" s="31">
        <v>245</v>
      </c>
      <c r="C10" s="31">
        <v>51</v>
      </c>
      <c r="D10" s="31">
        <v>194</v>
      </c>
      <c r="E10" s="163">
        <v>11</v>
      </c>
      <c r="F10" s="31">
        <v>18</v>
      </c>
      <c r="G10" s="163">
        <v>125</v>
      </c>
      <c r="H10" s="31">
        <v>1</v>
      </c>
      <c r="I10" s="31">
        <v>29</v>
      </c>
      <c r="J10" s="31">
        <v>16</v>
      </c>
      <c r="K10" s="31">
        <v>1</v>
      </c>
      <c r="L10" s="163">
        <v>0</v>
      </c>
      <c r="M10" s="31">
        <v>446</v>
      </c>
    </row>
    <row r="11" spans="1:16" x14ac:dyDescent="0.3">
      <c r="A11" s="30" t="s">
        <v>101</v>
      </c>
      <c r="B11" s="31">
        <v>6</v>
      </c>
      <c r="C11" s="31">
        <v>6</v>
      </c>
      <c r="D11" s="31">
        <v>0</v>
      </c>
      <c r="E11" s="163">
        <v>1</v>
      </c>
      <c r="F11" s="31">
        <v>0</v>
      </c>
      <c r="G11" s="163">
        <v>46</v>
      </c>
      <c r="H11" s="31">
        <v>0</v>
      </c>
      <c r="I11" s="31">
        <v>1</v>
      </c>
      <c r="J11" s="31">
        <v>1</v>
      </c>
      <c r="K11" s="31">
        <v>0</v>
      </c>
      <c r="L11" s="163">
        <v>0</v>
      </c>
      <c r="M11" s="31">
        <v>55</v>
      </c>
    </row>
    <row r="12" spans="1:16" x14ac:dyDescent="0.3">
      <c r="A12" s="30" t="s">
        <v>116</v>
      </c>
      <c r="B12" s="31">
        <v>0</v>
      </c>
      <c r="C12" s="31">
        <v>0</v>
      </c>
      <c r="D12" s="31">
        <v>0</v>
      </c>
      <c r="E12" s="163">
        <v>8</v>
      </c>
      <c r="F12" s="31">
        <v>2</v>
      </c>
      <c r="G12" s="163">
        <v>609</v>
      </c>
      <c r="H12" s="31">
        <v>0</v>
      </c>
      <c r="I12" s="31">
        <v>4</v>
      </c>
      <c r="J12" s="31">
        <v>15</v>
      </c>
      <c r="K12" s="31">
        <v>11</v>
      </c>
      <c r="L12" s="163">
        <v>1</v>
      </c>
      <c r="M12" s="31">
        <v>650</v>
      </c>
    </row>
    <row r="13" spans="1:16" ht="14.5" thickBot="1" x14ac:dyDescent="0.35">
      <c r="A13" s="46" t="s">
        <v>117</v>
      </c>
      <c r="B13" s="166">
        <v>646</v>
      </c>
      <c r="C13" s="166">
        <v>372</v>
      </c>
      <c r="D13" s="166">
        <v>274</v>
      </c>
      <c r="E13" s="167">
        <v>30</v>
      </c>
      <c r="F13" s="166">
        <v>38</v>
      </c>
      <c r="G13" s="167">
        <v>884</v>
      </c>
      <c r="H13" s="166">
        <v>1</v>
      </c>
      <c r="I13" s="166">
        <v>45</v>
      </c>
      <c r="J13" s="166">
        <v>42</v>
      </c>
      <c r="K13" s="166">
        <v>14</v>
      </c>
      <c r="L13" s="167">
        <v>1</v>
      </c>
      <c r="M13" s="166">
        <v>1701</v>
      </c>
    </row>
    <row r="19" spans="2:13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</sheetData>
  <mergeCells count="5">
    <mergeCell ref="C3:E3"/>
    <mergeCell ref="F3:G3"/>
    <mergeCell ref="H3:L3"/>
    <mergeCell ref="A1:M1"/>
    <mergeCell ref="A2:M2"/>
  </mergeCells>
  <hyperlinks>
    <hyperlink ref="P2" location="Information!A1" display="Tillbaka till Information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workbookViewId="0">
      <selection activeCell="AH2" sqref="AH2"/>
    </sheetView>
  </sheetViews>
  <sheetFormatPr defaultColWidth="8.9140625" defaultRowHeight="14" x14ac:dyDescent="0.3"/>
  <cols>
    <col min="1" max="1" width="27.4140625" style="73" customWidth="1"/>
    <col min="2" max="2" width="3.25" style="73" bestFit="1" customWidth="1"/>
    <col min="3" max="3" width="4.1640625" style="73" bestFit="1" customWidth="1"/>
    <col min="4" max="4" width="3.25" style="73" bestFit="1" customWidth="1"/>
    <col min="5" max="5" width="4.1640625" style="73" bestFit="1" customWidth="1"/>
    <col min="6" max="6" width="3.25" style="73" bestFit="1" customWidth="1"/>
    <col min="7" max="7" width="4.1640625" style="73" bestFit="1" customWidth="1"/>
    <col min="8" max="8" width="3.25" style="73" bestFit="1" customWidth="1"/>
    <col min="9" max="9" width="4.1640625" style="73" bestFit="1" customWidth="1"/>
    <col min="10" max="10" width="3.25" style="73" bestFit="1" customWidth="1"/>
    <col min="11" max="11" width="4.1640625" style="73" bestFit="1" customWidth="1"/>
    <col min="12" max="12" width="3.25" style="73" bestFit="1" customWidth="1"/>
    <col min="13" max="13" width="4.1640625" style="73" bestFit="1" customWidth="1"/>
    <col min="14" max="14" width="3.25" style="73" bestFit="1" customWidth="1"/>
    <col min="15" max="15" width="4.1640625" style="73" bestFit="1" customWidth="1"/>
    <col min="16" max="16" width="3.25" style="73" bestFit="1" customWidth="1"/>
    <col min="17" max="17" width="4.1640625" style="73" bestFit="1" customWidth="1"/>
    <col min="18" max="18" width="3.25" style="73" bestFit="1" customWidth="1"/>
    <col min="19" max="19" width="4.1640625" style="73" bestFit="1" customWidth="1"/>
    <col min="20" max="20" width="3.25" style="73" bestFit="1" customWidth="1"/>
    <col min="21" max="21" width="4.1640625" style="73" bestFit="1" customWidth="1"/>
    <col min="22" max="22" width="4.5" style="73" customWidth="1"/>
    <col min="23" max="29" width="4.1640625" style="73" bestFit="1" customWidth="1"/>
    <col min="30" max="30" width="3.9140625" style="73" bestFit="1" customWidth="1"/>
    <col min="31" max="31" width="4.1640625" style="73" bestFit="1" customWidth="1"/>
    <col min="32" max="16384" width="8.9140625" style="73"/>
  </cols>
  <sheetData>
    <row r="1" spans="1:34" ht="13.75" customHeight="1" x14ac:dyDescent="0.3">
      <c r="A1" s="170" t="s">
        <v>1289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</row>
    <row r="2" spans="1:34" ht="13.75" customHeight="1" x14ac:dyDescent="0.3">
      <c r="A2" s="182" t="s">
        <v>1290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H2" s="54" t="s">
        <v>1311</v>
      </c>
    </row>
    <row r="3" spans="1:34" ht="14" customHeight="1" thickBot="1" x14ac:dyDescent="0.35">
      <c r="A3" s="47" t="s">
        <v>14</v>
      </c>
      <c r="B3" s="205">
        <v>2003</v>
      </c>
      <c r="C3" s="205"/>
      <c r="D3" s="205">
        <v>2004</v>
      </c>
      <c r="E3" s="205"/>
      <c r="F3" s="205">
        <v>2005</v>
      </c>
      <c r="G3" s="205"/>
      <c r="H3" s="205">
        <v>2006</v>
      </c>
      <c r="I3" s="205"/>
      <c r="J3" s="205">
        <v>2007</v>
      </c>
      <c r="K3" s="205"/>
      <c r="L3" s="205">
        <v>2008</v>
      </c>
      <c r="M3" s="205"/>
      <c r="N3" s="205">
        <v>2009</v>
      </c>
      <c r="O3" s="205"/>
      <c r="P3" s="205">
        <v>2010</v>
      </c>
      <c r="Q3" s="205"/>
      <c r="R3" s="205">
        <v>2011</v>
      </c>
      <c r="S3" s="205"/>
      <c r="T3" s="205">
        <v>2012</v>
      </c>
      <c r="U3" s="205"/>
      <c r="V3" s="205">
        <v>2013</v>
      </c>
      <c r="W3" s="205"/>
      <c r="X3" s="205">
        <v>2014</v>
      </c>
      <c r="Y3" s="205"/>
      <c r="Z3" s="205">
        <v>2015</v>
      </c>
      <c r="AA3" s="205"/>
      <c r="AB3" s="205">
        <v>2016</v>
      </c>
      <c r="AC3" s="205"/>
      <c r="AD3" s="205">
        <v>2017</v>
      </c>
      <c r="AE3" s="205"/>
    </row>
    <row r="4" spans="1:34" ht="14.5" thickBot="1" x14ac:dyDescent="0.35">
      <c r="A4" s="48"/>
      <c r="B4" s="49" t="s">
        <v>118</v>
      </c>
      <c r="C4" s="49" t="s">
        <v>119</v>
      </c>
      <c r="D4" s="49" t="s">
        <v>118</v>
      </c>
      <c r="E4" s="49" t="s">
        <v>119</v>
      </c>
      <c r="F4" s="49" t="s">
        <v>118</v>
      </c>
      <c r="G4" s="49" t="s">
        <v>119</v>
      </c>
      <c r="H4" s="49" t="s">
        <v>118</v>
      </c>
      <c r="I4" s="49" t="s">
        <v>119</v>
      </c>
      <c r="J4" s="49" t="s">
        <v>118</v>
      </c>
      <c r="K4" s="49" t="s">
        <v>119</v>
      </c>
      <c r="L4" s="49" t="s">
        <v>118</v>
      </c>
      <c r="M4" s="49" t="s">
        <v>119</v>
      </c>
      <c r="N4" s="49" t="s">
        <v>118</v>
      </c>
      <c r="O4" s="49" t="s">
        <v>119</v>
      </c>
      <c r="P4" s="49" t="s">
        <v>118</v>
      </c>
      <c r="Q4" s="49" t="s">
        <v>119</v>
      </c>
      <c r="R4" s="49" t="s">
        <v>118</v>
      </c>
      <c r="S4" s="49" t="s">
        <v>119</v>
      </c>
      <c r="T4" s="49" t="s">
        <v>118</v>
      </c>
      <c r="U4" s="49" t="s">
        <v>119</v>
      </c>
      <c r="V4" s="49" t="s">
        <v>118</v>
      </c>
      <c r="W4" s="49" t="s">
        <v>119</v>
      </c>
      <c r="X4" s="49" t="s">
        <v>118</v>
      </c>
      <c r="Y4" s="49" t="s">
        <v>119</v>
      </c>
      <c r="Z4" s="49" t="s">
        <v>118</v>
      </c>
      <c r="AA4" s="49" t="s">
        <v>119</v>
      </c>
      <c r="AB4" s="49" t="s">
        <v>118</v>
      </c>
      <c r="AC4" s="49" t="s">
        <v>119</v>
      </c>
      <c r="AD4" s="49" t="s">
        <v>118</v>
      </c>
      <c r="AE4" s="49" t="s">
        <v>119</v>
      </c>
    </row>
    <row r="5" spans="1:34" x14ac:dyDescent="0.3">
      <c r="A5" s="50" t="s">
        <v>24</v>
      </c>
      <c r="B5" s="11">
        <v>24</v>
      </c>
      <c r="C5" s="11">
        <v>22</v>
      </c>
      <c r="D5" s="11">
        <v>23</v>
      </c>
      <c r="E5" s="11">
        <v>20</v>
      </c>
      <c r="F5" s="11">
        <v>24</v>
      </c>
      <c r="G5" s="11">
        <v>23</v>
      </c>
      <c r="H5" s="11">
        <v>26</v>
      </c>
      <c r="I5" s="11">
        <v>22</v>
      </c>
      <c r="J5" s="11">
        <v>26</v>
      </c>
      <c r="K5" s="11">
        <v>22</v>
      </c>
      <c r="L5" s="11">
        <v>26</v>
      </c>
      <c r="M5" s="11">
        <v>22</v>
      </c>
      <c r="N5" s="11">
        <v>26</v>
      </c>
      <c r="O5" s="11">
        <v>22</v>
      </c>
      <c r="P5" s="11">
        <v>26</v>
      </c>
      <c r="Q5" s="11">
        <v>23</v>
      </c>
      <c r="R5" s="11">
        <v>26</v>
      </c>
      <c r="S5" s="11">
        <v>23</v>
      </c>
      <c r="T5" s="11">
        <v>26</v>
      </c>
      <c r="U5" s="11">
        <v>25</v>
      </c>
      <c r="V5" s="11">
        <v>27</v>
      </c>
      <c r="W5" s="11">
        <v>26</v>
      </c>
      <c r="X5" s="11">
        <v>26</v>
      </c>
      <c r="Y5" s="11">
        <v>25</v>
      </c>
      <c r="Z5" s="11">
        <v>26</v>
      </c>
      <c r="AA5" s="11">
        <v>25</v>
      </c>
      <c r="AB5" s="11">
        <v>26</v>
      </c>
      <c r="AC5" s="11">
        <v>25</v>
      </c>
      <c r="AD5" s="11">
        <v>26</v>
      </c>
      <c r="AE5" s="11">
        <v>26</v>
      </c>
    </row>
    <row r="6" spans="1:34" x14ac:dyDescent="0.3">
      <c r="A6" s="50" t="s">
        <v>25</v>
      </c>
      <c r="B6" s="11">
        <v>26</v>
      </c>
      <c r="C6" s="11">
        <v>23</v>
      </c>
      <c r="D6" s="11">
        <v>24</v>
      </c>
      <c r="E6" s="11">
        <v>23</v>
      </c>
      <c r="F6" s="11">
        <v>26</v>
      </c>
      <c r="G6" s="11">
        <v>25</v>
      </c>
      <c r="H6" s="11">
        <v>26</v>
      </c>
      <c r="I6" s="11">
        <v>20</v>
      </c>
      <c r="J6" s="11">
        <v>25</v>
      </c>
      <c r="K6" s="11">
        <v>22</v>
      </c>
      <c r="L6" s="11">
        <v>26</v>
      </c>
      <c r="M6" s="11">
        <v>21</v>
      </c>
      <c r="N6" s="11">
        <v>26</v>
      </c>
      <c r="O6" s="11">
        <v>20</v>
      </c>
      <c r="P6" s="11">
        <v>27</v>
      </c>
      <c r="Q6" s="11">
        <v>21</v>
      </c>
      <c r="R6" s="11">
        <v>27</v>
      </c>
      <c r="S6" s="11">
        <v>23</v>
      </c>
      <c r="T6" s="11">
        <v>26</v>
      </c>
      <c r="U6" s="11">
        <v>25</v>
      </c>
      <c r="V6" s="11">
        <v>30</v>
      </c>
      <c r="W6" s="11">
        <v>23</v>
      </c>
      <c r="X6" s="11">
        <v>25</v>
      </c>
      <c r="Y6" s="11">
        <v>22</v>
      </c>
      <c r="Z6" s="11">
        <v>24</v>
      </c>
      <c r="AA6" s="11">
        <v>21</v>
      </c>
      <c r="AB6" s="11">
        <v>24</v>
      </c>
      <c r="AC6" s="11">
        <v>21</v>
      </c>
      <c r="AD6" s="11">
        <v>20</v>
      </c>
      <c r="AE6" s="11">
        <v>19</v>
      </c>
    </row>
    <row r="7" spans="1:34" x14ac:dyDescent="0.3">
      <c r="A7" s="50" t="s">
        <v>26</v>
      </c>
      <c r="B7" s="11">
        <v>35</v>
      </c>
      <c r="C7" s="11">
        <v>34</v>
      </c>
      <c r="D7" s="11">
        <v>37</v>
      </c>
      <c r="E7" s="11">
        <v>36</v>
      </c>
      <c r="F7" s="11">
        <v>37</v>
      </c>
      <c r="G7" s="11">
        <v>36</v>
      </c>
      <c r="H7" s="11">
        <v>40</v>
      </c>
      <c r="I7" s="11">
        <v>39</v>
      </c>
      <c r="J7" s="11">
        <v>39</v>
      </c>
      <c r="K7" s="11">
        <v>37</v>
      </c>
      <c r="L7" s="11">
        <v>39</v>
      </c>
      <c r="M7" s="11">
        <v>35</v>
      </c>
      <c r="N7" s="11">
        <v>38</v>
      </c>
      <c r="O7" s="11">
        <v>34</v>
      </c>
      <c r="P7" s="11">
        <v>38</v>
      </c>
      <c r="Q7" s="11">
        <v>34</v>
      </c>
      <c r="R7" s="11">
        <v>37</v>
      </c>
      <c r="S7" s="11">
        <v>33</v>
      </c>
      <c r="T7" s="11">
        <v>39</v>
      </c>
      <c r="U7" s="11">
        <v>36</v>
      </c>
      <c r="V7" s="11">
        <v>42</v>
      </c>
      <c r="W7" s="11">
        <v>37</v>
      </c>
      <c r="X7" s="11">
        <v>43</v>
      </c>
      <c r="Y7" s="11">
        <v>39</v>
      </c>
      <c r="Z7" s="11">
        <v>42</v>
      </c>
      <c r="AA7" s="11">
        <v>38</v>
      </c>
      <c r="AB7" s="11">
        <v>41</v>
      </c>
      <c r="AC7" s="11">
        <v>36</v>
      </c>
      <c r="AD7" s="11">
        <v>43</v>
      </c>
      <c r="AE7" s="11">
        <v>38</v>
      </c>
    </row>
    <row r="8" spans="1:34" x14ac:dyDescent="0.3">
      <c r="A8" s="50" t="s">
        <v>27</v>
      </c>
      <c r="B8" s="11">
        <v>87</v>
      </c>
      <c r="C8" s="11">
        <v>79</v>
      </c>
      <c r="D8" s="11">
        <v>85</v>
      </c>
      <c r="E8" s="11">
        <v>79</v>
      </c>
      <c r="F8" s="11">
        <v>85</v>
      </c>
      <c r="G8" s="11">
        <v>74</v>
      </c>
      <c r="H8" s="11">
        <v>91</v>
      </c>
      <c r="I8" s="11">
        <v>76</v>
      </c>
      <c r="J8" s="11">
        <v>86</v>
      </c>
      <c r="K8" s="11">
        <v>76</v>
      </c>
      <c r="L8" s="11">
        <v>82</v>
      </c>
      <c r="M8" s="11">
        <v>64</v>
      </c>
      <c r="N8" s="11">
        <v>75</v>
      </c>
      <c r="O8" s="11">
        <v>59</v>
      </c>
      <c r="P8" s="11">
        <v>79</v>
      </c>
      <c r="Q8" s="11">
        <v>61</v>
      </c>
      <c r="R8" s="11">
        <v>82</v>
      </c>
      <c r="S8" s="11">
        <v>59</v>
      </c>
      <c r="T8" s="11">
        <v>87</v>
      </c>
      <c r="U8" s="11">
        <v>71</v>
      </c>
      <c r="V8" s="11">
        <v>104</v>
      </c>
      <c r="W8" s="11">
        <v>82</v>
      </c>
      <c r="X8" s="11">
        <v>109</v>
      </c>
      <c r="Y8" s="11">
        <v>95</v>
      </c>
      <c r="Z8" s="11">
        <v>91</v>
      </c>
      <c r="AA8" s="11">
        <v>78</v>
      </c>
      <c r="AB8" s="11">
        <v>90</v>
      </c>
      <c r="AC8" s="11">
        <v>75</v>
      </c>
      <c r="AD8" s="11">
        <v>99</v>
      </c>
      <c r="AE8" s="11">
        <v>87</v>
      </c>
    </row>
    <row r="9" spans="1:34" x14ac:dyDescent="0.3">
      <c r="A9" s="50" t="s">
        <v>28</v>
      </c>
      <c r="B9" s="11">
        <v>74</v>
      </c>
      <c r="C9" s="11">
        <v>55</v>
      </c>
      <c r="D9" s="11">
        <v>77</v>
      </c>
      <c r="E9" s="11">
        <v>56</v>
      </c>
      <c r="F9" s="11">
        <v>78</v>
      </c>
      <c r="G9" s="11">
        <v>54</v>
      </c>
      <c r="H9" s="11">
        <v>83</v>
      </c>
      <c r="I9" s="11">
        <v>56</v>
      </c>
      <c r="J9" s="11">
        <v>84</v>
      </c>
      <c r="K9" s="11">
        <v>56</v>
      </c>
      <c r="L9" s="11">
        <v>84</v>
      </c>
      <c r="M9" s="11">
        <v>57</v>
      </c>
      <c r="N9" s="11">
        <v>80</v>
      </c>
      <c r="O9" s="11">
        <v>45</v>
      </c>
      <c r="P9" s="11">
        <v>90</v>
      </c>
      <c r="Q9" s="11">
        <v>51</v>
      </c>
      <c r="R9" s="11">
        <v>93</v>
      </c>
      <c r="S9" s="11">
        <v>51</v>
      </c>
      <c r="T9" s="11">
        <v>100</v>
      </c>
      <c r="U9" s="11">
        <v>67</v>
      </c>
      <c r="V9" s="11">
        <v>378</v>
      </c>
      <c r="W9" s="11">
        <v>251</v>
      </c>
      <c r="X9" s="11">
        <v>398</v>
      </c>
      <c r="Y9" s="11">
        <v>262</v>
      </c>
      <c r="Z9" s="11">
        <v>251</v>
      </c>
      <c r="AA9" s="11">
        <v>153</v>
      </c>
      <c r="AB9" s="11">
        <v>255</v>
      </c>
      <c r="AC9" s="11">
        <v>163</v>
      </c>
      <c r="AD9" s="11">
        <v>339</v>
      </c>
      <c r="AE9" s="11">
        <v>225</v>
      </c>
    </row>
    <row r="10" spans="1:34" x14ac:dyDescent="0.3">
      <c r="A10" s="50" t="s">
        <v>115</v>
      </c>
      <c r="B10" s="11">
        <v>35</v>
      </c>
      <c r="C10" s="11">
        <v>16</v>
      </c>
      <c r="D10" s="11">
        <v>38</v>
      </c>
      <c r="E10" s="11">
        <v>19</v>
      </c>
      <c r="F10" s="11">
        <v>40</v>
      </c>
      <c r="G10" s="11">
        <v>20</v>
      </c>
      <c r="H10" s="11">
        <v>40</v>
      </c>
      <c r="I10" s="11">
        <v>21</v>
      </c>
      <c r="J10" s="11">
        <v>38</v>
      </c>
      <c r="K10" s="11">
        <v>20</v>
      </c>
      <c r="L10" s="11">
        <v>37</v>
      </c>
      <c r="M10" s="11">
        <v>22</v>
      </c>
      <c r="N10" s="11">
        <v>40</v>
      </c>
      <c r="O10" s="11">
        <v>24</v>
      </c>
      <c r="P10" s="11">
        <v>42</v>
      </c>
      <c r="Q10" s="11">
        <v>27</v>
      </c>
      <c r="R10" s="11">
        <v>47</v>
      </c>
      <c r="S10" s="11">
        <v>30</v>
      </c>
      <c r="T10" s="11">
        <v>53</v>
      </c>
      <c r="U10" s="11">
        <v>41</v>
      </c>
      <c r="V10" s="11">
        <v>410</v>
      </c>
      <c r="W10" s="11">
        <v>248</v>
      </c>
      <c r="X10" s="11">
        <v>442</v>
      </c>
      <c r="Y10" s="11">
        <v>230</v>
      </c>
      <c r="Z10" s="11">
        <v>520</v>
      </c>
      <c r="AA10" s="11">
        <v>378</v>
      </c>
      <c r="AB10" s="11">
        <v>503</v>
      </c>
      <c r="AC10" s="11">
        <v>332</v>
      </c>
      <c r="AD10" s="11">
        <v>399</v>
      </c>
      <c r="AE10" s="11">
        <v>245</v>
      </c>
    </row>
    <row r="11" spans="1:34" x14ac:dyDescent="0.3">
      <c r="A11" s="50" t="s">
        <v>101</v>
      </c>
      <c r="B11" s="11">
        <v>1</v>
      </c>
      <c r="C11" s="11">
        <v>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11">
        <v>1</v>
      </c>
      <c r="K11" s="11">
        <v>1</v>
      </c>
      <c r="L11" s="11">
        <v>2</v>
      </c>
      <c r="M11" s="11">
        <v>2</v>
      </c>
      <c r="N11" s="11">
        <v>2</v>
      </c>
      <c r="O11" s="11">
        <v>2</v>
      </c>
      <c r="P11" s="11">
        <v>2</v>
      </c>
      <c r="Q11" s="11">
        <v>2</v>
      </c>
      <c r="R11" s="11">
        <v>3</v>
      </c>
      <c r="S11" s="11">
        <v>3</v>
      </c>
      <c r="T11" s="11">
        <v>3</v>
      </c>
      <c r="U11" s="11">
        <v>3</v>
      </c>
      <c r="V11" s="11">
        <v>3</v>
      </c>
      <c r="W11" s="11">
        <v>3</v>
      </c>
      <c r="X11" s="11">
        <v>61</v>
      </c>
      <c r="Y11" s="11">
        <v>11</v>
      </c>
      <c r="Z11" s="11">
        <v>56</v>
      </c>
      <c r="AA11" s="11">
        <v>11</v>
      </c>
      <c r="AB11" s="11">
        <v>55</v>
      </c>
      <c r="AC11" s="11">
        <v>9</v>
      </c>
      <c r="AD11" s="11">
        <v>53</v>
      </c>
      <c r="AE11" s="11">
        <v>6</v>
      </c>
    </row>
    <row r="12" spans="1:34" x14ac:dyDescent="0.3">
      <c r="A12" s="50" t="s">
        <v>116</v>
      </c>
      <c r="B12" s="11">
        <v>8</v>
      </c>
      <c r="C12" s="11">
        <v>8</v>
      </c>
      <c r="D12" s="11">
        <v>2</v>
      </c>
      <c r="E12" s="11">
        <v>2</v>
      </c>
      <c r="F12" s="11">
        <v>4</v>
      </c>
      <c r="G12" s="11">
        <v>3</v>
      </c>
      <c r="H12" s="11">
        <v>6</v>
      </c>
      <c r="I12" s="11">
        <v>3</v>
      </c>
      <c r="J12" s="11">
        <v>5</v>
      </c>
      <c r="K12" s="11">
        <v>2</v>
      </c>
      <c r="L12" s="11">
        <v>5</v>
      </c>
      <c r="M12" s="11">
        <v>2</v>
      </c>
      <c r="N12" s="11">
        <v>2</v>
      </c>
      <c r="O12" s="11">
        <v>2</v>
      </c>
      <c r="P12" s="11">
        <v>4</v>
      </c>
      <c r="Q12" s="11">
        <v>3</v>
      </c>
      <c r="R12" s="11">
        <v>6</v>
      </c>
      <c r="S12" s="11">
        <v>3</v>
      </c>
      <c r="T12" s="11">
        <v>10</v>
      </c>
      <c r="U12" s="11">
        <v>7</v>
      </c>
      <c r="V12" s="11">
        <v>656</v>
      </c>
      <c r="W12" s="11">
        <v>28</v>
      </c>
      <c r="X12" s="11">
        <v>814</v>
      </c>
      <c r="Y12" s="11">
        <v>32</v>
      </c>
      <c r="Z12" s="11">
        <v>668</v>
      </c>
      <c r="AA12" s="11">
        <v>16</v>
      </c>
      <c r="AB12" s="11">
        <v>650</v>
      </c>
      <c r="AC12" s="11">
        <v>0</v>
      </c>
      <c r="AD12" s="11">
        <v>619</v>
      </c>
      <c r="AE12" s="11">
        <v>0</v>
      </c>
    </row>
    <row r="13" spans="1:34" ht="14.5" thickBot="1" x14ac:dyDescent="0.35">
      <c r="A13" s="47" t="s">
        <v>13</v>
      </c>
      <c r="B13" s="7">
        <f>SUM(B5:B12)</f>
        <v>290</v>
      </c>
      <c r="C13" s="7">
        <f t="shared" ref="C13:AE13" si="0">SUM(C5:C12)</f>
        <v>238</v>
      </c>
      <c r="D13" s="7">
        <f t="shared" si="0"/>
        <v>287</v>
      </c>
      <c r="E13" s="7">
        <f t="shared" si="0"/>
        <v>236</v>
      </c>
      <c r="F13" s="7">
        <f t="shared" si="0"/>
        <v>295</v>
      </c>
      <c r="G13" s="7">
        <f t="shared" si="0"/>
        <v>236</v>
      </c>
      <c r="H13" s="7">
        <f t="shared" si="0"/>
        <v>313</v>
      </c>
      <c r="I13" s="7">
        <f t="shared" si="0"/>
        <v>238</v>
      </c>
      <c r="J13" s="7">
        <f t="shared" si="0"/>
        <v>304</v>
      </c>
      <c r="K13" s="7">
        <f t="shared" si="0"/>
        <v>236</v>
      </c>
      <c r="L13" s="7">
        <f t="shared" si="0"/>
        <v>301</v>
      </c>
      <c r="M13" s="7">
        <f t="shared" si="0"/>
        <v>225</v>
      </c>
      <c r="N13" s="7">
        <f t="shared" si="0"/>
        <v>289</v>
      </c>
      <c r="O13" s="7">
        <f t="shared" si="0"/>
        <v>208</v>
      </c>
      <c r="P13" s="7">
        <f t="shared" si="0"/>
        <v>308</v>
      </c>
      <c r="Q13" s="7">
        <f t="shared" si="0"/>
        <v>222</v>
      </c>
      <c r="R13" s="7">
        <f t="shared" si="0"/>
        <v>321</v>
      </c>
      <c r="S13" s="7">
        <f t="shared" si="0"/>
        <v>225</v>
      </c>
      <c r="T13" s="7">
        <f t="shared" si="0"/>
        <v>344</v>
      </c>
      <c r="U13" s="7">
        <f t="shared" si="0"/>
        <v>275</v>
      </c>
      <c r="V13" s="7">
        <f t="shared" si="0"/>
        <v>1650</v>
      </c>
      <c r="W13" s="7">
        <f t="shared" si="0"/>
        <v>698</v>
      </c>
      <c r="X13" s="7">
        <f t="shared" si="0"/>
        <v>1918</v>
      </c>
      <c r="Y13" s="7">
        <f t="shared" si="0"/>
        <v>716</v>
      </c>
      <c r="Z13" s="7">
        <f t="shared" si="0"/>
        <v>1678</v>
      </c>
      <c r="AA13" s="7">
        <f t="shared" si="0"/>
        <v>720</v>
      </c>
      <c r="AB13" s="7">
        <f t="shared" si="0"/>
        <v>1644</v>
      </c>
      <c r="AC13" s="7">
        <f t="shared" si="0"/>
        <v>661</v>
      </c>
      <c r="AD13" s="7">
        <f t="shared" si="0"/>
        <v>1598</v>
      </c>
      <c r="AE13" s="7">
        <f t="shared" si="0"/>
        <v>646</v>
      </c>
    </row>
    <row r="15" spans="1:34" x14ac:dyDescent="0.3"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</row>
  </sheetData>
  <mergeCells count="17"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1:AC1"/>
    <mergeCell ref="A2:AC2"/>
    <mergeCell ref="B3:C3"/>
    <mergeCell ref="D3:E3"/>
    <mergeCell ref="F3:G3"/>
  </mergeCells>
  <hyperlinks>
    <hyperlink ref="AH2" location="Information!A1" display="Tillbaka till Information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S2" sqref="S2"/>
    </sheetView>
  </sheetViews>
  <sheetFormatPr defaultRowHeight="14" x14ac:dyDescent="0.3"/>
  <cols>
    <col min="1" max="1" width="15.08203125" customWidth="1"/>
    <col min="2" max="16" width="9.75" bestFit="1" customWidth="1"/>
  </cols>
  <sheetData>
    <row r="1" spans="1:19" x14ac:dyDescent="0.3">
      <c r="A1" s="170" t="s">
        <v>1292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9" ht="14.5" thickBot="1" x14ac:dyDescent="0.35">
      <c r="A2" s="189" t="s">
        <v>1293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S2" s="54" t="s">
        <v>1311</v>
      </c>
    </row>
    <row r="3" spans="1:19" ht="14.5" thickBot="1" x14ac:dyDescent="0.35">
      <c r="A3" s="2" t="s">
        <v>14</v>
      </c>
      <c r="B3" s="13">
        <v>2003</v>
      </c>
      <c r="C3" s="13">
        <v>2004</v>
      </c>
      <c r="D3" s="13">
        <v>2005</v>
      </c>
      <c r="E3" s="13">
        <v>2006</v>
      </c>
      <c r="F3" s="13">
        <v>2007</v>
      </c>
      <c r="G3" s="13">
        <v>2008</v>
      </c>
      <c r="H3" s="13">
        <v>2009</v>
      </c>
      <c r="I3" s="13">
        <v>2010</v>
      </c>
      <c r="J3" s="13">
        <v>2011</v>
      </c>
      <c r="K3" s="13">
        <v>2012</v>
      </c>
      <c r="L3" s="13">
        <v>2013</v>
      </c>
      <c r="M3" s="13">
        <v>2014</v>
      </c>
      <c r="N3" s="13">
        <v>2015</v>
      </c>
      <c r="O3" s="13">
        <v>2016</v>
      </c>
      <c r="P3" s="13">
        <v>2017</v>
      </c>
    </row>
    <row r="4" spans="1:19" x14ac:dyDescent="0.3">
      <c r="A4" s="30" t="s">
        <v>24</v>
      </c>
      <c r="B4" s="11">
        <v>4948057</v>
      </c>
      <c r="C4" s="11">
        <v>5567776</v>
      </c>
      <c r="D4" s="11">
        <v>7800851</v>
      </c>
      <c r="E4" s="11">
        <v>7247795</v>
      </c>
      <c r="F4" s="11">
        <v>6026433</v>
      </c>
      <c r="G4" s="11">
        <v>6694691</v>
      </c>
      <c r="H4" s="11">
        <v>6851529</v>
      </c>
      <c r="I4" s="11">
        <v>7108387</v>
      </c>
      <c r="J4" s="11">
        <v>7522056</v>
      </c>
      <c r="K4" s="11">
        <v>6532801</v>
      </c>
      <c r="L4" s="11">
        <v>6502933</v>
      </c>
      <c r="M4" s="11">
        <v>7234399</v>
      </c>
      <c r="N4" s="11">
        <v>6904278</v>
      </c>
      <c r="O4" s="11">
        <v>8196289</v>
      </c>
      <c r="P4" s="11">
        <v>7964735</v>
      </c>
      <c r="R4" s="57"/>
      <c r="S4" s="57"/>
    </row>
    <row r="5" spans="1:19" x14ac:dyDescent="0.3">
      <c r="A5" s="30" t="s">
        <v>25</v>
      </c>
      <c r="B5" s="11">
        <v>1958972</v>
      </c>
      <c r="C5" s="11">
        <v>1475453</v>
      </c>
      <c r="D5" s="11">
        <v>1610992.5</v>
      </c>
      <c r="E5" s="11">
        <v>1620262.5</v>
      </c>
      <c r="F5" s="11">
        <v>1639319</v>
      </c>
      <c r="G5" s="11">
        <v>1716398</v>
      </c>
      <c r="H5" s="11">
        <v>1744352</v>
      </c>
      <c r="I5" s="11">
        <v>1667828</v>
      </c>
      <c r="J5" s="11">
        <v>1873905.5</v>
      </c>
      <c r="K5" s="11">
        <v>1777300</v>
      </c>
      <c r="L5" s="11">
        <v>1942829.5</v>
      </c>
      <c r="M5" s="11">
        <v>1970809</v>
      </c>
      <c r="N5" s="11">
        <v>2020359</v>
      </c>
      <c r="O5" s="11">
        <v>2108257</v>
      </c>
      <c r="P5" s="11">
        <v>1756295</v>
      </c>
      <c r="R5" s="57"/>
      <c r="S5" s="57"/>
    </row>
    <row r="6" spans="1:19" x14ac:dyDescent="0.3">
      <c r="A6" s="30" t="s">
        <v>26</v>
      </c>
      <c r="B6" s="11">
        <v>3765903</v>
      </c>
      <c r="C6" s="11">
        <v>3582815</v>
      </c>
      <c r="D6" s="11">
        <v>3656003</v>
      </c>
      <c r="E6" s="11">
        <v>3654852</v>
      </c>
      <c r="F6" s="11">
        <v>3709660.5</v>
      </c>
      <c r="G6" s="11">
        <v>3756325</v>
      </c>
      <c r="H6" s="11">
        <v>4026184</v>
      </c>
      <c r="I6" s="11">
        <v>4218766</v>
      </c>
      <c r="J6" s="11">
        <v>4212501</v>
      </c>
      <c r="K6" s="11">
        <v>4205486</v>
      </c>
      <c r="L6" s="11">
        <v>4044235.5</v>
      </c>
      <c r="M6" s="11">
        <v>4241357</v>
      </c>
      <c r="N6" s="11">
        <v>4370900</v>
      </c>
      <c r="O6" s="11">
        <v>4433012</v>
      </c>
      <c r="P6" s="11">
        <v>4331210</v>
      </c>
      <c r="R6" s="57"/>
      <c r="S6" s="57"/>
    </row>
    <row r="7" spans="1:19" x14ac:dyDescent="0.3">
      <c r="A7" s="30" t="s">
        <v>27</v>
      </c>
      <c r="B7" s="11">
        <v>4573644</v>
      </c>
      <c r="C7" s="11">
        <v>4463127</v>
      </c>
      <c r="D7" s="11">
        <v>5264155</v>
      </c>
      <c r="E7" s="11">
        <v>5267126.5</v>
      </c>
      <c r="F7" s="11">
        <v>5247667</v>
      </c>
      <c r="G7" s="11">
        <v>5180341.5</v>
      </c>
      <c r="H7" s="11">
        <v>5594647</v>
      </c>
      <c r="I7" s="11">
        <v>5666922.5</v>
      </c>
      <c r="J7" s="11">
        <v>5850879.5</v>
      </c>
      <c r="K7" s="11">
        <v>5811636.5</v>
      </c>
      <c r="L7" s="11">
        <v>5625633.5</v>
      </c>
      <c r="M7" s="11">
        <v>5453955</v>
      </c>
      <c r="N7" s="11">
        <v>5839785</v>
      </c>
      <c r="O7" s="11">
        <v>5536398.5</v>
      </c>
      <c r="P7" s="11">
        <v>5492063</v>
      </c>
      <c r="R7" s="57"/>
      <c r="S7" s="57"/>
    </row>
    <row r="8" spans="1:19" x14ac:dyDescent="0.3">
      <c r="A8" s="30" t="s">
        <v>28</v>
      </c>
      <c r="B8" s="11">
        <v>6572543</v>
      </c>
      <c r="C8" s="11">
        <v>7003653</v>
      </c>
      <c r="D8" s="11">
        <v>6934835.5</v>
      </c>
      <c r="E8" s="11">
        <v>6955401</v>
      </c>
      <c r="F8" s="11">
        <v>7314606.5</v>
      </c>
      <c r="G8" s="11">
        <v>7362678.5</v>
      </c>
      <c r="H8" s="11">
        <v>7693759</v>
      </c>
      <c r="I8" s="11">
        <v>7621519</v>
      </c>
      <c r="J8" s="11">
        <v>7589286.5</v>
      </c>
      <c r="K8" s="11">
        <v>7929222</v>
      </c>
      <c r="L8" s="11">
        <v>8041879</v>
      </c>
      <c r="M8" s="11">
        <v>8058782</v>
      </c>
      <c r="N8" s="11">
        <v>8052896</v>
      </c>
      <c r="O8" s="11">
        <v>7859445</v>
      </c>
      <c r="P8" s="11">
        <v>7744850</v>
      </c>
      <c r="R8" s="57"/>
      <c r="S8" s="57"/>
    </row>
    <row r="9" spans="1:19" ht="14.5" thickBot="1" x14ac:dyDescent="0.35">
      <c r="A9" s="32" t="s">
        <v>13</v>
      </c>
      <c r="B9" s="7">
        <v>21819119</v>
      </c>
      <c r="C9" s="7">
        <v>22092824</v>
      </c>
      <c r="D9" s="7">
        <v>25266837</v>
      </c>
      <c r="E9" s="7">
        <v>24745437</v>
      </c>
      <c r="F9" s="7">
        <v>23937686</v>
      </c>
      <c r="G9" s="7">
        <v>24710434</v>
      </c>
      <c r="H9" s="7">
        <v>25910471</v>
      </c>
      <c r="I9" s="7">
        <v>26283422.5</v>
      </c>
      <c r="J9" s="7">
        <v>27048628.5</v>
      </c>
      <c r="K9" s="7">
        <v>26256445.5</v>
      </c>
      <c r="L9" s="7">
        <v>26157510.5</v>
      </c>
      <c r="M9" s="7">
        <v>26959302</v>
      </c>
      <c r="N9" s="7">
        <v>27188218</v>
      </c>
      <c r="O9" s="7">
        <v>28133401.5</v>
      </c>
      <c r="P9" s="7">
        <v>27289153</v>
      </c>
      <c r="R9" s="57"/>
      <c r="S9" s="57"/>
    </row>
    <row r="10" spans="1:19" x14ac:dyDescent="0.3">
      <c r="A10" s="12" t="s">
        <v>29</v>
      </c>
    </row>
    <row r="11" spans="1:19" x14ac:dyDescent="0.3"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</row>
    <row r="12" spans="1:19" x14ac:dyDescent="0.3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9" x14ac:dyDescent="0.3"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</row>
    <row r="14" spans="1:19" x14ac:dyDescent="0.3"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1:19" x14ac:dyDescent="0.3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</row>
    <row r="16" spans="1:19" x14ac:dyDescent="0.3"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pans="2:16" x14ac:dyDescent="0.3"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</row>
    <row r="18" spans="2:16" x14ac:dyDescent="0.3"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21" spans="2:16" x14ac:dyDescent="0.3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</row>
    <row r="22" spans="2:16" x14ac:dyDescent="0.3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4" spans="2:16" x14ac:dyDescent="0.3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</sheetData>
  <mergeCells count="2">
    <mergeCell ref="A1:O1"/>
    <mergeCell ref="A2:O2"/>
  </mergeCells>
  <hyperlinks>
    <hyperlink ref="S2" location="Information!A1" display="Tillbaka till Informati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2" sqref="J2"/>
    </sheetView>
  </sheetViews>
  <sheetFormatPr defaultRowHeight="14" x14ac:dyDescent="0.3"/>
  <cols>
    <col min="1" max="1" width="28.5" customWidth="1"/>
  </cols>
  <sheetData>
    <row r="1" spans="1:10" x14ac:dyDescent="0.3">
      <c r="A1" s="170" t="s">
        <v>1242</v>
      </c>
      <c r="B1" s="170"/>
      <c r="C1" s="170"/>
      <c r="D1" s="170"/>
      <c r="E1" s="170"/>
      <c r="F1" s="170"/>
      <c r="G1" s="170"/>
    </row>
    <row r="2" spans="1:10" x14ac:dyDescent="0.3">
      <c r="A2" s="171" t="s">
        <v>1241</v>
      </c>
      <c r="B2" s="171"/>
      <c r="C2" s="171"/>
      <c r="D2" s="171"/>
      <c r="E2" s="171"/>
      <c r="F2" s="171"/>
      <c r="G2" s="171"/>
      <c r="J2" s="54" t="s">
        <v>1311</v>
      </c>
    </row>
    <row r="3" spans="1:10" x14ac:dyDescent="0.3">
      <c r="A3" s="121" t="s">
        <v>0</v>
      </c>
      <c r="B3" s="168">
        <v>2016</v>
      </c>
      <c r="C3" s="168"/>
      <c r="D3" s="168"/>
      <c r="E3" s="168">
        <v>2017</v>
      </c>
      <c r="F3" s="168"/>
      <c r="G3" s="169"/>
    </row>
    <row r="4" spans="1:10" x14ac:dyDescent="0.3">
      <c r="A4" s="117"/>
      <c r="B4" s="118" t="s">
        <v>1</v>
      </c>
      <c r="C4" s="118" t="s">
        <v>2</v>
      </c>
      <c r="D4" s="119" t="s">
        <v>3</v>
      </c>
      <c r="E4" s="118" t="s">
        <v>1</v>
      </c>
      <c r="F4" s="118" t="s">
        <v>2</v>
      </c>
      <c r="G4" s="120" t="s">
        <v>3</v>
      </c>
    </row>
    <row r="5" spans="1:10" x14ac:dyDescent="0.3">
      <c r="A5" s="80" t="s">
        <v>4</v>
      </c>
      <c r="B5" s="127">
        <v>27</v>
      </c>
      <c r="C5" s="127">
        <v>26</v>
      </c>
      <c r="D5" s="128">
        <f>(C5/B5)*100</f>
        <v>96.296296296296291</v>
      </c>
      <c r="E5" s="127">
        <v>26</v>
      </c>
      <c r="F5" s="127">
        <v>26</v>
      </c>
      <c r="G5" s="128">
        <f>(F5/E5)*100</f>
        <v>100</v>
      </c>
    </row>
    <row r="6" spans="1:10" x14ac:dyDescent="0.3">
      <c r="A6" s="80" t="s">
        <v>5</v>
      </c>
      <c r="B6" s="127">
        <v>24</v>
      </c>
      <c r="C6" s="127">
        <v>21</v>
      </c>
      <c r="D6" s="128">
        <f t="shared" ref="D6:D15" si="0">(C6/B6)*100</f>
        <v>87.5</v>
      </c>
      <c r="E6" s="127">
        <v>20</v>
      </c>
      <c r="F6" s="127">
        <v>19</v>
      </c>
      <c r="G6" s="128">
        <f t="shared" ref="G6:G15" si="1">(F6/E6)*100</f>
        <v>95</v>
      </c>
    </row>
    <row r="7" spans="1:10" x14ac:dyDescent="0.3">
      <c r="A7" s="80" t="s">
        <v>6</v>
      </c>
      <c r="B7" s="127">
        <v>41</v>
      </c>
      <c r="C7" s="127">
        <v>36</v>
      </c>
      <c r="D7" s="128">
        <f t="shared" si="0"/>
        <v>87.804878048780495</v>
      </c>
      <c r="E7" s="127">
        <v>43</v>
      </c>
      <c r="F7" s="127">
        <v>38</v>
      </c>
      <c r="G7" s="128">
        <f t="shared" si="1"/>
        <v>88.372093023255815</v>
      </c>
    </row>
    <row r="8" spans="1:10" x14ac:dyDescent="0.3">
      <c r="A8" s="80" t="s">
        <v>7</v>
      </c>
      <c r="B8" s="127">
        <v>90</v>
      </c>
      <c r="C8" s="127">
        <v>75</v>
      </c>
      <c r="D8" s="128">
        <f t="shared" si="0"/>
        <v>83.333333333333343</v>
      </c>
      <c r="E8" s="127">
        <v>99</v>
      </c>
      <c r="F8" s="127">
        <v>87</v>
      </c>
      <c r="G8" s="128">
        <f t="shared" si="1"/>
        <v>87.878787878787875</v>
      </c>
    </row>
    <row r="9" spans="1:10" x14ac:dyDescent="0.3">
      <c r="A9" s="80" t="s">
        <v>8</v>
      </c>
      <c r="B9" s="127">
        <v>254</v>
      </c>
      <c r="C9" s="127">
        <v>162</v>
      </c>
      <c r="D9" s="128">
        <f t="shared" si="0"/>
        <v>63.779527559055119</v>
      </c>
      <c r="E9" s="127">
        <v>339</v>
      </c>
      <c r="F9" s="127">
        <v>225</v>
      </c>
      <c r="G9" s="128">
        <f t="shared" si="1"/>
        <v>66.371681415929203</v>
      </c>
    </row>
    <row r="10" spans="1:10" x14ac:dyDescent="0.3">
      <c r="A10" s="114" t="s">
        <v>9</v>
      </c>
      <c r="B10" s="115">
        <v>436</v>
      </c>
      <c r="C10" s="115">
        <v>320</v>
      </c>
      <c r="D10" s="116">
        <f t="shared" si="0"/>
        <v>73.394495412844037</v>
      </c>
      <c r="E10" s="115">
        <v>527</v>
      </c>
      <c r="F10" s="115">
        <v>395</v>
      </c>
      <c r="G10" s="116">
        <f t="shared" si="1"/>
        <v>74.952561669829223</v>
      </c>
    </row>
    <row r="11" spans="1:10" x14ac:dyDescent="0.3">
      <c r="A11" s="129" t="s">
        <v>10</v>
      </c>
      <c r="B11" s="127">
        <v>503</v>
      </c>
      <c r="C11" s="127">
        <v>332</v>
      </c>
      <c r="D11" s="128">
        <f t="shared" si="0"/>
        <v>66.003976143141159</v>
      </c>
      <c r="E11" s="127">
        <v>399</v>
      </c>
      <c r="F11" s="127">
        <v>245</v>
      </c>
      <c r="G11" s="128">
        <f t="shared" si="1"/>
        <v>61.403508771929829</v>
      </c>
    </row>
    <row r="12" spans="1:10" x14ac:dyDescent="0.3">
      <c r="A12" s="129" t="s">
        <v>11</v>
      </c>
      <c r="B12" s="127">
        <v>55</v>
      </c>
      <c r="C12" s="127">
        <v>9</v>
      </c>
      <c r="D12" s="128">
        <f t="shared" si="0"/>
        <v>16.363636363636363</v>
      </c>
      <c r="E12" s="127">
        <v>53</v>
      </c>
      <c r="F12" s="127">
        <v>6</v>
      </c>
      <c r="G12" s="128">
        <f t="shared" si="1"/>
        <v>11.320754716981133</v>
      </c>
    </row>
    <row r="13" spans="1:10" x14ac:dyDescent="0.3">
      <c r="A13" s="129" t="s">
        <v>12</v>
      </c>
      <c r="B13" s="127">
        <v>650</v>
      </c>
      <c r="C13" s="127">
        <v>0</v>
      </c>
      <c r="D13" s="128">
        <f t="shared" si="0"/>
        <v>0</v>
      </c>
      <c r="E13" s="127">
        <v>619</v>
      </c>
      <c r="F13" s="127">
        <v>0</v>
      </c>
      <c r="G13" s="128">
        <f t="shared" si="1"/>
        <v>0</v>
      </c>
    </row>
    <row r="14" spans="1:10" x14ac:dyDescent="0.3">
      <c r="A14" s="122" t="s">
        <v>9</v>
      </c>
      <c r="B14" s="123">
        <v>1208</v>
      </c>
      <c r="C14" s="130">
        <v>341</v>
      </c>
      <c r="D14" s="131">
        <f t="shared" si="0"/>
        <v>28.228476821192057</v>
      </c>
      <c r="E14" s="123">
        <v>1071</v>
      </c>
      <c r="F14" s="130">
        <v>251</v>
      </c>
      <c r="G14" s="131">
        <f t="shared" si="1"/>
        <v>23.436041083099905</v>
      </c>
      <c r="I14" s="57"/>
    </row>
    <row r="15" spans="1:10" x14ac:dyDescent="0.3">
      <c r="A15" s="107" t="s">
        <v>13</v>
      </c>
      <c r="B15" s="96">
        <v>1644</v>
      </c>
      <c r="C15" s="126">
        <v>661</v>
      </c>
      <c r="D15" s="125">
        <f t="shared" si="0"/>
        <v>40.206812652068123</v>
      </c>
      <c r="E15" s="96">
        <v>1598</v>
      </c>
      <c r="F15" s="126">
        <v>646</v>
      </c>
      <c r="G15" s="125">
        <f t="shared" si="1"/>
        <v>40.425531914893611</v>
      </c>
    </row>
    <row r="23" spans="1:1" x14ac:dyDescent="0.3">
      <c r="A23" s="112"/>
    </row>
    <row r="24" spans="1:1" x14ac:dyDescent="0.3">
      <c r="A24" s="113"/>
    </row>
  </sheetData>
  <mergeCells count="4">
    <mergeCell ref="B3:D3"/>
    <mergeCell ref="E3:G3"/>
    <mergeCell ref="A1:G1"/>
    <mergeCell ref="A2:G2"/>
  </mergeCells>
  <hyperlinks>
    <hyperlink ref="J2" location="Information!A1" display="Tillbaka till Information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activeCell="S2" sqref="S2"/>
    </sheetView>
  </sheetViews>
  <sheetFormatPr defaultRowHeight="14" x14ac:dyDescent="0.3"/>
  <cols>
    <col min="1" max="1" width="15.9140625" customWidth="1"/>
  </cols>
  <sheetData>
    <row r="1" spans="1:19" x14ac:dyDescent="0.3">
      <c r="A1" s="170" t="s">
        <v>1295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9" ht="14.5" thickBot="1" x14ac:dyDescent="0.35">
      <c r="A2" s="189" t="s">
        <v>1296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S2" s="54" t="s">
        <v>1311</v>
      </c>
    </row>
    <row r="3" spans="1:19" ht="14.5" thickBot="1" x14ac:dyDescent="0.35">
      <c r="A3" s="51" t="s">
        <v>14</v>
      </c>
      <c r="B3" s="13">
        <v>2003</v>
      </c>
      <c r="C3" s="13">
        <v>2004</v>
      </c>
      <c r="D3" s="13">
        <v>2005</v>
      </c>
      <c r="E3" s="13">
        <v>2006</v>
      </c>
      <c r="F3" s="13">
        <v>2007</v>
      </c>
      <c r="G3" s="13">
        <v>2008</v>
      </c>
      <c r="H3" s="13">
        <v>2009</v>
      </c>
      <c r="I3" s="13">
        <v>2010</v>
      </c>
      <c r="J3" s="13">
        <v>2011</v>
      </c>
      <c r="K3" s="13">
        <v>2012</v>
      </c>
      <c r="L3" s="13">
        <v>2013</v>
      </c>
      <c r="M3" s="13">
        <v>2014</v>
      </c>
      <c r="N3" s="13">
        <v>2015</v>
      </c>
      <c r="O3" s="13">
        <v>2016</v>
      </c>
      <c r="P3" s="13">
        <v>2017</v>
      </c>
    </row>
    <row r="4" spans="1:19" x14ac:dyDescent="0.3">
      <c r="A4" s="15" t="s">
        <v>24</v>
      </c>
      <c r="B4" s="31">
        <v>1505.1</v>
      </c>
      <c r="C4" s="31">
        <v>1498.48</v>
      </c>
      <c r="D4" s="31">
        <v>1483.17</v>
      </c>
      <c r="E4" s="31">
        <v>1629.85</v>
      </c>
      <c r="F4" s="31">
        <v>1649.91</v>
      </c>
      <c r="G4" s="31">
        <v>1564.05</v>
      </c>
      <c r="H4" s="31">
        <v>1553.46</v>
      </c>
      <c r="I4" s="31">
        <v>1530.1</v>
      </c>
      <c r="J4" s="31">
        <v>1550.18</v>
      </c>
      <c r="K4" s="31">
        <v>1471.15</v>
      </c>
      <c r="L4" s="31">
        <v>1584.67</v>
      </c>
      <c r="M4" s="31">
        <v>1596.11</v>
      </c>
      <c r="N4" s="31">
        <v>1674.57</v>
      </c>
      <c r="O4" s="31">
        <v>1690.08</v>
      </c>
      <c r="P4" s="31">
        <v>1673.28</v>
      </c>
    </row>
    <row r="5" spans="1:19" x14ac:dyDescent="0.3">
      <c r="A5" s="15" t="s">
        <v>25</v>
      </c>
      <c r="B5" s="31">
        <v>333.53</v>
      </c>
      <c r="C5" s="31">
        <v>338.45</v>
      </c>
      <c r="D5" s="31">
        <v>344.05</v>
      </c>
      <c r="E5" s="31">
        <v>345.62</v>
      </c>
      <c r="F5" s="31">
        <v>369.87</v>
      </c>
      <c r="G5" s="31">
        <v>350.11</v>
      </c>
      <c r="H5" s="31">
        <v>327.68</v>
      </c>
      <c r="I5" s="31">
        <v>343.3</v>
      </c>
      <c r="J5" s="31">
        <v>345.2</v>
      </c>
      <c r="K5" s="31">
        <v>337.09</v>
      </c>
      <c r="L5" s="31">
        <v>351.63</v>
      </c>
      <c r="M5" s="31">
        <v>357.76</v>
      </c>
      <c r="N5" s="31">
        <v>361.73</v>
      </c>
      <c r="O5" s="31">
        <v>347.82</v>
      </c>
      <c r="P5" s="31">
        <v>342.36</v>
      </c>
    </row>
    <row r="6" spans="1:19" x14ac:dyDescent="0.3">
      <c r="A6" s="15" t="s">
        <v>26</v>
      </c>
      <c r="B6" s="31">
        <v>1921.23</v>
      </c>
      <c r="C6" s="31">
        <v>1889.39</v>
      </c>
      <c r="D6" s="31">
        <v>1934.21</v>
      </c>
      <c r="E6" s="31">
        <v>1934.21</v>
      </c>
      <c r="F6" s="31">
        <v>1942.2</v>
      </c>
      <c r="G6" s="31">
        <v>1873.85</v>
      </c>
      <c r="H6" s="31">
        <v>1745.57</v>
      </c>
      <c r="I6" s="31">
        <v>1703.38</v>
      </c>
      <c r="J6" s="31">
        <v>1709.95</v>
      </c>
      <c r="K6" s="31">
        <v>1670.73</v>
      </c>
      <c r="L6" s="31">
        <v>1670.15</v>
      </c>
      <c r="M6" s="31">
        <v>1671.33</v>
      </c>
      <c r="N6" s="31">
        <v>1730</v>
      </c>
      <c r="O6" s="31">
        <v>1634.46</v>
      </c>
      <c r="P6" s="31">
        <v>1629.55</v>
      </c>
    </row>
    <row r="7" spans="1:19" x14ac:dyDescent="0.3">
      <c r="A7" s="15" t="s">
        <v>27</v>
      </c>
      <c r="B7" s="31">
        <v>1121.75</v>
      </c>
      <c r="C7" s="31">
        <v>1136.01</v>
      </c>
      <c r="D7" s="31">
        <v>1176.57</v>
      </c>
      <c r="E7" s="31">
        <v>1181.57</v>
      </c>
      <c r="F7" s="31">
        <v>1130.6500000000001</v>
      </c>
      <c r="G7" s="31">
        <v>1080.6300000000001</v>
      </c>
      <c r="H7" s="31">
        <v>1055.04</v>
      </c>
      <c r="I7" s="31">
        <v>1047.0899999999999</v>
      </c>
      <c r="J7" s="31">
        <v>1098.3699999999999</v>
      </c>
      <c r="K7" s="31">
        <v>992.71</v>
      </c>
      <c r="L7" s="31">
        <v>1160.93</v>
      </c>
      <c r="M7" s="31">
        <v>1168.6600000000001</v>
      </c>
      <c r="N7" s="31">
        <v>1150.8599999999999</v>
      </c>
      <c r="O7" s="31">
        <v>1068.0999999999999</v>
      </c>
      <c r="P7" s="31">
        <v>1040.72</v>
      </c>
    </row>
    <row r="8" spans="1:19" x14ac:dyDescent="0.3">
      <c r="A8" s="15" t="s">
        <v>28</v>
      </c>
      <c r="B8" s="31">
        <v>1073.73</v>
      </c>
      <c r="C8" s="31">
        <v>1089.33</v>
      </c>
      <c r="D8" s="31">
        <v>1104.4000000000001</v>
      </c>
      <c r="E8" s="31">
        <v>1117.0999999999999</v>
      </c>
      <c r="F8" s="31">
        <v>1130.05</v>
      </c>
      <c r="G8" s="31">
        <v>1148.5899999999999</v>
      </c>
      <c r="H8" s="31">
        <v>1163.2</v>
      </c>
      <c r="I8" s="31">
        <v>1145.6400000000001</v>
      </c>
      <c r="J8" s="31">
        <v>1168.72</v>
      </c>
      <c r="K8" s="31">
        <v>1183.54</v>
      </c>
      <c r="L8" s="31">
        <v>1177.75</v>
      </c>
      <c r="M8" s="31">
        <v>1249.56</v>
      </c>
      <c r="N8" s="31">
        <v>1203.57</v>
      </c>
      <c r="O8" s="31">
        <v>1109.44</v>
      </c>
      <c r="P8" s="31">
        <v>1110.54</v>
      </c>
    </row>
    <row r="9" spans="1:19" ht="14.5" thickBot="1" x14ac:dyDescent="0.35">
      <c r="A9" s="18" t="s">
        <v>13</v>
      </c>
      <c r="B9" s="34">
        <v>5955.34</v>
      </c>
      <c r="C9" s="34">
        <v>5951.66</v>
      </c>
      <c r="D9" s="34">
        <v>6042.39</v>
      </c>
      <c r="E9" s="34">
        <v>6208.35</v>
      </c>
      <c r="F9" s="34">
        <v>6222.68</v>
      </c>
      <c r="G9" s="34">
        <v>6017.23</v>
      </c>
      <c r="H9" s="34">
        <v>5844.95</v>
      </c>
      <c r="I9" s="34">
        <v>5769.5</v>
      </c>
      <c r="J9" s="34">
        <v>5872.42</v>
      </c>
      <c r="K9" s="34">
        <v>5655.22</v>
      </c>
      <c r="L9" s="34">
        <v>5945.12</v>
      </c>
      <c r="M9" s="34">
        <v>6043.42</v>
      </c>
      <c r="N9" s="34">
        <v>6120.73</v>
      </c>
      <c r="O9" s="34">
        <v>5849.9</v>
      </c>
      <c r="P9" s="34">
        <v>5796.45</v>
      </c>
    </row>
    <row r="10" spans="1:19" x14ac:dyDescent="0.3">
      <c r="A10" s="12" t="s">
        <v>29</v>
      </c>
    </row>
  </sheetData>
  <mergeCells count="2">
    <mergeCell ref="A1:O1"/>
    <mergeCell ref="A2:O2"/>
  </mergeCells>
  <hyperlinks>
    <hyperlink ref="S2" location="Information!A1" display="Tillbaka till Information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S2" sqref="S2"/>
    </sheetView>
  </sheetViews>
  <sheetFormatPr defaultRowHeight="14" x14ac:dyDescent="0.3"/>
  <cols>
    <col min="1" max="1" width="15.5" customWidth="1"/>
  </cols>
  <sheetData>
    <row r="1" spans="1:19" x14ac:dyDescent="0.3">
      <c r="A1" s="170" t="s">
        <v>1204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9" ht="14.5" thickBot="1" x14ac:dyDescent="0.35">
      <c r="A2" s="170" t="s">
        <v>1205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S2" s="54" t="s">
        <v>1311</v>
      </c>
    </row>
    <row r="3" spans="1:19" ht="14.5" thickBot="1" x14ac:dyDescent="0.35">
      <c r="A3" s="51" t="s">
        <v>14</v>
      </c>
      <c r="B3" s="13">
        <v>2003</v>
      </c>
      <c r="C3" s="13">
        <v>2004</v>
      </c>
      <c r="D3" s="13">
        <v>2005</v>
      </c>
      <c r="E3" s="13">
        <v>2006</v>
      </c>
      <c r="F3" s="13">
        <v>2007</v>
      </c>
      <c r="G3" s="13">
        <v>2008</v>
      </c>
      <c r="H3" s="13">
        <v>2009</v>
      </c>
      <c r="I3" s="13">
        <v>2010</v>
      </c>
      <c r="J3" s="13">
        <v>2011</v>
      </c>
      <c r="K3" s="13">
        <v>2012</v>
      </c>
      <c r="L3" s="13">
        <v>2013</v>
      </c>
      <c r="M3" s="13">
        <v>2014</v>
      </c>
      <c r="N3" s="13">
        <v>2015</v>
      </c>
      <c r="O3" s="13">
        <v>2016</v>
      </c>
      <c r="P3" s="13">
        <v>2017</v>
      </c>
    </row>
    <row r="4" spans="1:19" x14ac:dyDescent="0.3">
      <c r="A4" s="15" t="s">
        <v>24</v>
      </c>
      <c r="B4" s="31">
        <v>1426</v>
      </c>
      <c r="C4" s="31">
        <v>1496</v>
      </c>
      <c r="D4" s="31">
        <v>1577</v>
      </c>
      <c r="E4" s="31">
        <v>1624</v>
      </c>
      <c r="F4" s="31">
        <v>1705</v>
      </c>
      <c r="G4" s="31">
        <v>1741</v>
      </c>
      <c r="H4" s="31">
        <v>1760</v>
      </c>
      <c r="I4" s="31">
        <v>1841</v>
      </c>
      <c r="J4" s="31">
        <v>1921</v>
      </c>
      <c r="K4" s="31">
        <v>1961</v>
      </c>
      <c r="L4" s="31">
        <v>1986</v>
      </c>
      <c r="M4" s="31">
        <v>2050</v>
      </c>
      <c r="N4" s="31">
        <v>2237</v>
      </c>
      <c r="O4" s="31">
        <v>2243</v>
      </c>
      <c r="P4" s="31">
        <v>2285</v>
      </c>
    </row>
    <row r="5" spans="1:19" x14ac:dyDescent="0.3">
      <c r="A5" s="15" t="s">
        <v>25</v>
      </c>
      <c r="B5" s="3">
        <v>323</v>
      </c>
      <c r="C5" s="3">
        <v>304</v>
      </c>
      <c r="D5" s="3">
        <v>309</v>
      </c>
      <c r="E5" s="3">
        <v>314</v>
      </c>
      <c r="F5" s="3">
        <v>345</v>
      </c>
      <c r="G5" s="3">
        <v>351</v>
      </c>
      <c r="H5" s="3">
        <v>341</v>
      </c>
      <c r="I5" s="3">
        <v>363</v>
      </c>
      <c r="J5" s="3">
        <v>352</v>
      </c>
      <c r="K5" s="3">
        <v>358</v>
      </c>
      <c r="L5" s="3">
        <v>420</v>
      </c>
      <c r="M5" s="3">
        <v>426</v>
      </c>
      <c r="N5" s="3">
        <v>425</v>
      </c>
      <c r="O5" s="3">
        <v>371</v>
      </c>
      <c r="P5" s="3">
        <v>378</v>
      </c>
    </row>
    <row r="6" spans="1:19" x14ac:dyDescent="0.3">
      <c r="A6" s="15" t="s">
        <v>26</v>
      </c>
      <c r="B6" s="31">
        <v>1144</v>
      </c>
      <c r="C6" s="31">
        <v>1171</v>
      </c>
      <c r="D6" s="31">
        <v>1189</v>
      </c>
      <c r="E6" s="31">
        <v>1189</v>
      </c>
      <c r="F6" s="31">
        <v>1280</v>
      </c>
      <c r="G6" s="31">
        <v>1273</v>
      </c>
      <c r="H6" s="31">
        <v>1262</v>
      </c>
      <c r="I6" s="31">
        <v>1267</v>
      </c>
      <c r="J6" s="31">
        <v>1282</v>
      </c>
      <c r="K6" s="31">
        <v>1296</v>
      </c>
      <c r="L6" s="31">
        <v>1332</v>
      </c>
      <c r="M6" s="31">
        <v>1362</v>
      </c>
      <c r="N6" s="31">
        <v>1440</v>
      </c>
      <c r="O6" s="31">
        <v>1339</v>
      </c>
      <c r="P6" s="31">
        <v>1361</v>
      </c>
    </row>
    <row r="7" spans="1:19" x14ac:dyDescent="0.3">
      <c r="A7" s="15" t="s">
        <v>27</v>
      </c>
      <c r="B7" s="3">
        <v>650</v>
      </c>
      <c r="C7" s="3">
        <v>686</v>
      </c>
      <c r="D7" s="3">
        <v>743</v>
      </c>
      <c r="E7" s="3">
        <v>745</v>
      </c>
      <c r="F7" s="3">
        <v>733</v>
      </c>
      <c r="G7" s="3">
        <v>748</v>
      </c>
      <c r="H7" s="3">
        <v>769</v>
      </c>
      <c r="I7" s="3">
        <v>821</v>
      </c>
      <c r="J7" s="3">
        <v>851</v>
      </c>
      <c r="K7" s="3">
        <v>755</v>
      </c>
      <c r="L7" s="3">
        <v>802</v>
      </c>
      <c r="M7" s="3">
        <v>854</v>
      </c>
      <c r="N7" s="3">
        <v>851</v>
      </c>
      <c r="O7" s="3">
        <v>802</v>
      </c>
      <c r="P7" s="3">
        <v>790</v>
      </c>
    </row>
    <row r="8" spans="1:19" x14ac:dyDescent="0.3">
      <c r="A8" s="15" t="s">
        <v>28</v>
      </c>
      <c r="B8" s="3">
        <v>522</v>
      </c>
      <c r="C8" s="3">
        <v>566</v>
      </c>
      <c r="D8" s="3">
        <v>561</v>
      </c>
      <c r="E8" s="3">
        <v>574</v>
      </c>
      <c r="F8" s="3">
        <v>613</v>
      </c>
      <c r="G8" s="3">
        <v>635</v>
      </c>
      <c r="H8" s="3">
        <v>684</v>
      </c>
      <c r="I8" s="3">
        <v>684</v>
      </c>
      <c r="J8" s="3">
        <v>709</v>
      </c>
      <c r="K8" s="3">
        <v>680</v>
      </c>
      <c r="L8" s="3">
        <v>728</v>
      </c>
      <c r="M8" s="3">
        <v>708</v>
      </c>
      <c r="N8" s="3">
        <v>716</v>
      </c>
      <c r="O8" s="3">
        <v>736</v>
      </c>
      <c r="P8" s="3">
        <v>723</v>
      </c>
    </row>
    <row r="9" spans="1:19" ht="14.5" thickBot="1" x14ac:dyDescent="0.35">
      <c r="A9" s="18" t="s">
        <v>13</v>
      </c>
      <c r="B9" s="34">
        <v>4063</v>
      </c>
      <c r="C9" s="34">
        <v>4223</v>
      </c>
      <c r="D9" s="34">
        <v>4379</v>
      </c>
      <c r="E9" s="34">
        <v>4445</v>
      </c>
      <c r="F9" s="34">
        <v>4677</v>
      </c>
      <c r="G9" s="34">
        <v>4748</v>
      </c>
      <c r="H9" s="34">
        <v>4817</v>
      </c>
      <c r="I9" s="34">
        <v>4975</v>
      </c>
      <c r="J9" s="34">
        <v>5115</v>
      </c>
      <c r="K9" s="34">
        <v>5049</v>
      </c>
      <c r="L9" s="34">
        <v>5268</v>
      </c>
      <c r="M9" s="34">
        <v>5401</v>
      </c>
      <c r="N9" s="34">
        <v>5669</v>
      </c>
      <c r="O9" s="34">
        <v>5491</v>
      </c>
      <c r="P9" s="34">
        <v>5538</v>
      </c>
    </row>
    <row r="10" spans="1:19" x14ac:dyDescent="0.3">
      <c r="A10" s="12" t="s">
        <v>29</v>
      </c>
    </row>
    <row r="13" spans="1:19" x14ac:dyDescent="0.3">
      <c r="A13" s="170" t="s">
        <v>1206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</row>
    <row r="14" spans="1:19" ht="14.5" thickBot="1" x14ac:dyDescent="0.35">
      <c r="A14" s="170" t="s">
        <v>1207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</row>
    <row r="15" spans="1:19" ht="14.5" thickBot="1" x14ac:dyDescent="0.35">
      <c r="A15" s="51" t="s">
        <v>14</v>
      </c>
      <c r="B15" s="13">
        <v>2003</v>
      </c>
      <c r="C15" s="13">
        <v>2004</v>
      </c>
      <c r="D15" s="13">
        <v>2005</v>
      </c>
      <c r="E15" s="13">
        <v>2006</v>
      </c>
      <c r="F15" s="13">
        <v>2007</v>
      </c>
      <c r="G15" s="13">
        <v>2008</v>
      </c>
      <c r="H15" s="13">
        <v>2009</v>
      </c>
      <c r="I15" s="13">
        <v>2010</v>
      </c>
      <c r="J15" s="13">
        <v>2011</v>
      </c>
      <c r="K15" s="13">
        <v>2012</v>
      </c>
      <c r="L15" s="13">
        <v>2013</v>
      </c>
      <c r="M15" s="13">
        <v>2014</v>
      </c>
      <c r="N15" s="13">
        <v>2015</v>
      </c>
      <c r="O15" s="13">
        <v>2016</v>
      </c>
      <c r="P15" s="13">
        <v>2017</v>
      </c>
    </row>
    <row r="16" spans="1:19" x14ac:dyDescent="0.3">
      <c r="A16" s="15" t="s">
        <v>24</v>
      </c>
      <c r="B16" s="31">
        <v>1442</v>
      </c>
      <c r="C16" s="31">
        <v>1497</v>
      </c>
      <c r="D16" s="31">
        <v>1556</v>
      </c>
      <c r="E16" s="31">
        <v>1611</v>
      </c>
      <c r="F16" s="31">
        <v>1703</v>
      </c>
      <c r="G16" s="31">
        <v>1744</v>
      </c>
      <c r="H16" s="31">
        <v>1745</v>
      </c>
      <c r="I16" s="31">
        <v>1804</v>
      </c>
      <c r="J16" s="31">
        <v>1904</v>
      </c>
      <c r="K16" s="31">
        <v>1898</v>
      </c>
      <c r="L16" s="31">
        <v>1979</v>
      </c>
      <c r="M16" s="31">
        <v>2120</v>
      </c>
      <c r="N16" s="31">
        <v>2225</v>
      </c>
      <c r="O16" s="31">
        <v>2217</v>
      </c>
      <c r="P16" s="31">
        <v>2303</v>
      </c>
    </row>
    <row r="17" spans="1:16" x14ac:dyDescent="0.3">
      <c r="A17" s="15" t="s">
        <v>25</v>
      </c>
      <c r="B17" s="3">
        <v>336</v>
      </c>
      <c r="C17" s="3">
        <v>308</v>
      </c>
      <c r="D17" s="3">
        <v>330</v>
      </c>
      <c r="E17" s="3">
        <v>336</v>
      </c>
      <c r="F17" s="3">
        <v>375</v>
      </c>
      <c r="G17" s="3">
        <v>391</v>
      </c>
      <c r="H17" s="3">
        <v>376</v>
      </c>
      <c r="I17" s="3">
        <v>393</v>
      </c>
      <c r="J17" s="3">
        <v>367</v>
      </c>
      <c r="K17" s="3">
        <v>387</v>
      </c>
      <c r="L17" s="3">
        <v>451</v>
      </c>
      <c r="M17" s="3">
        <v>434</v>
      </c>
      <c r="N17" s="3">
        <v>446</v>
      </c>
      <c r="O17" s="3">
        <v>406</v>
      </c>
      <c r="P17" s="3">
        <v>390</v>
      </c>
    </row>
    <row r="18" spans="1:16" x14ac:dyDescent="0.3">
      <c r="A18" s="15" t="s">
        <v>26</v>
      </c>
      <c r="B18" s="31">
        <v>1150</v>
      </c>
      <c r="C18" s="31">
        <v>1095</v>
      </c>
      <c r="D18" s="31">
        <v>1178</v>
      </c>
      <c r="E18" s="31">
        <v>1180</v>
      </c>
      <c r="F18" s="31">
        <v>1290</v>
      </c>
      <c r="G18" s="31">
        <v>1261</v>
      </c>
      <c r="H18" s="31">
        <v>1269</v>
      </c>
      <c r="I18" s="31">
        <v>1273</v>
      </c>
      <c r="J18" s="31">
        <v>1293</v>
      </c>
      <c r="K18" s="31">
        <v>1279</v>
      </c>
      <c r="L18" s="31">
        <v>1343</v>
      </c>
      <c r="M18" s="31">
        <v>1352</v>
      </c>
      <c r="N18" s="31">
        <v>1421</v>
      </c>
      <c r="O18" s="31">
        <v>1350</v>
      </c>
      <c r="P18" s="31">
        <v>1356</v>
      </c>
    </row>
    <row r="19" spans="1:16" x14ac:dyDescent="0.3">
      <c r="A19" s="15" t="s">
        <v>27</v>
      </c>
      <c r="B19" s="3">
        <v>882</v>
      </c>
      <c r="C19" s="3">
        <v>897</v>
      </c>
      <c r="D19" s="3">
        <v>956</v>
      </c>
      <c r="E19" s="3">
        <v>961</v>
      </c>
      <c r="F19" s="3">
        <v>880</v>
      </c>
      <c r="G19" s="3">
        <v>881</v>
      </c>
      <c r="H19" s="3">
        <v>904</v>
      </c>
      <c r="I19" s="3">
        <v>974</v>
      </c>
      <c r="J19" s="3">
        <v>1000</v>
      </c>
      <c r="K19" s="3">
        <v>987</v>
      </c>
      <c r="L19" s="3">
        <v>1037</v>
      </c>
      <c r="M19" s="3">
        <v>1065</v>
      </c>
      <c r="N19" s="3">
        <v>1014</v>
      </c>
      <c r="O19" s="3">
        <v>954</v>
      </c>
      <c r="P19" s="3">
        <v>952</v>
      </c>
    </row>
    <row r="20" spans="1:16" x14ac:dyDescent="0.3">
      <c r="A20" s="15" t="s">
        <v>28</v>
      </c>
      <c r="B20" s="3">
        <v>532</v>
      </c>
      <c r="C20" s="3">
        <v>557</v>
      </c>
      <c r="D20" s="3">
        <v>551</v>
      </c>
      <c r="E20" s="3">
        <v>557</v>
      </c>
      <c r="F20" s="3">
        <v>570</v>
      </c>
      <c r="G20" s="3">
        <v>594</v>
      </c>
      <c r="H20" s="3">
        <v>627</v>
      </c>
      <c r="I20" s="3">
        <v>631</v>
      </c>
      <c r="J20" s="3">
        <v>664</v>
      </c>
      <c r="K20" s="3">
        <v>642</v>
      </c>
      <c r="L20" s="3">
        <v>661</v>
      </c>
      <c r="M20" s="3">
        <v>668</v>
      </c>
      <c r="N20" s="3">
        <v>663</v>
      </c>
      <c r="O20" s="3">
        <v>680</v>
      </c>
      <c r="P20" s="3">
        <v>668</v>
      </c>
    </row>
    <row r="21" spans="1:16" ht="14.5" thickBot="1" x14ac:dyDescent="0.35">
      <c r="A21" s="18" t="s">
        <v>13</v>
      </c>
      <c r="B21" s="34">
        <v>4342</v>
      </c>
      <c r="C21" s="34">
        <v>4356</v>
      </c>
      <c r="D21" s="34">
        <v>4571</v>
      </c>
      <c r="E21" s="34">
        <v>4644</v>
      </c>
      <c r="F21" s="34">
        <v>4818</v>
      </c>
      <c r="G21" s="34">
        <v>4871</v>
      </c>
      <c r="H21" s="34">
        <v>4922</v>
      </c>
      <c r="I21" s="34">
        <v>5075</v>
      </c>
      <c r="J21" s="34">
        <v>5228</v>
      </c>
      <c r="K21" s="34">
        <v>5193</v>
      </c>
      <c r="L21" s="34">
        <v>5471</v>
      </c>
      <c r="M21" s="34">
        <v>5639</v>
      </c>
      <c r="N21" s="34">
        <v>5769</v>
      </c>
      <c r="O21" s="34">
        <v>5606</v>
      </c>
      <c r="P21" s="34">
        <v>5670</v>
      </c>
    </row>
    <row r="22" spans="1:16" x14ac:dyDescent="0.3">
      <c r="A22" s="12" t="s">
        <v>29</v>
      </c>
    </row>
  </sheetData>
  <mergeCells count="4">
    <mergeCell ref="A1:O1"/>
    <mergeCell ref="A2:O2"/>
    <mergeCell ref="A13:O13"/>
    <mergeCell ref="A14:O14"/>
  </mergeCells>
  <hyperlinks>
    <hyperlink ref="S2" location="Information!A1" display="Tillbaka till Information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0"/>
  <sheetViews>
    <sheetView topLeftCell="A2" zoomScaleNormal="100" workbookViewId="0">
      <selection activeCell="J2" sqref="J2"/>
    </sheetView>
  </sheetViews>
  <sheetFormatPr defaultRowHeight="14" x14ac:dyDescent="0.3"/>
  <cols>
    <col min="1" max="1" width="9.5" customWidth="1"/>
    <col min="2" max="2" width="20.4140625" customWidth="1"/>
    <col min="3" max="3" width="13.9140625" customWidth="1"/>
    <col min="4" max="4" width="9.08203125" style="75" customWidth="1"/>
    <col min="5" max="5" width="8.9140625" style="75" customWidth="1"/>
    <col min="6" max="6" width="9.08203125" style="75" customWidth="1"/>
    <col min="7" max="7" width="7.08203125" style="75" customWidth="1"/>
  </cols>
  <sheetData>
    <row r="1" spans="1:10" x14ac:dyDescent="0.3">
      <c r="A1" s="26" t="s">
        <v>1299</v>
      </c>
      <c r="B1" s="26"/>
      <c r="C1" s="26"/>
      <c r="D1" s="26"/>
      <c r="E1" s="26"/>
      <c r="F1" s="26"/>
      <c r="G1" s="26"/>
    </row>
    <row r="2" spans="1:10" ht="13.75" customHeight="1" x14ac:dyDescent="0.3">
      <c r="A2" s="155" t="s">
        <v>1300</v>
      </c>
      <c r="B2" s="155"/>
      <c r="C2" s="155"/>
      <c r="D2" s="155"/>
      <c r="E2" s="155"/>
      <c r="F2" s="155"/>
      <c r="G2" s="155"/>
      <c r="J2" s="54" t="s">
        <v>1311</v>
      </c>
    </row>
    <row r="3" spans="1:10" ht="21" x14ac:dyDescent="0.3">
      <c r="A3" s="76" t="s">
        <v>120</v>
      </c>
      <c r="B3" s="77" t="s">
        <v>121</v>
      </c>
      <c r="C3" s="76" t="s">
        <v>14</v>
      </c>
      <c r="D3" s="78" t="s">
        <v>1050</v>
      </c>
      <c r="E3" s="78" t="s">
        <v>1051</v>
      </c>
      <c r="F3" s="78" t="s">
        <v>1052</v>
      </c>
      <c r="G3" s="79" t="s">
        <v>1053</v>
      </c>
    </row>
    <row r="4" spans="1:10" x14ac:dyDescent="0.3">
      <c r="A4" s="206" t="s">
        <v>122</v>
      </c>
      <c r="B4" s="206"/>
      <c r="C4" s="206"/>
      <c r="D4" s="206"/>
      <c r="E4" s="206"/>
      <c r="F4" s="206"/>
      <c r="G4" s="206"/>
    </row>
    <row r="5" spans="1:10" x14ac:dyDescent="0.3">
      <c r="A5" s="4" t="s">
        <v>788</v>
      </c>
      <c r="B5" s="50" t="s">
        <v>789</v>
      </c>
      <c r="C5" s="4" t="s">
        <v>28</v>
      </c>
      <c r="D5" s="11">
        <v>255554</v>
      </c>
      <c r="E5" s="11" t="s">
        <v>1212</v>
      </c>
      <c r="F5" s="11" t="s">
        <v>1212</v>
      </c>
      <c r="G5" s="11" t="s">
        <v>125</v>
      </c>
    </row>
    <row r="6" spans="1:10" x14ac:dyDescent="0.3">
      <c r="A6" s="4" t="s">
        <v>790</v>
      </c>
      <c r="B6" s="50" t="s">
        <v>126</v>
      </c>
      <c r="C6" s="4" t="s">
        <v>28</v>
      </c>
      <c r="D6" s="11" t="s">
        <v>1211</v>
      </c>
      <c r="E6" s="11" t="s">
        <v>1211</v>
      </c>
      <c r="F6" s="11" t="s">
        <v>1211</v>
      </c>
      <c r="G6" s="11" t="s">
        <v>1211</v>
      </c>
    </row>
    <row r="7" spans="1:10" x14ac:dyDescent="0.3">
      <c r="A7" s="4" t="s">
        <v>788</v>
      </c>
      <c r="B7" s="50" t="s">
        <v>127</v>
      </c>
      <c r="C7" s="4" t="s">
        <v>28</v>
      </c>
      <c r="D7" s="11" t="s">
        <v>1211</v>
      </c>
      <c r="E7" s="11" t="s">
        <v>1211</v>
      </c>
      <c r="F7" s="11" t="s">
        <v>1211</v>
      </c>
      <c r="G7" s="11" t="s">
        <v>1211</v>
      </c>
    </row>
    <row r="8" spans="1:10" x14ac:dyDescent="0.3">
      <c r="A8" s="4" t="s">
        <v>788</v>
      </c>
      <c r="B8" s="50" t="s">
        <v>128</v>
      </c>
      <c r="C8" s="4" t="s">
        <v>24</v>
      </c>
      <c r="D8" s="11">
        <v>581383</v>
      </c>
      <c r="E8" s="11" t="s">
        <v>1211</v>
      </c>
      <c r="F8" s="11" t="s">
        <v>1211</v>
      </c>
      <c r="G8" s="11" t="s">
        <v>125</v>
      </c>
    </row>
    <row r="9" spans="1:10" x14ac:dyDescent="0.3">
      <c r="A9" s="4" t="s">
        <v>788</v>
      </c>
      <c r="B9" s="50" t="s">
        <v>129</v>
      </c>
      <c r="C9" s="4" t="s">
        <v>24</v>
      </c>
      <c r="D9" s="11">
        <v>214702</v>
      </c>
      <c r="E9" s="11">
        <v>151339</v>
      </c>
      <c r="F9" s="11">
        <v>14867</v>
      </c>
      <c r="G9" s="11" t="s">
        <v>125</v>
      </c>
    </row>
    <row r="10" spans="1:10" x14ac:dyDescent="0.3">
      <c r="A10" s="4" t="s">
        <v>791</v>
      </c>
      <c r="B10" s="50" t="s">
        <v>130</v>
      </c>
      <c r="C10" s="4" t="s">
        <v>28</v>
      </c>
      <c r="D10" s="11">
        <v>45000</v>
      </c>
      <c r="E10" s="11" t="s">
        <v>1211</v>
      </c>
      <c r="F10" s="11" t="s">
        <v>1211</v>
      </c>
      <c r="G10" s="11" t="s">
        <v>1211</v>
      </c>
    </row>
    <row r="11" spans="1:10" x14ac:dyDescent="0.3">
      <c r="A11" s="4" t="s">
        <v>788</v>
      </c>
      <c r="B11" s="50" t="s">
        <v>131</v>
      </c>
      <c r="C11" s="4" t="s">
        <v>28</v>
      </c>
      <c r="D11" s="11">
        <v>9448</v>
      </c>
      <c r="E11" s="11">
        <v>8120</v>
      </c>
      <c r="F11" s="11">
        <v>1016</v>
      </c>
      <c r="G11" s="11" t="s">
        <v>125</v>
      </c>
    </row>
    <row r="12" spans="1:10" x14ac:dyDescent="0.3">
      <c r="A12" s="4" t="s">
        <v>792</v>
      </c>
      <c r="B12" s="50" t="s">
        <v>132</v>
      </c>
      <c r="C12" s="4" t="s">
        <v>28</v>
      </c>
      <c r="D12" s="11" t="s">
        <v>1211</v>
      </c>
      <c r="E12" s="11" t="s">
        <v>1211</v>
      </c>
      <c r="F12" s="11" t="s">
        <v>1211</v>
      </c>
      <c r="G12" s="11" t="s">
        <v>1211</v>
      </c>
    </row>
    <row r="13" spans="1:10" x14ac:dyDescent="0.3">
      <c r="A13" s="4" t="s">
        <v>788</v>
      </c>
      <c r="B13" s="50" t="s">
        <v>133</v>
      </c>
      <c r="C13" s="4" t="s">
        <v>25</v>
      </c>
      <c r="D13" s="11">
        <v>134891</v>
      </c>
      <c r="E13" s="11">
        <v>27440</v>
      </c>
      <c r="F13" s="11">
        <v>5702</v>
      </c>
      <c r="G13" s="11" t="s">
        <v>125</v>
      </c>
    </row>
    <row r="14" spans="1:10" ht="20" x14ac:dyDescent="0.3">
      <c r="A14" s="4" t="s">
        <v>788</v>
      </c>
      <c r="B14" s="50" t="s">
        <v>134</v>
      </c>
      <c r="C14" s="4" t="s">
        <v>28</v>
      </c>
      <c r="D14" s="11">
        <v>110000</v>
      </c>
      <c r="E14" s="11">
        <v>110000</v>
      </c>
      <c r="F14" s="11">
        <v>30000</v>
      </c>
      <c r="G14" s="11" t="s">
        <v>125</v>
      </c>
    </row>
    <row r="15" spans="1:10" x14ac:dyDescent="0.3">
      <c r="A15" s="4" t="s">
        <v>788</v>
      </c>
      <c r="B15" s="50" t="s">
        <v>135</v>
      </c>
      <c r="C15" s="4" t="s">
        <v>24</v>
      </c>
      <c r="D15" s="11">
        <v>117652</v>
      </c>
      <c r="E15" s="11">
        <v>54666</v>
      </c>
      <c r="F15" s="11">
        <v>20398</v>
      </c>
      <c r="G15" s="11" t="s">
        <v>125</v>
      </c>
    </row>
    <row r="16" spans="1:10" x14ac:dyDescent="0.3">
      <c r="A16" s="4" t="s">
        <v>788</v>
      </c>
      <c r="B16" s="50" t="s">
        <v>136</v>
      </c>
      <c r="C16" s="4" t="s">
        <v>25</v>
      </c>
      <c r="D16" s="11">
        <v>22328</v>
      </c>
      <c r="E16" s="11">
        <v>22328</v>
      </c>
      <c r="F16" s="11">
        <v>12889</v>
      </c>
      <c r="G16" s="11" t="s">
        <v>125</v>
      </c>
    </row>
    <row r="17" spans="1:7" x14ac:dyDescent="0.3">
      <c r="A17" s="4" t="s">
        <v>793</v>
      </c>
      <c r="B17" s="50" t="s">
        <v>137</v>
      </c>
      <c r="C17" s="4" t="s">
        <v>25</v>
      </c>
      <c r="D17" s="11">
        <v>16727</v>
      </c>
      <c r="E17" s="11">
        <v>16727</v>
      </c>
      <c r="F17" s="11">
        <v>1648</v>
      </c>
      <c r="G17" s="11" t="s">
        <v>125</v>
      </c>
    </row>
    <row r="18" spans="1:7" x14ac:dyDescent="0.3">
      <c r="A18" s="4" t="s">
        <v>788</v>
      </c>
      <c r="B18" s="50" t="s">
        <v>138</v>
      </c>
      <c r="C18" s="4" t="s">
        <v>24</v>
      </c>
      <c r="D18" s="11">
        <v>230378</v>
      </c>
      <c r="E18" s="11">
        <v>106030</v>
      </c>
      <c r="F18" s="11">
        <v>11358</v>
      </c>
      <c r="G18" s="11" t="s">
        <v>1211</v>
      </c>
    </row>
    <row r="19" spans="1:7" x14ac:dyDescent="0.3">
      <c r="A19" s="4" t="s">
        <v>793</v>
      </c>
      <c r="B19" s="50" t="s">
        <v>506</v>
      </c>
      <c r="C19" s="4" t="s">
        <v>28</v>
      </c>
      <c r="D19" s="11">
        <v>900</v>
      </c>
      <c r="E19" s="11" t="s">
        <v>1211</v>
      </c>
      <c r="F19" s="11" t="s">
        <v>1211</v>
      </c>
      <c r="G19" s="11" t="s">
        <v>1211</v>
      </c>
    </row>
    <row r="20" spans="1:7" x14ac:dyDescent="0.3">
      <c r="A20" s="4" t="s">
        <v>788</v>
      </c>
      <c r="B20" s="50" t="s">
        <v>139</v>
      </c>
      <c r="C20" s="4" t="s">
        <v>24</v>
      </c>
      <c r="D20" s="11">
        <v>176045</v>
      </c>
      <c r="E20" s="11">
        <v>145725</v>
      </c>
      <c r="F20" s="11">
        <v>45467</v>
      </c>
      <c r="G20" s="11" t="s">
        <v>1211</v>
      </c>
    </row>
    <row r="21" spans="1:7" x14ac:dyDescent="0.3">
      <c r="A21" s="4" t="s">
        <v>788</v>
      </c>
      <c r="B21" s="50" t="s">
        <v>140</v>
      </c>
      <c r="C21" s="4" t="s">
        <v>28</v>
      </c>
      <c r="D21" s="11">
        <v>1097</v>
      </c>
      <c r="E21" s="11" t="s">
        <v>1211</v>
      </c>
      <c r="F21" s="11" t="s">
        <v>1211</v>
      </c>
      <c r="G21" s="11" t="s">
        <v>1211</v>
      </c>
    </row>
    <row r="22" spans="1:7" x14ac:dyDescent="0.3">
      <c r="A22" s="4" t="s">
        <v>788</v>
      </c>
      <c r="B22" s="50" t="s">
        <v>508</v>
      </c>
      <c r="C22" s="4" t="s">
        <v>28</v>
      </c>
      <c r="D22" s="11">
        <v>500</v>
      </c>
      <c r="E22" s="11" t="s">
        <v>1211</v>
      </c>
      <c r="F22" s="11" t="s">
        <v>1211</v>
      </c>
      <c r="G22" s="11" t="s">
        <v>1211</v>
      </c>
    </row>
    <row r="23" spans="1:7" x14ac:dyDescent="0.3">
      <c r="A23" s="4" t="s">
        <v>788</v>
      </c>
      <c r="B23" s="50" t="s">
        <v>141</v>
      </c>
      <c r="C23" s="4" t="s">
        <v>28</v>
      </c>
      <c r="D23" s="11" t="s">
        <v>1211</v>
      </c>
      <c r="E23" s="11" t="s">
        <v>1211</v>
      </c>
      <c r="F23" s="11" t="s">
        <v>1211</v>
      </c>
      <c r="G23" s="11" t="s">
        <v>1211</v>
      </c>
    </row>
    <row r="24" spans="1:7" ht="20" x14ac:dyDescent="0.3">
      <c r="A24" s="4" t="s">
        <v>788</v>
      </c>
      <c r="B24" s="50" t="s">
        <v>142</v>
      </c>
      <c r="C24" s="4" t="s">
        <v>28</v>
      </c>
      <c r="D24" s="11">
        <v>11201</v>
      </c>
      <c r="E24" s="11">
        <v>11201</v>
      </c>
      <c r="F24" s="11">
        <v>764</v>
      </c>
      <c r="G24" s="11" t="s">
        <v>125</v>
      </c>
    </row>
    <row r="25" spans="1:7" x14ac:dyDescent="0.3">
      <c r="A25" s="4" t="s">
        <v>794</v>
      </c>
      <c r="B25" s="50" t="s">
        <v>143</v>
      </c>
      <c r="C25" s="4" t="s">
        <v>28</v>
      </c>
      <c r="D25" s="11" t="s">
        <v>1211</v>
      </c>
      <c r="E25" s="11" t="s">
        <v>1211</v>
      </c>
      <c r="F25" s="11" t="s">
        <v>1211</v>
      </c>
      <c r="G25" s="11" t="s">
        <v>1211</v>
      </c>
    </row>
    <row r="26" spans="1:7" x14ac:dyDescent="0.3">
      <c r="A26" s="4" t="s">
        <v>788</v>
      </c>
      <c r="B26" s="50" t="s">
        <v>144</v>
      </c>
      <c r="C26" s="4" t="s">
        <v>24</v>
      </c>
      <c r="D26" s="11">
        <v>46716</v>
      </c>
      <c r="E26" s="11">
        <v>37229</v>
      </c>
      <c r="F26" s="11">
        <v>5236</v>
      </c>
      <c r="G26" s="11" t="s">
        <v>1211</v>
      </c>
    </row>
    <row r="27" spans="1:7" x14ac:dyDescent="0.3">
      <c r="A27" s="4" t="s">
        <v>795</v>
      </c>
      <c r="B27" s="50" t="s">
        <v>145</v>
      </c>
      <c r="C27" s="4" t="s">
        <v>28</v>
      </c>
      <c r="D27" s="11">
        <v>77548</v>
      </c>
      <c r="E27" s="11" t="s">
        <v>1211</v>
      </c>
      <c r="F27" s="11" t="s">
        <v>1211</v>
      </c>
      <c r="G27" s="11" t="s">
        <v>1211</v>
      </c>
    </row>
    <row r="28" spans="1:7" ht="20" x14ac:dyDescent="0.3">
      <c r="A28" s="4" t="s">
        <v>796</v>
      </c>
      <c r="B28" s="50" t="s">
        <v>146</v>
      </c>
      <c r="C28" s="4" t="s">
        <v>28</v>
      </c>
      <c r="D28" s="11">
        <v>4748</v>
      </c>
      <c r="E28" s="11">
        <v>4748</v>
      </c>
      <c r="F28" s="11">
        <v>190</v>
      </c>
      <c r="G28" s="11" t="s">
        <v>125</v>
      </c>
    </row>
    <row r="29" spans="1:7" x14ac:dyDescent="0.3">
      <c r="A29" s="4" t="s">
        <v>788</v>
      </c>
      <c r="B29" s="50" t="s">
        <v>147</v>
      </c>
      <c r="C29" s="4" t="s">
        <v>24</v>
      </c>
      <c r="D29" s="11">
        <v>421436</v>
      </c>
      <c r="E29" s="11" t="s">
        <v>1211</v>
      </c>
      <c r="F29" s="11">
        <v>68033</v>
      </c>
      <c r="G29" s="11" t="s">
        <v>1211</v>
      </c>
    </row>
    <row r="30" spans="1:7" x14ac:dyDescent="0.3">
      <c r="A30" s="4" t="s">
        <v>788</v>
      </c>
      <c r="B30" s="50" t="s">
        <v>148</v>
      </c>
      <c r="C30" s="4" t="s">
        <v>28</v>
      </c>
      <c r="D30" s="11" t="s">
        <v>1211</v>
      </c>
      <c r="E30" s="11" t="s">
        <v>1211</v>
      </c>
      <c r="F30" s="11" t="s">
        <v>1211</v>
      </c>
      <c r="G30" s="11" t="s">
        <v>1211</v>
      </c>
    </row>
    <row r="31" spans="1:7" x14ac:dyDescent="0.3">
      <c r="A31" s="4" t="s">
        <v>794</v>
      </c>
      <c r="B31" s="50" t="s">
        <v>149</v>
      </c>
      <c r="C31" s="4" t="s">
        <v>28</v>
      </c>
      <c r="D31" s="11" t="s">
        <v>1211</v>
      </c>
      <c r="E31" s="11" t="s">
        <v>1211</v>
      </c>
      <c r="F31" s="11" t="s">
        <v>1211</v>
      </c>
      <c r="G31" s="11" t="s">
        <v>1211</v>
      </c>
    </row>
    <row r="32" spans="1:7" x14ac:dyDescent="0.3">
      <c r="A32" s="4" t="s">
        <v>788</v>
      </c>
      <c r="B32" s="50" t="s">
        <v>150</v>
      </c>
      <c r="C32" s="4" t="s">
        <v>24</v>
      </c>
      <c r="D32" s="11">
        <v>253945</v>
      </c>
      <c r="E32" s="11">
        <v>90460</v>
      </c>
      <c r="F32" s="11">
        <v>20161</v>
      </c>
      <c r="G32" s="11" t="s">
        <v>125</v>
      </c>
    </row>
    <row r="33" spans="1:7" x14ac:dyDescent="0.3">
      <c r="A33" s="4" t="s">
        <v>788</v>
      </c>
      <c r="B33" s="50" t="s">
        <v>151</v>
      </c>
      <c r="C33" s="4" t="s">
        <v>28</v>
      </c>
      <c r="D33" s="11" t="s">
        <v>1212</v>
      </c>
      <c r="E33" s="11" t="s">
        <v>1212</v>
      </c>
      <c r="F33" s="11" t="s">
        <v>1212</v>
      </c>
      <c r="G33" s="11" t="s">
        <v>125</v>
      </c>
    </row>
    <row r="34" spans="1:7" x14ac:dyDescent="0.3">
      <c r="A34" s="4" t="s">
        <v>797</v>
      </c>
      <c r="B34" s="50" t="s">
        <v>152</v>
      </c>
      <c r="C34" s="4" t="s">
        <v>25</v>
      </c>
      <c r="D34" s="11" t="s">
        <v>1211</v>
      </c>
      <c r="E34" s="11">
        <v>131626</v>
      </c>
      <c r="F34" s="11">
        <v>6729</v>
      </c>
      <c r="G34" s="11" t="s">
        <v>125</v>
      </c>
    </row>
    <row r="35" spans="1:7" x14ac:dyDescent="0.3">
      <c r="A35" s="4" t="s">
        <v>788</v>
      </c>
      <c r="B35" s="50" t="s">
        <v>153</v>
      </c>
      <c r="C35" s="4" t="s">
        <v>24</v>
      </c>
      <c r="D35" s="11">
        <v>581383</v>
      </c>
      <c r="E35" s="11" t="s">
        <v>1211</v>
      </c>
      <c r="F35" s="11" t="s">
        <v>1211</v>
      </c>
      <c r="G35" s="11" t="s">
        <v>125</v>
      </c>
    </row>
    <row r="36" spans="1:7" x14ac:dyDescent="0.3">
      <c r="A36" s="4" t="s">
        <v>788</v>
      </c>
      <c r="B36" s="50" t="s">
        <v>154</v>
      </c>
      <c r="C36" s="4" t="s">
        <v>28</v>
      </c>
      <c r="D36" s="11">
        <v>650</v>
      </c>
      <c r="E36" s="11">
        <v>650</v>
      </c>
      <c r="F36" s="11" t="s">
        <v>1212</v>
      </c>
      <c r="G36" s="11" t="s">
        <v>125</v>
      </c>
    </row>
    <row r="37" spans="1:7" x14ac:dyDescent="0.3">
      <c r="A37" s="4" t="s">
        <v>788</v>
      </c>
      <c r="B37" s="50" t="s">
        <v>511</v>
      </c>
      <c r="C37" s="4" t="s">
        <v>28</v>
      </c>
      <c r="D37" s="11">
        <v>1146</v>
      </c>
      <c r="E37" s="11" t="s">
        <v>1211</v>
      </c>
      <c r="F37" s="11" t="s">
        <v>1211</v>
      </c>
      <c r="G37" s="11" t="s">
        <v>1211</v>
      </c>
    </row>
    <row r="38" spans="1:7" x14ac:dyDescent="0.3">
      <c r="A38" s="4" t="s">
        <v>790</v>
      </c>
      <c r="B38" s="50" t="s">
        <v>798</v>
      </c>
      <c r="C38" s="4" t="s">
        <v>28</v>
      </c>
      <c r="D38" s="11" t="s">
        <v>1211</v>
      </c>
      <c r="E38" s="11" t="s">
        <v>1211</v>
      </c>
      <c r="F38" s="11" t="s">
        <v>1211</v>
      </c>
      <c r="G38" s="11" t="s">
        <v>1211</v>
      </c>
    </row>
    <row r="39" spans="1:7" x14ac:dyDescent="0.3">
      <c r="A39" s="4" t="s">
        <v>795</v>
      </c>
      <c r="B39" s="50" t="s">
        <v>512</v>
      </c>
      <c r="C39" s="4" t="s">
        <v>28</v>
      </c>
      <c r="D39" s="11" t="s">
        <v>1211</v>
      </c>
      <c r="E39" s="11" t="s">
        <v>1211</v>
      </c>
      <c r="F39" s="11" t="s">
        <v>1211</v>
      </c>
      <c r="G39" s="11" t="s">
        <v>1211</v>
      </c>
    </row>
    <row r="40" spans="1:7" x14ac:dyDescent="0.3">
      <c r="A40" s="4" t="s">
        <v>788</v>
      </c>
      <c r="B40" s="50" t="s">
        <v>155</v>
      </c>
      <c r="C40" s="4" t="s">
        <v>24</v>
      </c>
      <c r="D40" s="11" t="s">
        <v>1211</v>
      </c>
      <c r="E40" s="11" t="s">
        <v>1211</v>
      </c>
      <c r="F40" s="11" t="s">
        <v>1211</v>
      </c>
      <c r="G40" s="11">
        <v>453163</v>
      </c>
    </row>
    <row r="41" spans="1:7" x14ac:dyDescent="0.3">
      <c r="A41" s="4" t="s">
        <v>788</v>
      </c>
      <c r="B41" s="50" t="s">
        <v>156</v>
      </c>
      <c r="C41" s="4" t="s">
        <v>24</v>
      </c>
      <c r="D41" s="11">
        <v>670823</v>
      </c>
      <c r="E41" s="11">
        <v>648007</v>
      </c>
      <c r="F41" s="11" t="s">
        <v>1211</v>
      </c>
      <c r="G41" s="11" t="s">
        <v>125</v>
      </c>
    </row>
    <row r="42" spans="1:7" x14ac:dyDescent="0.3">
      <c r="A42" s="4" t="s">
        <v>788</v>
      </c>
      <c r="B42" s="50" t="s">
        <v>157</v>
      </c>
      <c r="C42" s="4" t="s">
        <v>28</v>
      </c>
      <c r="D42" s="11">
        <v>145389</v>
      </c>
      <c r="E42" s="11">
        <v>117177</v>
      </c>
      <c r="F42" s="11">
        <v>8671</v>
      </c>
      <c r="G42" s="11" t="s">
        <v>125</v>
      </c>
    </row>
    <row r="43" spans="1:7" x14ac:dyDescent="0.3">
      <c r="A43" s="4" t="s">
        <v>788</v>
      </c>
      <c r="B43" s="50" t="s">
        <v>158</v>
      </c>
      <c r="C43" s="4" t="s">
        <v>24</v>
      </c>
      <c r="D43" s="11">
        <v>290106</v>
      </c>
      <c r="E43" s="11">
        <v>290106</v>
      </c>
      <c r="F43" s="11">
        <v>38761</v>
      </c>
      <c r="G43" s="11">
        <v>410520</v>
      </c>
    </row>
    <row r="44" spans="1:7" ht="20" x14ac:dyDescent="0.3">
      <c r="A44" s="4" t="s">
        <v>799</v>
      </c>
      <c r="B44" s="50" t="s">
        <v>513</v>
      </c>
      <c r="C44" s="4" t="s">
        <v>28</v>
      </c>
      <c r="D44" s="11">
        <v>530</v>
      </c>
      <c r="E44" s="11" t="s">
        <v>1211</v>
      </c>
      <c r="F44" s="11" t="s">
        <v>1211</v>
      </c>
      <c r="G44" s="11" t="s">
        <v>1211</v>
      </c>
    </row>
    <row r="45" spans="1:7" x14ac:dyDescent="0.3">
      <c r="A45" s="4" t="s">
        <v>800</v>
      </c>
      <c r="B45" s="50" t="s">
        <v>514</v>
      </c>
      <c r="C45" s="4" t="s">
        <v>27</v>
      </c>
      <c r="D45" s="11" t="s">
        <v>1212</v>
      </c>
      <c r="E45" s="11" t="s">
        <v>1211</v>
      </c>
      <c r="F45" s="11" t="s">
        <v>1211</v>
      </c>
      <c r="G45" s="11" t="s">
        <v>1211</v>
      </c>
    </row>
    <row r="46" spans="1:7" x14ac:dyDescent="0.3">
      <c r="A46" s="4" t="s">
        <v>801</v>
      </c>
      <c r="B46" s="50" t="s">
        <v>159</v>
      </c>
      <c r="C46" s="4" t="s">
        <v>27</v>
      </c>
      <c r="D46" s="11">
        <v>4210</v>
      </c>
      <c r="E46" s="11">
        <v>4210</v>
      </c>
      <c r="F46" s="11">
        <v>1790</v>
      </c>
      <c r="G46" s="11" t="s">
        <v>125</v>
      </c>
    </row>
    <row r="47" spans="1:7" x14ac:dyDescent="0.3">
      <c r="A47" s="4" t="s">
        <v>788</v>
      </c>
      <c r="B47" s="50" t="s">
        <v>160</v>
      </c>
      <c r="C47" s="4" t="s">
        <v>25</v>
      </c>
      <c r="D47" s="11">
        <v>67375</v>
      </c>
      <c r="E47" s="11">
        <v>67375</v>
      </c>
      <c r="F47" s="11" t="s">
        <v>1212</v>
      </c>
      <c r="G47" s="11" t="s">
        <v>125</v>
      </c>
    </row>
    <row r="48" spans="1:7" x14ac:dyDescent="0.3">
      <c r="A48" s="4" t="s">
        <v>788</v>
      </c>
      <c r="B48" s="50" t="s">
        <v>161</v>
      </c>
      <c r="C48" s="4" t="s">
        <v>25</v>
      </c>
      <c r="D48" s="11">
        <v>150000</v>
      </c>
      <c r="E48" s="11">
        <v>17361</v>
      </c>
      <c r="F48" s="11">
        <v>10392</v>
      </c>
      <c r="G48" s="11" t="s">
        <v>125</v>
      </c>
    </row>
    <row r="49" spans="1:7" x14ac:dyDescent="0.3">
      <c r="A49" s="4" t="s">
        <v>788</v>
      </c>
      <c r="B49" s="50" t="s">
        <v>162</v>
      </c>
      <c r="C49" s="4" t="s">
        <v>24</v>
      </c>
      <c r="D49" s="11">
        <v>374215</v>
      </c>
      <c r="E49" s="11">
        <v>117770</v>
      </c>
      <c r="F49" s="11">
        <v>8829</v>
      </c>
      <c r="G49" s="11" t="s">
        <v>125</v>
      </c>
    </row>
    <row r="50" spans="1:7" x14ac:dyDescent="0.3">
      <c r="A50" s="4" t="s">
        <v>790</v>
      </c>
      <c r="B50" s="50" t="s">
        <v>163</v>
      </c>
      <c r="C50" s="4" t="s">
        <v>28</v>
      </c>
      <c r="D50" s="11">
        <v>16000</v>
      </c>
      <c r="E50" s="11">
        <v>13700</v>
      </c>
      <c r="F50" s="11">
        <v>4500</v>
      </c>
      <c r="G50" s="11" t="s">
        <v>125</v>
      </c>
    </row>
    <row r="51" spans="1:7" x14ac:dyDescent="0.3">
      <c r="A51" s="4" t="s">
        <v>788</v>
      </c>
      <c r="B51" s="50" t="s">
        <v>164</v>
      </c>
      <c r="C51" s="4" t="s">
        <v>25</v>
      </c>
      <c r="D51" s="11">
        <v>15763</v>
      </c>
      <c r="E51" s="11">
        <v>15763</v>
      </c>
      <c r="F51" s="11">
        <v>8898</v>
      </c>
      <c r="G51" s="11" t="s">
        <v>125</v>
      </c>
    </row>
    <row r="52" spans="1:7" x14ac:dyDescent="0.3">
      <c r="A52" s="4" t="s">
        <v>790</v>
      </c>
      <c r="B52" s="50" t="s">
        <v>165</v>
      </c>
      <c r="C52" s="4" t="s">
        <v>28</v>
      </c>
      <c r="D52" s="11">
        <v>3669</v>
      </c>
      <c r="E52" s="11" t="s">
        <v>1211</v>
      </c>
      <c r="F52" s="11" t="s">
        <v>1211</v>
      </c>
      <c r="G52" s="11" t="s">
        <v>1211</v>
      </c>
    </row>
    <row r="53" spans="1:7" x14ac:dyDescent="0.3">
      <c r="A53" s="4" t="s">
        <v>788</v>
      </c>
      <c r="B53" s="50" t="s">
        <v>802</v>
      </c>
      <c r="C53" s="4" t="s">
        <v>28</v>
      </c>
      <c r="D53" s="11" t="s">
        <v>1212</v>
      </c>
      <c r="E53" s="11" t="s">
        <v>1212</v>
      </c>
      <c r="F53" s="11" t="s">
        <v>1212</v>
      </c>
      <c r="G53" s="11" t="s">
        <v>125</v>
      </c>
    </row>
    <row r="54" spans="1:7" x14ac:dyDescent="0.3">
      <c r="A54" s="4" t="s">
        <v>788</v>
      </c>
      <c r="B54" s="50" t="s">
        <v>166</v>
      </c>
      <c r="C54" s="4" t="s">
        <v>24</v>
      </c>
      <c r="D54" s="11">
        <v>52559</v>
      </c>
      <c r="E54" s="11">
        <v>39231</v>
      </c>
      <c r="F54" s="11">
        <v>14786</v>
      </c>
      <c r="G54" s="11" t="s">
        <v>1211</v>
      </c>
    </row>
    <row r="55" spans="1:7" x14ac:dyDescent="0.3">
      <c r="A55" s="4" t="s">
        <v>803</v>
      </c>
      <c r="B55" s="50" t="s">
        <v>804</v>
      </c>
      <c r="C55" s="4" t="s">
        <v>28</v>
      </c>
      <c r="D55" s="11">
        <v>10000</v>
      </c>
      <c r="E55" s="11">
        <v>10000</v>
      </c>
      <c r="F55" s="11">
        <v>4000</v>
      </c>
      <c r="G55" s="11" t="s">
        <v>125</v>
      </c>
    </row>
    <row r="56" spans="1:7" x14ac:dyDescent="0.3">
      <c r="A56" s="4" t="s">
        <v>805</v>
      </c>
      <c r="B56" s="50" t="s">
        <v>167</v>
      </c>
      <c r="C56" s="4" t="s">
        <v>27</v>
      </c>
      <c r="D56" s="11">
        <v>70405</v>
      </c>
      <c r="E56" s="11">
        <v>70405</v>
      </c>
      <c r="F56" s="11">
        <v>11989</v>
      </c>
      <c r="G56" s="11" t="s">
        <v>1211</v>
      </c>
    </row>
    <row r="57" spans="1:7" x14ac:dyDescent="0.3">
      <c r="A57" s="4" t="s">
        <v>788</v>
      </c>
      <c r="B57" s="50" t="s">
        <v>168</v>
      </c>
      <c r="C57" s="4" t="s">
        <v>24</v>
      </c>
      <c r="D57" s="11">
        <v>201800</v>
      </c>
      <c r="E57" s="11">
        <v>192660</v>
      </c>
      <c r="F57" s="11">
        <v>44404</v>
      </c>
      <c r="G57" s="11" t="s">
        <v>1211</v>
      </c>
    </row>
    <row r="58" spans="1:7" x14ac:dyDescent="0.3">
      <c r="A58" s="4" t="s">
        <v>788</v>
      </c>
      <c r="B58" s="50" t="s">
        <v>169</v>
      </c>
      <c r="C58" s="4" t="s">
        <v>24</v>
      </c>
      <c r="D58" s="11">
        <v>1342763</v>
      </c>
      <c r="E58" s="11">
        <v>1342763</v>
      </c>
      <c r="F58" s="11">
        <v>365121</v>
      </c>
      <c r="G58" s="11" t="s">
        <v>125</v>
      </c>
    </row>
    <row r="59" spans="1:7" x14ac:dyDescent="0.3">
      <c r="A59" s="4" t="s">
        <v>793</v>
      </c>
      <c r="B59" s="50" t="s">
        <v>806</v>
      </c>
      <c r="C59" s="4" t="s">
        <v>28</v>
      </c>
      <c r="D59" s="11">
        <v>5950</v>
      </c>
      <c r="E59" s="11">
        <v>2500</v>
      </c>
      <c r="F59" s="11">
        <v>325</v>
      </c>
      <c r="G59" s="11">
        <v>3450</v>
      </c>
    </row>
    <row r="60" spans="1:7" x14ac:dyDescent="0.3">
      <c r="A60" s="4" t="s">
        <v>788</v>
      </c>
      <c r="B60" s="50" t="s">
        <v>807</v>
      </c>
      <c r="C60" s="4" t="s">
        <v>28</v>
      </c>
      <c r="D60" s="11">
        <v>99500</v>
      </c>
      <c r="E60" s="11">
        <v>836</v>
      </c>
      <c r="F60" s="11" t="s">
        <v>1212</v>
      </c>
      <c r="G60" s="11" t="s">
        <v>125</v>
      </c>
    </row>
    <row r="61" spans="1:7" x14ac:dyDescent="0.3">
      <c r="A61" s="4" t="s">
        <v>788</v>
      </c>
      <c r="B61" s="50" t="s">
        <v>170</v>
      </c>
      <c r="C61" s="4" t="s">
        <v>28</v>
      </c>
      <c r="D61" s="11" t="s">
        <v>1211</v>
      </c>
      <c r="E61" s="11" t="s">
        <v>1211</v>
      </c>
      <c r="F61" s="11" t="s">
        <v>1211</v>
      </c>
      <c r="G61" s="11" t="s">
        <v>1211</v>
      </c>
    </row>
    <row r="62" spans="1:7" x14ac:dyDescent="0.3">
      <c r="A62" s="4" t="s">
        <v>788</v>
      </c>
      <c r="B62" s="50" t="s">
        <v>171</v>
      </c>
      <c r="C62" s="4" t="s">
        <v>26</v>
      </c>
      <c r="D62" s="11">
        <v>77388</v>
      </c>
      <c r="E62" s="11">
        <v>77388</v>
      </c>
      <c r="F62" s="11">
        <v>35016</v>
      </c>
      <c r="G62" s="11">
        <v>2500</v>
      </c>
    </row>
    <row r="63" spans="1:7" x14ac:dyDescent="0.3">
      <c r="A63" s="4" t="s">
        <v>788</v>
      </c>
      <c r="B63" s="50" t="s">
        <v>172</v>
      </c>
      <c r="C63" s="4" t="s">
        <v>27</v>
      </c>
      <c r="D63" s="11" t="s">
        <v>1211</v>
      </c>
      <c r="E63" s="11" t="s">
        <v>1211</v>
      </c>
      <c r="F63" s="11" t="s">
        <v>1211</v>
      </c>
      <c r="G63" s="11" t="s">
        <v>1211</v>
      </c>
    </row>
    <row r="64" spans="1:7" x14ac:dyDescent="0.3">
      <c r="A64" s="4" t="s">
        <v>795</v>
      </c>
      <c r="B64" s="50" t="s">
        <v>173</v>
      </c>
      <c r="C64" s="4" t="s">
        <v>26</v>
      </c>
      <c r="D64" s="11" t="s">
        <v>1211</v>
      </c>
      <c r="E64" s="11" t="s">
        <v>1211</v>
      </c>
      <c r="F64" s="11" t="s">
        <v>1211</v>
      </c>
      <c r="G64" s="11" t="s">
        <v>1211</v>
      </c>
    </row>
    <row r="65" spans="1:7" x14ac:dyDescent="0.3">
      <c r="A65" s="4" t="s">
        <v>788</v>
      </c>
      <c r="B65" s="50" t="s">
        <v>174</v>
      </c>
      <c r="C65" s="4" t="s">
        <v>27</v>
      </c>
      <c r="D65" s="11">
        <v>186179</v>
      </c>
      <c r="E65" s="11">
        <v>186179</v>
      </c>
      <c r="F65" s="11">
        <v>34998</v>
      </c>
      <c r="G65" s="11">
        <v>965</v>
      </c>
    </row>
    <row r="66" spans="1:7" x14ac:dyDescent="0.3">
      <c r="A66" s="4" t="s">
        <v>788</v>
      </c>
      <c r="B66" s="50" t="s">
        <v>175</v>
      </c>
      <c r="C66" s="4" t="s">
        <v>28</v>
      </c>
      <c r="D66" s="11">
        <v>11094</v>
      </c>
      <c r="E66" s="11">
        <v>11094</v>
      </c>
      <c r="F66" s="11">
        <v>2559</v>
      </c>
      <c r="G66" s="11" t="s">
        <v>125</v>
      </c>
    </row>
    <row r="67" spans="1:7" x14ac:dyDescent="0.3">
      <c r="A67" s="4" t="s">
        <v>808</v>
      </c>
      <c r="B67" s="50" t="s">
        <v>176</v>
      </c>
      <c r="C67" s="4" t="s">
        <v>28</v>
      </c>
      <c r="D67" s="11" t="s">
        <v>1211</v>
      </c>
      <c r="E67" s="11" t="s">
        <v>1211</v>
      </c>
      <c r="F67" s="11" t="s">
        <v>1211</v>
      </c>
      <c r="G67" s="11" t="s">
        <v>1211</v>
      </c>
    </row>
    <row r="68" spans="1:7" x14ac:dyDescent="0.3">
      <c r="A68" s="4" t="s">
        <v>788</v>
      </c>
      <c r="B68" s="50" t="s">
        <v>177</v>
      </c>
      <c r="C68" s="4" t="s">
        <v>28</v>
      </c>
      <c r="D68" s="11">
        <v>50165</v>
      </c>
      <c r="E68" s="11">
        <v>50165</v>
      </c>
      <c r="F68" s="11" t="s">
        <v>1212</v>
      </c>
      <c r="G68" s="11" t="s">
        <v>125</v>
      </c>
    </row>
    <row r="69" spans="1:7" x14ac:dyDescent="0.3">
      <c r="A69" s="4" t="s">
        <v>788</v>
      </c>
      <c r="B69" s="50" t="s">
        <v>178</v>
      </c>
      <c r="C69" s="4" t="s">
        <v>28</v>
      </c>
      <c r="D69" s="11" t="s">
        <v>1211</v>
      </c>
      <c r="E69" s="11" t="s">
        <v>1211</v>
      </c>
      <c r="F69" s="11" t="s">
        <v>1211</v>
      </c>
      <c r="G69" s="11" t="s">
        <v>1211</v>
      </c>
    </row>
    <row r="70" spans="1:7" x14ac:dyDescent="0.3">
      <c r="A70" s="4" t="s">
        <v>800</v>
      </c>
      <c r="B70" s="50" t="s">
        <v>179</v>
      </c>
      <c r="C70" s="4" t="s">
        <v>27</v>
      </c>
      <c r="D70" s="11">
        <v>20686</v>
      </c>
      <c r="E70" s="11">
        <v>20686</v>
      </c>
      <c r="F70" s="11" t="s">
        <v>1212</v>
      </c>
      <c r="G70" s="11" t="s">
        <v>125</v>
      </c>
    </row>
    <row r="71" spans="1:7" x14ac:dyDescent="0.3">
      <c r="A71" s="4" t="s">
        <v>788</v>
      </c>
      <c r="B71" s="50" t="s">
        <v>180</v>
      </c>
      <c r="C71" s="4" t="s">
        <v>24</v>
      </c>
      <c r="D71" s="11">
        <v>314666</v>
      </c>
      <c r="E71" s="11">
        <v>308981</v>
      </c>
      <c r="F71" s="11">
        <v>164997</v>
      </c>
      <c r="G71" s="11" t="s">
        <v>125</v>
      </c>
    </row>
    <row r="72" spans="1:7" x14ac:dyDescent="0.3">
      <c r="A72" s="4" t="s">
        <v>788</v>
      </c>
      <c r="B72" s="50" t="s">
        <v>181</v>
      </c>
      <c r="C72" s="4" t="s">
        <v>25</v>
      </c>
      <c r="D72" s="11">
        <v>76334</v>
      </c>
      <c r="E72" s="11">
        <v>39733</v>
      </c>
      <c r="F72" s="11">
        <v>1619</v>
      </c>
      <c r="G72" s="11" t="s">
        <v>125</v>
      </c>
    </row>
    <row r="73" spans="1:7" x14ac:dyDescent="0.3">
      <c r="A73" s="4" t="s">
        <v>800</v>
      </c>
      <c r="B73" s="50" t="s">
        <v>182</v>
      </c>
      <c r="C73" s="4" t="s">
        <v>27</v>
      </c>
      <c r="D73" s="11" t="s">
        <v>1212</v>
      </c>
      <c r="E73" s="11">
        <v>101175</v>
      </c>
      <c r="F73" s="11" t="s">
        <v>1212</v>
      </c>
      <c r="G73" s="11">
        <v>100</v>
      </c>
    </row>
    <row r="74" spans="1:7" x14ac:dyDescent="0.3">
      <c r="A74" s="4" t="s">
        <v>809</v>
      </c>
      <c r="B74" s="50" t="s">
        <v>183</v>
      </c>
      <c r="C74" s="4" t="s">
        <v>24</v>
      </c>
      <c r="D74" s="11">
        <v>17629</v>
      </c>
      <c r="E74" s="11">
        <v>14539</v>
      </c>
      <c r="F74" s="11">
        <v>5234</v>
      </c>
      <c r="G74" s="11" t="s">
        <v>1211</v>
      </c>
    </row>
    <row r="75" spans="1:7" x14ac:dyDescent="0.3">
      <c r="A75" s="4" t="s">
        <v>788</v>
      </c>
      <c r="B75" s="50" t="s">
        <v>184</v>
      </c>
      <c r="C75" s="4" t="s">
        <v>24</v>
      </c>
      <c r="D75" s="11" t="s">
        <v>1211</v>
      </c>
      <c r="E75" s="11">
        <v>1495875</v>
      </c>
      <c r="F75" s="11">
        <v>216421</v>
      </c>
      <c r="G75" s="11" t="s">
        <v>1211</v>
      </c>
    </row>
    <row r="76" spans="1:7" x14ac:dyDescent="0.3">
      <c r="A76" s="4" t="s">
        <v>810</v>
      </c>
      <c r="B76" s="50" t="s">
        <v>185</v>
      </c>
      <c r="C76" s="4" t="s">
        <v>28</v>
      </c>
      <c r="D76" s="11">
        <v>12345</v>
      </c>
      <c r="E76" s="11" t="s">
        <v>1212</v>
      </c>
      <c r="F76" s="11" t="s">
        <v>1212</v>
      </c>
      <c r="G76" s="11" t="s">
        <v>125</v>
      </c>
    </row>
    <row r="77" spans="1:7" x14ac:dyDescent="0.3">
      <c r="A77" s="80" t="s">
        <v>788</v>
      </c>
      <c r="B77" s="81" t="s">
        <v>186</v>
      </c>
      <c r="C77" s="80" t="s">
        <v>24</v>
      </c>
      <c r="D77" s="82">
        <v>68377</v>
      </c>
      <c r="E77" s="82">
        <v>38109</v>
      </c>
      <c r="F77" s="82">
        <v>5881</v>
      </c>
      <c r="G77" s="82" t="s">
        <v>125</v>
      </c>
    </row>
    <row r="78" spans="1:7" x14ac:dyDescent="0.3">
      <c r="A78" s="206" t="s">
        <v>187</v>
      </c>
      <c r="B78" s="206"/>
      <c r="C78" s="206"/>
      <c r="D78" s="206"/>
      <c r="E78" s="206"/>
      <c r="F78" s="206"/>
      <c r="G78" s="206"/>
    </row>
    <row r="79" spans="1:7" x14ac:dyDescent="0.3">
      <c r="A79" s="80" t="s">
        <v>811</v>
      </c>
      <c r="B79" s="81" t="s">
        <v>188</v>
      </c>
      <c r="C79" s="4" t="s">
        <v>27</v>
      </c>
      <c r="D79" s="11">
        <v>74252</v>
      </c>
      <c r="E79" s="11" t="s">
        <v>1212</v>
      </c>
      <c r="F79" s="11" t="s">
        <v>1212</v>
      </c>
      <c r="G79" s="11" t="s">
        <v>125</v>
      </c>
    </row>
    <row r="80" spans="1:7" x14ac:dyDescent="0.3">
      <c r="A80" s="4" t="s">
        <v>811</v>
      </c>
      <c r="B80" s="50" t="s">
        <v>189</v>
      </c>
      <c r="C80" s="4" t="s">
        <v>28</v>
      </c>
      <c r="D80" s="11">
        <v>22840</v>
      </c>
      <c r="E80" s="11">
        <v>22840</v>
      </c>
      <c r="F80" s="11" t="s">
        <v>1212</v>
      </c>
      <c r="G80" s="11" t="s">
        <v>125</v>
      </c>
    </row>
    <row r="81" spans="1:7" x14ac:dyDescent="0.3">
      <c r="A81" s="4" t="s">
        <v>812</v>
      </c>
      <c r="B81" s="50" t="s">
        <v>191</v>
      </c>
      <c r="C81" s="4" t="s">
        <v>27</v>
      </c>
      <c r="D81" s="11">
        <v>19800</v>
      </c>
      <c r="E81" s="11">
        <v>12000</v>
      </c>
      <c r="F81" s="11">
        <v>1200</v>
      </c>
      <c r="G81" s="11" t="s">
        <v>125</v>
      </c>
    </row>
    <row r="82" spans="1:7" x14ac:dyDescent="0.3">
      <c r="A82" s="4" t="s">
        <v>811</v>
      </c>
      <c r="B82" s="50" t="s">
        <v>192</v>
      </c>
      <c r="C82" s="4" t="s">
        <v>25</v>
      </c>
      <c r="D82" s="11">
        <v>17053</v>
      </c>
      <c r="E82" s="11" t="s">
        <v>1211</v>
      </c>
      <c r="F82" s="11" t="s">
        <v>1211</v>
      </c>
      <c r="G82" s="11" t="s">
        <v>1211</v>
      </c>
    </row>
    <row r="83" spans="1:7" x14ac:dyDescent="0.3">
      <c r="A83" s="4" t="s">
        <v>811</v>
      </c>
      <c r="B83" s="50" t="s">
        <v>193</v>
      </c>
      <c r="C83" s="4" t="s">
        <v>28</v>
      </c>
      <c r="D83" s="11">
        <v>18761</v>
      </c>
      <c r="E83" s="11">
        <v>18761</v>
      </c>
      <c r="F83" s="11" t="s">
        <v>1212</v>
      </c>
      <c r="G83" s="11">
        <v>41753</v>
      </c>
    </row>
    <row r="84" spans="1:7" x14ac:dyDescent="0.3">
      <c r="A84" s="4" t="s">
        <v>811</v>
      </c>
      <c r="B84" s="50" t="s">
        <v>194</v>
      </c>
      <c r="C84" s="4" t="s">
        <v>25</v>
      </c>
      <c r="D84" s="11" t="s">
        <v>1211</v>
      </c>
      <c r="E84" s="11">
        <v>31852</v>
      </c>
      <c r="F84" s="11">
        <v>10498</v>
      </c>
      <c r="G84" s="11" t="s">
        <v>125</v>
      </c>
    </row>
    <row r="85" spans="1:7" x14ac:dyDescent="0.3">
      <c r="A85" s="4" t="s">
        <v>813</v>
      </c>
      <c r="B85" s="50" t="s">
        <v>518</v>
      </c>
      <c r="C85" s="4" t="s">
        <v>28</v>
      </c>
      <c r="D85" s="11">
        <v>4000</v>
      </c>
      <c r="E85" s="11" t="s">
        <v>1211</v>
      </c>
      <c r="F85" s="11" t="s">
        <v>1211</v>
      </c>
      <c r="G85" s="11" t="s">
        <v>1211</v>
      </c>
    </row>
    <row r="86" spans="1:7" x14ac:dyDescent="0.3">
      <c r="A86" s="4" t="s">
        <v>811</v>
      </c>
      <c r="B86" s="50" t="s">
        <v>524</v>
      </c>
      <c r="C86" s="4" t="s">
        <v>28</v>
      </c>
      <c r="D86" s="11">
        <v>24267</v>
      </c>
      <c r="E86" s="11" t="s">
        <v>1211</v>
      </c>
      <c r="F86" s="11" t="s">
        <v>1211</v>
      </c>
      <c r="G86" s="11" t="s">
        <v>1211</v>
      </c>
    </row>
    <row r="87" spans="1:7" x14ac:dyDescent="0.3">
      <c r="A87" s="4" t="s">
        <v>811</v>
      </c>
      <c r="B87" s="50" t="s">
        <v>195</v>
      </c>
      <c r="C87" s="4" t="s">
        <v>25</v>
      </c>
      <c r="D87" s="11">
        <v>94000</v>
      </c>
      <c r="E87" s="11">
        <v>94000</v>
      </c>
      <c r="F87" s="11">
        <v>20000</v>
      </c>
      <c r="G87" s="11">
        <v>3900</v>
      </c>
    </row>
    <row r="88" spans="1:7" x14ac:dyDescent="0.3">
      <c r="A88" s="4" t="s">
        <v>814</v>
      </c>
      <c r="B88" s="50" t="s">
        <v>196</v>
      </c>
      <c r="C88" s="4" t="s">
        <v>24</v>
      </c>
      <c r="D88" s="11">
        <v>86098</v>
      </c>
      <c r="E88" s="11">
        <v>47536</v>
      </c>
      <c r="F88" s="11">
        <v>8758</v>
      </c>
      <c r="G88" s="11" t="s">
        <v>1211</v>
      </c>
    </row>
    <row r="89" spans="1:7" x14ac:dyDescent="0.3">
      <c r="A89" s="4" t="s">
        <v>811</v>
      </c>
      <c r="B89" s="50" t="s">
        <v>197</v>
      </c>
      <c r="C89" s="4" t="s">
        <v>26</v>
      </c>
      <c r="D89" s="11">
        <v>115189</v>
      </c>
      <c r="E89" s="11">
        <v>115189</v>
      </c>
      <c r="F89" s="11">
        <v>9723</v>
      </c>
      <c r="G89" s="11">
        <v>21124</v>
      </c>
    </row>
    <row r="90" spans="1:7" x14ac:dyDescent="0.3">
      <c r="A90" s="4" t="s">
        <v>811</v>
      </c>
      <c r="B90" s="50" t="s">
        <v>198</v>
      </c>
      <c r="C90" s="4" t="s">
        <v>27</v>
      </c>
      <c r="D90" s="11">
        <v>62200</v>
      </c>
      <c r="E90" s="11">
        <v>62200</v>
      </c>
      <c r="F90" s="11" t="s">
        <v>1212</v>
      </c>
      <c r="G90" s="11" t="s">
        <v>1211</v>
      </c>
    </row>
    <row r="91" spans="1:7" x14ac:dyDescent="0.3">
      <c r="A91" s="4" t="s">
        <v>811</v>
      </c>
      <c r="B91" s="50" t="s">
        <v>199</v>
      </c>
      <c r="C91" s="4" t="s">
        <v>25</v>
      </c>
      <c r="D91" s="11">
        <v>236000</v>
      </c>
      <c r="E91" s="11">
        <v>236000</v>
      </c>
      <c r="F91" s="11" t="s">
        <v>1212</v>
      </c>
      <c r="G91" s="11">
        <v>46885</v>
      </c>
    </row>
    <row r="92" spans="1:7" ht="20" x14ac:dyDescent="0.3">
      <c r="A92" s="4" t="s">
        <v>811</v>
      </c>
      <c r="B92" s="50" t="s">
        <v>200</v>
      </c>
      <c r="C92" s="4" t="s">
        <v>26</v>
      </c>
      <c r="D92" s="11">
        <v>5572</v>
      </c>
      <c r="E92" s="11">
        <v>5572</v>
      </c>
      <c r="F92" s="11" t="s">
        <v>1212</v>
      </c>
      <c r="G92" s="11" t="s">
        <v>125</v>
      </c>
    </row>
    <row r="93" spans="1:7" ht="20" x14ac:dyDescent="0.3">
      <c r="A93" s="4" t="s">
        <v>811</v>
      </c>
      <c r="B93" s="50" t="s">
        <v>528</v>
      </c>
      <c r="C93" s="4" t="s">
        <v>28</v>
      </c>
      <c r="D93" s="11">
        <v>18000</v>
      </c>
      <c r="E93" s="11" t="s">
        <v>1211</v>
      </c>
      <c r="F93" s="11" t="s">
        <v>1211</v>
      </c>
      <c r="G93" s="11" t="s">
        <v>1211</v>
      </c>
    </row>
    <row r="94" spans="1:7" x14ac:dyDescent="0.3">
      <c r="A94" s="4" t="s">
        <v>815</v>
      </c>
      <c r="B94" s="50" t="s">
        <v>201</v>
      </c>
      <c r="C94" s="4" t="s">
        <v>28</v>
      </c>
      <c r="D94" s="11">
        <v>50000</v>
      </c>
      <c r="E94" s="11">
        <v>25</v>
      </c>
      <c r="F94" s="11" t="s">
        <v>1212</v>
      </c>
      <c r="G94" s="11" t="s">
        <v>125</v>
      </c>
    </row>
    <row r="95" spans="1:7" x14ac:dyDescent="0.3">
      <c r="A95" s="80" t="s">
        <v>814</v>
      </c>
      <c r="B95" s="81" t="s">
        <v>202</v>
      </c>
      <c r="C95" s="80" t="s">
        <v>28</v>
      </c>
      <c r="D95" s="82">
        <v>23000</v>
      </c>
      <c r="E95" s="82">
        <v>22000</v>
      </c>
      <c r="F95" s="82" t="s">
        <v>1212</v>
      </c>
      <c r="G95" s="82" t="s">
        <v>125</v>
      </c>
    </row>
    <row r="96" spans="1:7" x14ac:dyDescent="0.3">
      <c r="A96" s="206" t="s">
        <v>203</v>
      </c>
      <c r="B96" s="206"/>
      <c r="C96" s="206"/>
      <c r="D96" s="206"/>
      <c r="E96" s="206"/>
      <c r="F96" s="206"/>
      <c r="G96" s="206"/>
    </row>
    <row r="97" spans="1:7" x14ac:dyDescent="0.3">
      <c r="A97" s="4" t="s">
        <v>816</v>
      </c>
      <c r="B97" s="50" t="s">
        <v>204</v>
      </c>
      <c r="C97" s="4" t="s">
        <v>28</v>
      </c>
      <c r="D97" s="11" t="s">
        <v>1212</v>
      </c>
      <c r="E97" s="11">
        <v>27259</v>
      </c>
      <c r="F97" s="11">
        <v>7315</v>
      </c>
      <c r="G97" s="11" t="s">
        <v>125</v>
      </c>
    </row>
    <row r="98" spans="1:7" x14ac:dyDescent="0.3">
      <c r="A98" s="4" t="s">
        <v>816</v>
      </c>
      <c r="B98" s="50" t="s">
        <v>532</v>
      </c>
      <c r="C98" s="4" t="s">
        <v>28</v>
      </c>
      <c r="D98" s="11" t="s">
        <v>1212</v>
      </c>
      <c r="E98" s="11" t="s">
        <v>1211</v>
      </c>
      <c r="F98" s="11" t="s">
        <v>1211</v>
      </c>
      <c r="G98" s="11" t="s">
        <v>1211</v>
      </c>
    </row>
    <row r="99" spans="1:7" ht="20" x14ac:dyDescent="0.3">
      <c r="A99" s="4" t="s">
        <v>817</v>
      </c>
      <c r="B99" s="50" t="s">
        <v>818</v>
      </c>
      <c r="C99" s="4" t="s">
        <v>28</v>
      </c>
      <c r="D99" s="11">
        <v>1100</v>
      </c>
      <c r="E99" s="11">
        <v>1100</v>
      </c>
      <c r="F99" s="11">
        <v>300</v>
      </c>
      <c r="G99" s="11" t="s">
        <v>125</v>
      </c>
    </row>
    <row r="100" spans="1:7" x14ac:dyDescent="0.3">
      <c r="A100" s="4" t="s">
        <v>817</v>
      </c>
      <c r="B100" s="50" t="s">
        <v>205</v>
      </c>
      <c r="C100" s="4" t="s">
        <v>27</v>
      </c>
      <c r="D100" s="11">
        <v>8827</v>
      </c>
      <c r="E100" s="11">
        <v>8827</v>
      </c>
      <c r="F100" s="11">
        <v>2759</v>
      </c>
      <c r="G100" s="11" t="s">
        <v>125</v>
      </c>
    </row>
    <row r="101" spans="1:7" x14ac:dyDescent="0.3">
      <c r="A101" s="4" t="s">
        <v>817</v>
      </c>
      <c r="B101" s="50" t="s">
        <v>206</v>
      </c>
      <c r="C101" s="4" t="s">
        <v>27</v>
      </c>
      <c r="D101" s="11">
        <v>31649</v>
      </c>
      <c r="E101" s="11">
        <v>30067</v>
      </c>
      <c r="F101" s="11" t="s">
        <v>1212</v>
      </c>
      <c r="G101" s="11" t="s">
        <v>125</v>
      </c>
    </row>
    <row r="102" spans="1:7" x14ac:dyDescent="0.3">
      <c r="A102" s="4" t="s">
        <v>817</v>
      </c>
      <c r="B102" s="50" t="s">
        <v>207</v>
      </c>
      <c r="C102" s="4" t="s">
        <v>27</v>
      </c>
      <c r="D102" s="11">
        <v>217770</v>
      </c>
      <c r="E102" s="11">
        <v>217770</v>
      </c>
      <c r="F102" s="11" t="s">
        <v>1212</v>
      </c>
      <c r="G102" s="11" t="s">
        <v>125</v>
      </c>
    </row>
    <row r="103" spans="1:7" x14ac:dyDescent="0.3">
      <c r="A103" s="4" t="s">
        <v>819</v>
      </c>
      <c r="B103" s="50" t="s">
        <v>208</v>
      </c>
      <c r="C103" s="4" t="s">
        <v>28</v>
      </c>
      <c r="D103" s="11">
        <v>7202</v>
      </c>
      <c r="E103" s="11">
        <v>7202</v>
      </c>
      <c r="F103" s="11">
        <v>1621</v>
      </c>
      <c r="G103" s="11" t="s">
        <v>125</v>
      </c>
    </row>
    <row r="104" spans="1:7" ht="20" x14ac:dyDescent="0.3">
      <c r="A104" s="4" t="s">
        <v>819</v>
      </c>
      <c r="B104" s="50" t="s">
        <v>533</v>
      </c>
      <c r="C104" s="4" t="s">
        <v>28</v>
      </c>
      <c r="D104" s="11">
        <v>5000</v>
      </c>
      <c r="E104" s="11" t="s">
        <v>1211</v>
      </c>
      <c r="F104" s="11" t="s">
        <v>1211</v>
      </c>
      <c r="G104" s="11" t="s">
        <v>1211</v>
      </c>
    </row>
    <row r="105" spans="1:7" x14ac:dyDescent="0.3">
      <c r="A105" s="4" t="s">
        <v>816</v>
      </c>
      <c r="B105" s="50" t="s">
        <v>209</v>
      </c>
      <c r="C105" s="4" t="s">
        <v>28</v>
      </c>
      <c r="D105" s="11" t="s">
        <v>1211</v>
      </c>
      <c r="E105" s="11" t="s">
        <v>1211</v>
      </c>
      <c r="F105" s="11" t="s">
        <v>1211</v>
      </c>
      <c r="G105" s="11" t="s">
        <v>1211</v>
      </c>
    </row>
    <row r="106" spans="1:7" x14ac:dyDescent="0.3">
      <c r="A106" s="4" t="s">
        <v>820</v>
      </c>
      <c r="B106" s="50" t="s">
        <v>534</v>
      </c>
      <c r="C106" s="4" t="s">
        <v>28</v>
      </c>
      <c r="D106" s="11" t="s">
        <v>1211</v>
      </c>
      <c r="E106" s="11" t="s">
        <v>1211</v>
      </c>
      <c r="F106" s="11" t="s">
        <v>1211</v>
      </c>
      <c r="G106" s="11" t="s">
        <v>1211</v>
      </c>
    </row>
    <row r="107" spans="1:7" x14ac:dyDescent="0.3">
      <c r="A107" s="4" t="s">
        <v>821</v>
      </c>
      <c r="B107" s="50" t="s">
        <v>210</v>
      </c>
      <c r="C107" s="4" t="s">
        <v>25</v>
      </c>
      <c r="D107" s="11">
        <v>62300</v>
      </c>
      <c r="E107" s="11">
        <v>62300</v>
      </c>
      <c r="F107" s="11" t="s">
        <v>1212</v>
      </c>
      <c r="G107" s="11" t="s">
        <v>125</v>
      </c>
    </row>
    <row r="108" spans="1:7" x14ac:dyDescent="0.3">
      <c r="A108" s="4" t="s">
        <v>817</v>
      </c>
      <c r="B108" s="50" t="s">
        <v>211</v>
      </c>
      <c r="C108" s="4" t="s">
        <v>28</v>
      </c>
      <c r="D108" s="11">
        <v>24477</v>
      </c>
      <c r="E108" s="11">
        <v>18461</v>
      </c>
      <c r="F108" s="11">
        <v>3477</v>
      </c>
      <c r="G108" s="11" t="s">
        <v>1211</v>
      </c>
    </row>
    <row r="109" spans="1:7" x14ac:dyDescent="0.3">
      <c r="A109" s="4" t="s">
        <v>820</v>
      </c>
      <c r="B109" s="50" t="s">
        <v>822</v>
      </c>
      <c r="C109" s="4" t="s">
        <v>26</v>
      </c>
      <c r="D109" s="11">
        <v>55491</v>
      </c>
      <c r="E109" s="11">
        <v>11641</v>
      </c>
      <c r="F109" s="11">
        <v>1044</v>
      </c>
      <c r="G109" s="11">
        <v>2178</v>
      </c>
    </row>
    <row r="110" spans="1:7" x14ac:dyDescent="0.3">
      <c r="A110" s="4" t="s">
        <v>816</v>
      </c>
      <c r="B110" s="50" t="s">
        <v>212</v>
      </c>
      <c r="C110" s="4" t="s">
        <v>27</v>
      </c>
      <c r="D110" s="11" t="s">
        <v>1211</v>
      </c>
      <c r="E110" s="11" t="s">
        <v>1211</v>
      </c>
      <c r="F110" s="11" t="s">
        <v>1211</v>
      </c>
      <c r="G110" s="11" t="s">
        <v>1211</v>
      </c>
    </row>
    <row r="111" spans="1:7" x14ac:dyDescent="0.3">
      <c r="A111" s="4" t="s">
        <v>820</v>
      </c>
      <c r="B111" s="50" t="s">
        <v>213</v>
      </c>
      <c r="C111" s="4" t="s">
        <v>26</v>
      </c>
      <c r="D111" s="11">
        <v>186730</v>
      </c>
      <c r="E111" s="11">
        <v>186730</v>
      </c>
      <c r="F111" s="11">
        <v>54563</v>
      </c>
      <c r="G111" s="11">
        <v>749</v>
      </c>
    </row>
    <row r="112" spans="1:7" x14ac:dyDescent="0.3">
      <c r="A112" s="80" t="s">
        <v>823</v>
      </c>
      <c r="B112" s="81" t="s">
        <v>541</v>
      </c>
      <c r="C112" s="80" t="s">
        <v>28</v>
      </c>
      <c r="D112" s="82" t="s">
        <v>1211</v>
      </c>
      <c r="E112" s="82" t="s">
        <v>1211</v>
      </c>
      <c r="F112" s="82" t="s">
        <v>1211</v>
      </c>
      <c r="G112" s="82" t="s">
        <v>1211</v>
      </c>
    </row>
    <row r="113" spans="1:7" x14ac:dyDescent="0.3">
      <c r="A113" s="206" t="s">
        <v>214</v>
      </c>
      <c r="B113" s="206"/>
      <c r="C113" s="206"/>
      <c r="D113" s="206"/>
      <c r="E113" s="206"/>
      <c r="F113" s="206"/>
      <c r="G113" s="206"/>
    </row>
    <row r="114" spans="1:7" x14ac:dyDescent="0.3">
      <c r="A114" s="4" t="s">
        <v>824</v>
      </c>
      <c r="B114" s="81" t="s">
        <v>215</v>
      </c>
      <c r="C114" s="4" t="s">
        <v>24</v>
      </c>
      <c r="D114" s="11">
        <v>182339</v>
      </c>
      <c r="E114" s="11" t="s">
        <v>1211</v>
      </c>
      <c r="F114" s="11" t="s">
        <v>1211</v>
      </c>
      <c r="G114" s="11">
        <v>19144</v>
      </c>
    </row>
    <row r="115" spans="1:7" x14ac:dyDescent="0.3">
      <c r="A115" s="4" t="s">
        <v>824</v>
      </c>
      <c r="B115" s="50" t="s">
        <v>216</v>
      </c>
      <c r="C115" s="4" t="s">
        <v>28</v>
      </c>
      <c r="D115" s="11">
        <v>1182</v>
      </c>
      <c r="E115" s="11" t="s">
        <v>1211</v>
      </c>
      <c r="F115" s="11" t="s">
        <v>1211</v>
      </c>
      <c r="G115" s="11" t="s">
        <v>1211</v>
      </c>
    </row>
    <row r="116" spans="1:7" x14ac:dyDescent="0.3">
      <c r="A116" s="4" t="s">
        <v>825</v>
      </c>
      <c r="B116" s="50" t="s">
        <v>217</v>
      </c>
      <c r="C116" s="4" t="s">
        <v>28</v>
      </c>
      <c r="D116" s="11">
        <v>7000</v>
      </c>
      <c r="E116" s="11" t="s">
        <v>1212</v>
      </c>
      <c r="F116" s="11" t="s">
        <v>1212</v>
      </c>
      <c r="G116" s="11" t="s">
        <v>125</v>
      </c>
    </row>
    <row r="117" spans="1:7" x14ac:dyDescent="0.3">
      <c r="A117" s="4" t="s">
        <v>826</v>
      </c>
      <c r="B117" s="50" t="s">
        <v>218</v>
      </c>
      <c r="C117" s="4" t="s">
        <v>24</v>
      </c>
      <c r="D117" s="11">
        <v>270214</v>
      </c>
      <c r="E117" s="11">
        <v>178177</v>
      </c>
      <c r="F117" s="11">
        <v>56963</v>
      </c>
      <c r="G117" s="11" t="s">
        <v>125</v>
      </c>
    </row>
    <row r="118" spans="1:7" x14ac:dyDescent="0.3">
      <c r="A118" s="4" t="s">
        <v>826</v>
      </c>
      <c r="B118" s="50" t="s">
        <v>219</v>
      </c>
      <c r="C118" s="4" t="s">
        <v>27</v>
      </c>
      <c r="D118" s="11">
        <v>419000</v>
      </c>
      <c r="E118" s="11" t="s">
        <v>1212</v>
      </c>
      <c r="F118" s="11" t="s">
        <v>1212</v>
      </c>
      <c r="G118" s="11" t="s">
        <v>125</v>
      </c>
    </row>
    <row r="119" spans="1:7" x14ac:dyDescent="0.3">
      <c r="A119" s="4" t="s">
        <v>827</v>
      </c>
      <c r="B119" s="50" t="s">
        <v>220</v>
      </c>
      <c r="C119" s="4" t="s">
        <v>28</v>
      </c>
      <c r="D119" s="11" t="s">
        <v>1212</v>
      </c>
      <c r="E119" s="11" t="s">
        <v>1212</v>
      </c>
      <c r="F119" s="11" t="s">
        <v>1212</v>
      </c>
      <c r="G119" s="11" t="s">
        <v>125</v>
      </c>
    </row>
    <row r="120" spans="1:7" x14ac:dyDescent="0.3">
      <c r="A120" s="4" t="s">
        <v>828</v>
      </c>
      <c r="B120" s="50" t="s">
        <v>221</v>
      </c>
      <c r="C120" s="4" t="s">
        <v>28</v>
      </c>
      <c r="D120" s="11">
        <v>1939</v>
      </c>
      <c r="E120" s="11">
        <v>704</v>
      </c>
      <c r="F120" s="11" t="s">
        <v>1212</v>
      </c>
      <c r="G120" s="11" t="s">
        <v>125</v>
      </c>
    </row>
    <row r="121" spans="1:7" x14ac:dyDescent="0.3">
      <c r="A121" s="4" t="s">
        <v>824</v>
      </c>
      <c r="B121" s="50" t="s">
        <v>547</v>
      </c>
      <c r="C121" s="4" t="s">
        <v>28</v>
      </c>
      <c r="D121" s="11">
        <v>1060</v>
      </c>
      <c r="E121" s="11" t="s">
        <v>1211</v>
      </c>
      <c r="F121" s="11" t="s">
        <v>1211</v>
      </c>
      <c r="G121" s="11" t="s">
        <v>1211</v>
      </c>
    </row>
    <row r="122" spans="1:7" x14ac:dyDescent="0.3">
      <c r="A122" s="4" t="s">
        <v>829</v>
      </c>
      <c r="B122" s="50" t="s">
        <v>222</v>
      </c>
      <c r="C122" s="4" t="s">
        <v>28</v>
      </c>
      <c r="D122" s="11" t="s">
        <v>1211</v>
      </c>
      <c r="E122" s="11" t="s">
        <v>1211</v>
      </c>
      <c r="F122" s="11" t="s">
        <v>1211</v>
      </c>
      <c r="G122" s="11" t="s">
        <v>1211</v>
      </c>
    </row>
    <row r="123" spans="1:7" x14ac:dyDescent="0.3">
      <c r="A123" s="4" t="s">
        <v>826</v>
      </c>
      <c r="B123" s="50" t="s">
        <v>223</v>
      </c>
      <c r="C123" s="4" t="s">
        <v>28</v>
      </c>
      <c r="D123" s="11">
        <v>8600</v>
      </c>
      <c r="E123" s="11" t="s">
        <v>1212</v>
      </c>
      <c r="F123" s="11" t="s">
        <v>1212</v>
      </c>
      <c r="G123" s="11" t="s">
        <v>125</v>
      </c>
    </row>
    <row r="124" spans="1:7" ht="20" x14ac:dyDescent="0.3">
      <c r="A124" s="4" t="s">
        <v>829</v>
      </c>
      <c r="B124" s="50" t="s">
        <v>548</v>
      </c>
      <c r="C124" s="4" t="s">
        <v>28</v>
      </c>
      <c r="D124" s="11">
        <v>4400</v>
      </c>
      <c r="E124" s="11">
        <v>4400</v>
      </c>
      <c r="F124" s="11" t="s">
        <v>1212</v>
      </c>
      <c r="G124" s="11" t="s">
        <v>125</v>
      </c>
    </row>
    <row r="125" spans="1:7" x14ac:dyDescent="0.3">
      <c r="A125" s="4" t="s">
        <v>830</v>
      </c>
      <c r="B125" s="50" t="s">
        <v>549</v>
      </c>
      <c r="C125" s="4" t="s">
        <v>28</v>
      </c>
      <c r="D125" s="11" t="s">
        <v>1212</v>
      </c>
      <c r="E125" s="11" t="s">
        <v>1211</v>
      </c>
      <c r="F125" s="11" t="s">
        <v>1211</v>
      </c>
      <c r="G125" s="11" t="s">
        <v>1211</v>
      </c>
    </row>
    <row r="126" spans="1:7" ht="20" x14ac:dyDescent="0.3">
      <c r="A126" s="4" t="s">
        <v>826</v>
      </c>
      <c r="B126" s="50" t="s">
        <v>224</v>
      </c>
      <c r="C126" s="4" t="s">
        <v>28</v>
      </c>
      <c r="D126" s="11">
        <v>4546</v>
      </c>
      <c r="E126" s="11">
        <v>4546</v>
      </c>
      <c r="F126" s="11">
        <v>779</v>
      </c>
      <c r="G126" s="11" t="s">
        <v>125</v>
      </c>
    </row>
    <row r="127" spans="1:7" x14ac:dyDescent="0.3">
      <c r="A127" s="4" t="s">
        <v>827</v>
      </c>
      <c r="B127" s="50" t="s">
        <v>831</v>
      </c>
      <c r="C127" s="4" t="s">
        <v>28</v>
      </c>
      <c r="D127" s="11" t="s">
        <v>1212</v>
      </c>
      <c r="E127" s="11" t="s">
        <v>1211</v>
      </c>
      <c r="F127" s="11" t="s">
        <v>1211</v>
      </c>
      <c r="G127" s="11" t="s">
        <v>1211</v>
      </c>
    </row>
    <row r="128" spans="1:7" x14ac:dyDescent="0.3">
      <c r="A128" s="4" t="s">
        <v>832</v>
      </c>
      <c r="B128" s="50" t="s">
        <v>551</v>
      </c>
      <c r="C128" s="4" t="s">
        <v>28</v>
      </c>
      <c r="D128" s="11" t="s">
        <v>1211</v>
      </c>
      <c r="E128" s="11" t="s">
        <v>1211</v>
      </c>
      <c r="F128" s="11" t="s">
        <v>1211</v>
      </c>
      <c r="G128" s="11" t="s">
        <v>1211</v>
      </c>
    </row>
    <row r="129" spans="1:7" x14ac:dyDescent="0.3">
      <c r="A129" s="4" t="s">
        <v>832</v>
      </c>
      <c r="B129" s="50" t="s">
        <v>225</v>
      </c>
      <c r="C129" s="4" t="s">
        <v>28</v>
      </c>
      <c r="D129" s="11">
        <v>162000</v>
      </c>
      <c r="E129" s="11">
        <v>45500</v>
      </c>
      <c r="F129" s="11">
        <v>6500</v>
      </c>
      <c r="G129" s="11">
        <v>7000</v>
      </c>
    </row>
    <row r="130" spans="1:7" ht="20" x14ac:dyDescent="0.3">
      <c r="A130" s="4" t="s">
        <v>832</v>
      </c>
      <c r="B130" s="50" t="s">
        <v>226</v>
      </c>
      <c r="C130" s="4" t="s">
        <v>27</v>
      </c>
      <c r="D130" s="11">
        <v>4000</v>
      </c>
      <c r="E130" s="11" t="s">
        <v>1211</v>
      </c>
      <c r="F130" s="11" t="s">
        <v>1211</v>
      </c>
      <c r="G130" s="11" t="s">
        <v>1211</v>
      </c>
    </row>
    <row r="131" spans="1:7" ht="30" x14ac:dyDescent="0.3">
      <c r="A131" s="4" t="s">
        <v>826</v>
      </c>
      <c r="B131" s="50" t="s">
        <v>833</v>
      </c>
      <c r="C131" s="4" t="s">
        <v>28</v>
      </c>
      <c r="D131" s="11">
        <v>3060</v>
      </c>
      <c r="E131" s="11" t="s">
        <v>1211</v>
      </c>
      <c r="F131" s="11" t="s">
        <v>1211</v>
      </c>
      <c r="G131" s="11" t="s">
        <v>1211</v>
      </c>
    </row>
    <row r="132" spans="1:7" x14ac:dyDescent="0.3">
      <c r="A132" s="4" t="s">
        <v>824</v>
      </c>
      <c r="B132" s="50" t="s">
        <v>227</v>
      </c>
      <c r="C132" s="4" t="s">
        <v>27</v>
      </c>
      <c r="D132" s="11">
        <v>33271</v>
      </c>
      <c r="E132" s="11">
        <v>33271</v>
      </c>
      <c r="F132" s="11">
        <v>5416</v>
      </c>
      <c r="G132" s="11" t="s">
        <v>125</v>
      </c>
    </row>
    <row r="133" spans="1:7" x14ac:dyDescent="0.3">
      <c r="A133" s="4" t="s">
        <v>824</v>
      </c>
      <c r="B133" s="50" t="s">
        <v>228</v>
      </c>
      <c r="C133" s="4" t="s">
        <v>27</v>
      </c>
      <c r="D133" s="11">
        <v>84529</v>
      </c>
      <c r="E133" s="11" t="s">
        <v>1212</v>
      </c>
      <c r="F133" s="11">
        <v>5268</v>
      </c>
      <c r="G133" s="11">
        <v>6786</v>
      </c>
    </row>
    <row r="134" spans="1:7" x14ac:dyDescent="0.3">
      <c r="A134" s="4" t="s">
        <v>829</v>
      </c>
      <c r="B134" s="50" t="s">
        <v>834</v>
      </c>
      <c r="C134" s="4" t="s">
        <v>28</v>
      </c>
      <c r="D134" s="11">
        <v>22000</v>
      </c>
      <c r="E134" s="11">
        <v>22000</v>
      </c>
      <c r="F134" s="11" t="s">
        <v>1212</v>
      </c>
      <c r="G134" s="11">
        <v>800</v>
      </c>
    </row>
    <row r="135" spans="1:7" x14ac:dyDescent="0.3">
      <c r="A135" s="4" t="s">
        <v>829</v>
      </c>
      <c r="B135" s="50" t="s">
        <v>554</v>
      </c>
      <c r="C135" s="4" t="s">
        <v>28</v>
      </c>
      <c r="D135" s="11" t="s">
        <v>1211</v>
      </c>
      <c r="E135" s="11" t="s">
        <v>1211</v>
      </c>
      <c r="F135" s="11" t="s">
        <v>1211</v>
      </c>
      <c r="G135" s="11" t="s">
        <v>1211</v>
      </c>
    </row>
    <row r="136" spans="1:7" x14ac:dyDescent="0.3">
      <c r="A136" s="4" t="s">
        <v>827</v>
      </c>
      <c r="B136" s="50" t="s">
        <v>835</v>
      </c>
      <c r="C136" s="4" t="s">
        <v>28</v>
      </c>
      <c r="D136" s="11" t="s">
        <v>1211</v>
      </c>
      <c r="E136" s="11" t="s">
        <v>1211</v>
      </c>
      <c r="F136" s="11" t="s">
        <v>1211</v>
      </c>
      <c r="G136" s="11" t="s">
        <v>1211</v>
      </c>
    </row>
    <row r="137" spans="1:7" ht="20" x14ac:dyDescent="0.3">
      <c r="A137" s="4" t="s">
        <v>832</v>
      </c>
      <c r="B137" s="50" t="s">
        <v>229</v>
      </c>
      <c r="C137" s="4" t="s">
        <v>27</v>
      </c>
      <c r="D137" s="11">
        <v>5500</v>
      </c>
      <c r="E137" s="11">
        <v>5500</v>
      </c>
      <c r="F137" s="11" t="s">
        <v>1212</v>
      </c>
      <c r="G137" s="11" t="s">
        <v>125</v>
      </c>
    </row>
    <row r="138" spans="1:7" x14ac:dyDescent="0.3">
      <c r="A138" s="4" t="s">
        <v>824</v>
      </c>
      <c r="B138" s="50" t="s">
        <v>230</v>
      </c>
      <c r="C138" s="4" t="s">
        <v>27</v>
      </c>
      <c r="D138" s="11">
        <v>98587</v>
      </c>
      <c r="E138" s="11">
        <v>55698</v>
      </c>
      <c r="F138" s="11" t="s">
        <v>1212</v>
      </c>
      <c r="G138" s="11" t="s">
        <v>125</v>
      </c>
    </row>
    <row r="139" spans="1:7" ht="14.15" customHeight="1" x14ac:dyDescent="0.3">
      <c r="A139" s="4" t="s">
        <v>832</v>
      </c>
      <c r="B139" s="50" t="s">
        <v>556</v>
      </c>
      <c r="C139" s="4" t="s">
        <v>28</v>
      </c>
      <c r="D139" s="11">
        <v>350</v>
      </c>
      <c r="E139" s="11" t="s">
        <v>1211</v>
      </c>
      <c r="F139" s="11" t="s">
        <v>1211</v>
      </c>
      <c r="G139" s="11" t="s">
        <v>1211</v>
      </c>
    </row>
    <row r="140" spans="1:7" ht="20" x14ac:dyDescent="0.3">
      <c r="A140" s="4" t="s">
        <v>830</v>
      </c>
      <c r="B140" s="50" t="s">
        <v>231</v>
      </c>
      <c r="C140" s="4" t="s">
        <v>28</v>
      </c>
      <c r="D140" s="11" t="s">
        <v>1211</v>
      </c>
      <c r="E140" s="11" t="s">
        <v>1211</v>
      </c>
      <c r="F140" s="11" t="s">
        <v>1211</v>
      </c>
      <c r="G140" s="11" t="s">
        <v>1211</v>
      </c>
    </row>
    <row r="141" spans="1:7" ht="20" x14ac:dyDescent="0.3">
      <c r="A141" s="4" t="s">
        <v>836</v>
      </c>
      <c r="B141" s="50" t="s">
        <v>232</v>
      </c>
      <c r="C141" s="4" t="s">
        <v>28</v>
      </c>
      <c r="D141" s="11">
        <v>2612</v>
      </c>
      <c r="E141" s="11">
        <v>2612</v>
      </c>
      <c r="F141" s="11">
        <v>252</v>
      </c>
      <c r="G141" s="11" t="s">
        <v>125</v>
      </c>
    </row>
    <row r="142" spans="1:7" x14ac:dyDescent="0.3">
      <c r="A142" s="4" t="s">
        <v>826</v>
      </c>
      <c r="B142" s="50" t="s">
        <v>233</v>
      </c>
      <c r="C142" s="4" t="s">
        <v>26</v>
      </c>
      <c r="D142" s="11">
        <v>105783</v>
      </c>
      <c r="E142" s="11">
        <v>40528</v>
      </c>
      <c r="F142" s="11">
        <v>10078</v>
      </c>
      <c r="G142" s="11" t="s">
        <v>125</v>
      </c>
    </row>
    <row r="143" spans="1:7" x14ac:dyDescent="0.3">
      <c r="A143" s="206" t="s">
        <v>234</v>
      </c>
      <c r="B143" s="206"/>
      <c r="C143" s="206"/>
      <c r="D143" s="206"/>
      <c r="E143" s="206"/>
      <c r="F143" s="206"/>
      <c r="G143" s="206"/>
    </row>
    <row r="144" spans="1:7" x14ac:dyDescent="0.3">
      <c r="A144" s="4" t="s">
        <v>837</v>
      </c>
      <c r="B144" s="81" t="s">
        <v>235</v>
      </c>
      <c r="C144" s="80" t="s">
        <v>27</v>
      </c>
      <c r="D144" s="11">
        <v>33336</v>
      </c>
      <c r="E144" s="11">
        <v>33336</v>
      </c>
      <c r="F144" s="11">
        <v>2371</v>
      </c>
      <c r="G144" s="11">
        <v>1306</v>
      </c>
    </row>
    <row r="145" spans="1:7" x14ac:dyDescent="0.3">
      <c r="A145" s="4" t="s">
        <v>838</v>
      </c>
      <c r="B145" s="50" t="s">
        <v>236</v>
      </c>
      <c r="C145" s="4" t="s">
        <v>28</v>
      </c>
      <c r="D145" s="11" t="s">
        <v>1211</v>
      </c>
      <c r="E145" s="11" t="s">
        <v>1211</v>
      </c>
      <c r="F145" s="11" t="s">
        <v>1211</v>
      </c>
      <c r="G145" s="11" t="s">
        <v>1211</v>
      </c>
    </row>
    <row r="146" spans="1:7" x14ac:dyDescent="0.3">
      <c r="A146" s="4" t="s">
        <v>839</v>
      </c>
      <c r="B146" s="50" t="s">
        <v>559</v>
      </c>
      <c r="C146" s="4" t="s">
        <v>27</v>
      </c>
      <c r="D146" s="11">
        <v>1205</v>
      </c>
      <c r="E146" s="11" t="s">
        <v>1211</v>
      </c>
      <c r="F146" s="11" t="s">
        <v>1211</v>
      </c>
      <c r="G146" s="11" t="s">
        <v>1211</v>
      </c>
    </row>
    <row r="147" spans="1:7" x14ac:dyDescent="0.3">
      <c r="A147" s="4" t="s">
        <v>840</v>
      </c>
      <c r="B147" s="50" t="s">
        <v>841</v>
      </c>
      <c r="C147" s="4" t="s">
        <v>27</v>
      </c>
      <c r="D147" s="11">
        <v>12776</v>
      </c>
      <c r="E147" s="11">
        <v>12776</v>
      </c>
      <c r="F147" s="11">
        <v>6375</v>
      </c>
      <c r="G147" s="11" t="s">
        <v>125</v>
      </c>
    </row>
    <row r="148" spans="1:7" x14ac:dyDescent="0.3">
      <c r="A148" s="4" t="s">
        <v>842</v>
      </c>
      <c r="B148" s="50" t="s">
        <v>237</v>
      </c>
      <c r="C148" s="4" t="s">
        <v>28</v>
      </c>
      <c r="D148" s="11" t="s">
        <v>1211</v>
      </c>
      <c r="E148" s="11" t="s">
        <v>1211</v>
      </c>
      <c r="F148" s="11" t="s">
        <v>1211</v>
      </c>
      <c r="G148" s="11" t="s">
        <v>1211</v>
      </c>
    </row>
    <row r="149" spans="1:7" ht="20" x14ac:dyDescent="0.3">
      <c r="A149" s="4" t="s">
        <v>840</v>
      </c>
      <c r="B149" s="50" t="s">
        <v>238</v>
      </c>
      <c r="C149" s="4" t="s">
        <v>27</v>
      </c>
      <c r="D149" s="11">
        <v>122972</v>
      </c>
      <c r="E149" s="11">
        <v>34703</v>
      </c>
      <c r="F149" s="11" t="s">
        <v>1212</v>
      </c>
      <c r="G149" s="11">
        <v>1670</v>
      </c>
    </row>
    <row r="150" spans="1:7" x14ac:dyDescent="0.3">
      <c r="A150" s="4" t="s">
        <v>843</v>
      </c>
      <c r="B150" s="50" t="s">
        <v>844</v>
      </c>
      <c r="C150" s="4" t="s">
        <v>28</v>
      </c>
      <c r="D150" s="11" t="s">
        <v>1211</v>
      </c>
      <c r="E150" s="11" t="s">
        <v>1211</v>
      </c>
      <c r="F150" s="11" t="s">
        <v>1211</v>
      </c>
      <c r="G150" s="11" t="s">
        <v>1211</v>
      </c>
    </row>
    <row r="151" spans="1:7" ht="20" x14ac:dyDescent="0.3">
      <c r="A151" s="4" t="s">
        <v>838</v>
      </c>
      <c r="B151" s="50" t="s">
        <v>561</v>
      </c>
      <c r="C151" s="4" t="s">
        <v>28</v>
      </c>
      <c r="D151" s="11" t="s">
        <v>1212</v>
      </c>
      <c r="E151" s="11" t="s">
        <v>1212</v>
      </c>
      <c r="F151" s="11" t="s">
        <v>1212</v>
      </c>
      <c r="G151" s="11" t="s">
        <v>125</v>
      </c>
    </row>
    <row r="152" spans="1:7" x14ac:dyDescent="0.3">
      <c r="A152" s="4" t="s">
        <v>840</v>
      </c>
      <c r="B152" s="50" t="s">
        <v>845</v>
      </c>
      <c r="C152" s="4" t="s">
        <v>28</v>
      </c>
      <c r="D152" s="11">
        <v>33199</v>
      </c>
      <c r="E152" s="11">
        <v>33199</v>
      </c>
      <c r="F152" s="11" t="s">
        <v>1212</v>
      </c>
      <c r="G152" s="11" t="s">
        <v>125</v>
      </c>
    </row>
    <row r="153" spans="1:7" x14ac:dyDescent="0.3">
      <c r="A153" s="4" t="s">
        <v>846</v>
      </c>
      <c r="B153" s="50" t="s">
        <v>239</v>
      </c>
      <c r="C153" s="4" t="s">
        <v>27</v>
      </c>
      <c r="D153" s="11" t="s">
        <v>1212</v>
      </c>
      <c r="E153" s="11" t="s">
        <v>1212</v>
      </c>
      <c r="F153" s="11" t="s">
        <v>1212</v>
      </c>
      <c r="G153" s="11" t="s">
        <v>125</v>
      </c>
    </row>
    <row r="154" spans="1:7" x14ac:dyDescent="0.3">
      <c r="A154" s="4" t="s">
        <v>840</v>
      </c>
      <c r="B154" s="50" t="s">
        <v>240</v>
      </c>
      <c r="C154" s="4" t="s">
        <v>26</v>
      </c>
      <c r="D154" s="11">
        <v>133246</v>
      </c>
      <c r="E154" s="11">
        <v>107254</v>
      </c>
      <c r="F154" s="11" t="s">
        <v>1212</v>
      </c>
      <c r="G154" s="11" t="s">
        <v>125</v>
      </c>
    </row>
    <row r="155" spans="1:7" x14ac:dyDescent="0.3">
      <c r="A155" s="4" t="s">
        <v>847</v>
      </c>
      <c r="B155" s="50" t="s">
        <v>562</v>
      </c>
      <c r="C155" s="4" t="s">
        <v>28</v>
      </c>
      <c r="D155" s="11" t="s">
        <v>1211</v>
      </c>
      <c r="E155" s="11" t="s">
        <v>1211</v>
      </c>
      <c r="F155" s="11" t="s">
        <v>1211</v>
      </c>
      <c r="G155" s="11" t="s">
        <v>1211</v>
      </c>
    </row>
    <row r="156" spans="1:7" x14ac:dyDescent="0.3">
      <c r="A156" s="4" t="s">
        <v>846</v>
      </c>
      <c r="B156" s="50" t="s">
        <v>563</v>
      </c>
      <c r="C156" s="4" t="s">
        <v>28</v>
      </c>
      <c r="D156" s="11">
        <v>3000</v>
      </c>
      <c r="E156" s="11" t="s">
        <v>1211</v>
      </c>
      <c r="F156" s="11" t="s">
        <v>1211</v>
      </c>
      <c r="G156" s="11" t="s">
        <v>1211</v>
      </c>
    </row>
    <row r="157" spans="1:7" x14ac:dyDescent="0.3">
      <c r="A157" s="4" t="s">
        <v>843</v>
      </c>
      <c r="B157" s="50" t="s">
        <v>241</v>
      </c>
      <c r="C157" s="4" t="s">
        <v>28</v>
      </c>
      <c r="D157" s="11">
        <v>10000</v>
      </c>
      <c r="E157" s="11" t="s">
        <v>1211</v>
      </c>
      <c r="F157" s="11" t="s">
        <v>1211</v>
      </c>
      <c r="G157" s="11" t="s">
        <v>1211</v>
      </c>
    </row>
    <row r="158" spans="1:7" x14ac:dyDescent="0.3">
      <c r="A158" s="4" t="s">
        <v>838</v>
      </c>
      <c r="B158" s="50" t="s">
        <v>242</v>
      </c>
      <c r="C158" s="4" t="s">
        <v>28</v>
      </c>
      <c r="D158" s="11">
        <v>1910</v>
      </c>
      <c r="E158" s="11">
        <v>1910</v>
      </c>
      <c r="F158" s="11">
        <v>470</v>
      </c>
      <c r="G158" s="11" t="s">
        <v>125</v>
      </c>
    </row>
    <row r="159" spans="1:7" x14ac:dyDescent="0.3">
      <c r="A159" s="4" t="s">
        <v>838</v>
      </c>
      <c r="B159" s="50" t="s">
        <v>243</v>
      </c>
      <c r="C159" s="4" t="s">
        <v>28</v>
      </c>
      <c r="D159" s="11" t="s">
        <v>1212</v>
      </c>
      <c r="E159" s="11" t="s">
        <v>1211</v>
      </c>
      <c r="F159" s="11" t="s">
        <v>1211</v>
      </c>
      <c r="G159" s="11" t="s">
        <v>1211</v>
      </c>
    </row>
    <row r="160" spans="1:7" x14ac:dyDescent="0.3">
      <c r="A160" s="4" t="s">
        <v>840</v>
      </c>
      <c r="B160" s="50" t="s">
        <v>244</v>
      </c>
      <c r="C160" s="4" t="s">
        <v>28</v>
      </c>
      <c r="D160" s="11" t="s">
        <v>1212</v>
      </c>
      <c r="E160" s="11" t="s">
        <v>1211</v>
      </c>
      <c r="F160" s="11" t="s">
        <v>1211</v>
      </c>
      <c r="G160" s="11" t="s">
        <v>1211</v>
      </c>
    </row>
    <row r="161" spans="1:7" x14ac:dyDescent="0.3">
      <c r="A161" s="4" t="s">
        <v>848</v>
      </c>
      <c r="B161" s="50" t="s">
        <v>245</v>
      </c>
      <c r="C161" s="4" t="s">
        <v>28</v>
      </c>
      <c r="D161" s="11" t="s">
        <v>1211</v>
      </c>
      <c r="E161" s="11" t="s">
        <v>1211</v>
      </c>
      <c r="F161" s="11" t="s">
        <v>1211</v>
      </c>
      <c r="G161" s="11" t="s">
        <v>1211</v>
      </c>
    </row>
    <row r="162" spans="1:7" ht="20" x14ac:dyDescent="0.3">
      <c r="A162" s="4" t="s">
        <v>842</v>
      </c>
      <c r="B162" s="50" t="s">
        <v>246</v>
      </c>
      <c r="C162" s="4" t="s">
        <v>28</v>
      </c>
      <c r="D162" s="11" t="s">
        <v>1211</v>
      </c>
      <c r="E162" s="11" t="s">
        <v>1211</v>
      </c>
      <c r="F162" s="11" t="s">
        <v>1211</v>
      </c>
      <c r="G162" s="11" t="s">
        <v>1211</v>
      </c>
    </row>
    <row r="163" spans="1:7" x14ac:dyDescent="0.3">
      <c r="A163" s="4" t="s">
        <v>840</v>
      </c>
      <c r="B163" s="50" t="s">
        <v>849</v>
      </c>
      <c r="C163" s="4" t="s">
        <v>28</v>
      </c>
      <c r="D163" s="11">
        <v>4640</v>
      </c>
      <c r="E163" s="11" t="s">
        <v>1211</v>
      </c>
      <c r="F163" s="11" t="s">
        <v>1211</v>
      </c>
      <c r="G163" s="11" t="s">
        <v>1211</v>
      </c>
    </row>
    <row r="164" spans="1:7" x14ac:dyDescent="0.3">
      <c r="A164" s="4" t="s">
        <v>839</v>
      </c>
      <c r="B164" s="50" t="s">
        <v>850</v>
      </c>
      <c r="C164" s="4" t="s">
        <v>28</v>
      </c>
      <c r="D164" s="11">
        <v>788</v>
      </c>
      <c r="E164" s="11" t="s">
        <v>1211</v>
      </c>
      <c r="F164" s="11" t="s">
        <v>1211</v>
      </c>
      <c r="G164" s="11" t="s">
        <v>1211</v>
      </c>
    </row>
    <row r="165" spans="1:7" x14ac:dyDescent="0.3">
      <c r="A165" s="4" t="s">
        <v>840</v>
      </c>
      <c r="B165" s="50" t="s">
        <v>247</v>
      </c>
      <c r="C165" s="4" t="s">
        <v>27</v>
      </c>
      <c r="D165" s="11">
        <v>30460</v>
      </c>
      <c r="E165" s="11">
        <v>30460</v>
      </c>
      <c r="F165" s="11">
        <v>6811</v>
      </c>
      <c r="G165" s="11" t="s">
        <v>125</v>
      </c>
    </row>
    <row r="166" spans="1:7" x14ac:dyDescent="0.3">
      <c r="A166" s="4" t="s">
        <v>846</v>
      </c>
      <c r="B166" s="50" t="s">
        <v>566</v>
      </c>
      <c r="C166" s="4" t="s">
        <v>28</v>
      </c>
      <c r="D166" s="11">
        <v>2000</v>
      </c>
      <c r="E166" s="11" t="s">
        <v>1211</v>
      </c>
      <c r="F166" s="11" t="s">
        <v>1211</v>
      </c>
      <c r="G166" s="11" t="s">
        <v>1211</v>
      </c>
    </row>
    <row r="167" spans="1:7" x14ac:dyDescent="0.3">
      <c r="A167" s="4" t="s">
        <v>843</v>
      </c>
      <c r="B167" s="50" t="s">
        <v>248</v>
      </c>
      <c r="C167" s="4" t="s">
        <v>27</v>
      </c>
      <c r="D167" s="11">
        <v>16569</v>
      </c>
      <c r="E167" s="11">
        <v>16569</v>
      </c>
      <c r="F167" s="11">
        <v>3200</v>
      </c>
      <c r="G167" s="11">
        <v>2175</v>
      </c>
    </row>
    <row r="168" spans="1:7" x14ac:dyDescent="0.3">
      <c r="A168" s="80" t="s">
        <v>839</v>
      </c>
      <c r="B168" s="81" t="s">
        <v>567</v>
      </c>
      <c r="C168" s="80" t="s">
        <v>28</v>
      </c>
      <c r="D168" s="82">
        <v>3845</v>
      </c>
      <c r="E168" s="82" t="s">
        <v>1212</v>
      </c>
      <c r="F168" s="82" t="s">
        <v>1212</v>
      </c>
      <c r="G168" s="82" t="s">
        <v>125</v>
      </c>
    </row>
    <row r="169" spans="1:7" x14ac:dyDescent="0.3">
      <c r="A169" s="206" t="s">
        <v>852</v>
      </c>
      <c r="B169" s="206"/>
      <c r="C169" s="206"/>
      <c r="D169" s="206"/>
      <c r="E169" s="206"/>
      <c r="F169" s="206"/>
      <c r="G169" s="206"/>
    </row>
    <row r="170" spans="1:7" x14ac:dyDescent="0.3">
      <c r="A170" s="4" t="s">
        <v>851</v>
      </c>
      <c r="B170" s="50" t="s">
        <v>569</v>
      </c>
      <c r="C170" s="4" t="s">
        <v>28</v>
      </c>
      <c r="D170" s="11">
        <v>650</v>
      </c>
      <c r="E170" s="11" t="s">
        <v>1211</v>
      </c>
      <c r="F170" s="11" t="s">
        <v>1211</v>
      </c>
      <c r="G170" s="11" t="s">
        <v>1211</v>
      </c>
    </row>
    <row r="171" spans="1:7" x14ac:dyDescent="0.3">
      <c r="A171" s="4" t="s">
        <v>853</v>
      </c>
      <c r="B171" s="50" t="s">
        <v>570</v>
      </c>
      <c r="C171" s="4" t="s">
        <v>28</v>
      </c>
      <c r="D171" s="11">
        <v>1698</v>
      </c>
      <c r="E171" s="11" t="s">
        <v>1211</v>
      </c>
      <c r="F171" s="11" t="s">
        <v>1211</v>
      </c>
      <c r="G171" s="11" t="s">
        <v>1211</v>
      </c>
    </row>
    <row r="172" spans="1:7" x14ac:dyDescent="0.3">
      <c r="A172" s="4" t="s">
        <v>854</v>
      </c>
      <c r="B172" s="50" t="s">
        <v>249</v>
      </c>
      <c r="C172" s="4" t="s">
        <v>28</v>
      </c>
      <c r="D172" s="11" t="s">
        <v>1211</v>
      </c>
      <c r="E172" s="11" t="s">
        <v>1211</v>
      </c>
      <c r="F172" s="11" t="s">
        <v>1211</v>
      </c>
      <c r="G172" s="11" t="s">
        <v>1211</v>
      </c>
    </row>
    <row r="173" spans="1:7" x14ac:dyDescent="0.3">
      <c r="A173" s="4" t="s">
        <v>853</v>
      </c>
      <c r="B173" s="50" t="s">
        <v>250</v>
      </c>
      <c r="C173" s="4" t="s">
        <v>26</v>
      </c>
      <c r="D173" s="11">
        <v>119382</v>
      </c>
      <c r="E173" s="11">
        <v>79293</v>
      </c>
      <c r="F173" s="11">
        <v>10238</v>
      </c>
      <c r="G173" s="11" t="s">
        <v>125</v>
      </c>
    </row>
    <row r="174" spans="1:7" x14ac:dyDescent="0.3">
      <c r="A174" s="4" t="s">
        <v>855</v>
      </c>
      <c r="B174" s="50" t="s">
        <v>251</v>
      </c>
      <c r="C174" s="4" t="s">
        <v>28</v>
      </c>
      <c r="D174" s="11" t="s">
        <v>1211</v>
      </c>
      <c r="E174" s="11" t="s">
        <v>1211</v>
      </c>
      <c r="F174" s="11" t="s">
        <v>1211</v>
      </c>
      <c r="G174" s="11" t="s">
        <v>1211</v>
      </c>
    </row>
    <row r="175" spans="1:7" ht="20" x14ac:dyDescent="0.3">
      <c r="A175" s="4" t="s">
        <v>851</v>
      </c>
      <c r="B175" s="50" t="s">
        <v>252</v>
      </c>
      <c r="C175" s="4" t="s">
        <v>28</v>
      </c>
      <c r="D175" s="11">
        <v>8508</v>
      </c>
      <c r="E175" s="11">
        <v>8508</v>
      </c>
      <c r="F175" s="11">
        <v>1825</v>
      </c>
      <c r="G175" s="11" t="s">
        <v>125</v>
      </c>
    </row>
    <row r="176" spans="1:7" ht="20" x14ac:dyDescent="0.3">
      <c r="A176" s="4" t="s">
        <v>856</v>
      </c>
      <c r="B176" s="50" t="s">
        <v>253</v>
      </c>
      <c r="C176" s="4" t="s">
        <v>28</v>
      </c>
      <c r="D176" s="11" t="s">
        <v>1211</v>
      </c>
      <c r="E176" s="11" t="s">
        <v>1211</v>
      </c>
      <c r="F176" s="11" t="s">
        <v>1211</v>
      </c>
      <c r="G176" s="11" t="s">
        <v>1211</v>
      </c>
    </row>
    <row r="177" spans="1:7" x14ac:dyDescent="0.3">
      <c r="A177" s="80" t="s">
        <v>857</v>
      </c>
      <c r="B177" s="50" t="s">
        <v>574</v>
      </c>
      <c r="C177" s="4" t="s">
        <v>28</v>
      </c>
      <c r="D177" s="11">
        <v>450</v>
      </c>
      <c r="E177" s="11" t="s">
        <v>1211</v>
      </c>
      <c r="F177" s="11" t="s">
        <v>1211</v>
      </c>
      <c r="G177" s="11" t="s">
        <v>1211</v>
      </c>
    </row>
    <row r="178" spans="1:7" x14ac:dyDescent="0.3">
      <c r="A178" s="206" t="s">
        <v>254</v>
      </c>
      <c r="B178" s="206"/>
      <c r="C178" s="206"/>
      <c r="D178" s="206"/>
      <c r="E178" s="206"/>
      <c r="F178" s="206"/>
      <c r="G178" s="206"/>
    </row>
    <row r="179" spans="1:7" ht="20" x14ac:dyDescent="0.3">
      <c r="A179" s="80" t="s">
        <v>858</v>
      </c>
      <c r="B179" s="50" t="s">
        <v>576</v>
      </c>
      <c r="C179" s="4" t="s">
        <v>28</v>
      </c>
      <c r="D179" s="11">
        <v>552</v>
      </c>
      <c r="E179" s="11" t="s">
        <v>1211</v>
      </c>
      <c r="F179" s="11" t="s">
        <v>1211</v>
      </c>
      <c r="G179" s="11" t="s">
        <v>1211</v>
      </c>
    </row>
    <row r="180" spans="1:7" ht="20" x14ac:dyDescent="0.3">
      <c r="A180" s="4" t="s">
        <v>859</v>
      </c>
      <c r="B180" s="50" t="s">
        <v>255</v>
      </c>
      <c r="C180" s="4" t="s">
        <v>28</v>
      </c>
      <c r="D180" s="11">
        <v>5500</v>
      </c>
      <c r="E180" s="11">
        <v>5500</v>
      </c>
      <c r="F180" s="11" t="s">
        <v>1212</v>
      </c>
      <c r="G180" s="11" t="s">
        <v>125</v>
      </c>
    </row>
    <row r="181" spans="1:7" x14ac:dyDescent="0.3">
      <c r="A181" s="4" t="s">
        <v>860</v>
      </c>
      <c r="B181" s="50" t="s">
        <v>256</v>
      </c>
      <c r="C181" s="4" t="s">
        <v>27</v>
      </c>
      <c r="D181" s="11" t="s">
        <v>1211</v>
      </c>
      <c r="E181" s="11" t="s">
        <v>1211</v>
      </c>
      <c r="F181" s="11" t="s">
        <v>1211</v>
      </c>
      <c r="G181" s="11" t="s">
        <v>1211</v>
      </c>
    </row>
    <row r="182" spans="1:7" x14ac:dyDescent="0.3">
      <c r="A182" s="4" t="s">
        <v>861</v>
      </c>
      <c r="B182" s="50" t="s">
        <v>580</v>
      </c>
      <c r="C182" s="4" t="s">
        <v>28</v>
      </c>
      <c r="D182" s="11">
        <v>1500</v>
      </c>
      <c r="E182" s="11" t="s">
        <v>1211</v>
      </c>
      <c r="F182" s="11" t="s">
        <v>1211</v>
      </c>
      <c r="G182" s="11" t="s">
        <v>1211</v>
      </c>
    </row>
    <row r="183" spans="1:7" x14ac:dyDescent="0.3">
      <c r="A183" s="4" t="s">
        <v>862</v>
      </c>
      <c r="B183" s="50" t="s">
        <v>581</v>
      </c>
      <c r="C183" s="4" t="s">
        <v>28</v>
      </c>
      <c r="D183" s="11">
        <v>800</v>
      </c>
      <c r="E183" s="11" t="s">
        <v>1211</v>
      </c>
      <c r="F183" s="11" t="s">
        <v>1211</v>
      </c>
      <c r="G183" s="11" t="s">
        <v>1211</v>
      </c>
    </row>
    <row r="184" spans="1:7" x14ac:dyDescent="0.3">
      <c r="A184" s="4" t="s">
        <v>863</v>
      </c>
      <c r="B184" s="50" t="s">
        <v>257</v>
      </c>
      <c r="C184" s="4" t="s">
        <v>28</v>
      </c>
      <c r="D184" s="11">
        <v>22466</v>
      </c>
      <c r="E184" s="11">
        <v>20996</v>
      </c>
      <c r="F184" s="11">
        <v>2055</v>
      </c>
      <c r="G184" s="11" t="s">
        <v>125</v>
      </c>
    </row>
    <row r="185" spans="1:7" x14ac:dyDescent="0.3">
      <c r="A185" s="4" t="s">
        <v>864</v>
      </c>
      <c r="B185" s="50" t="s">
        <v>583</v>
      </c>
      <c r="C185" s="4" t="s">
        <v>28</v>
      </c>
      <c r="D185" s="11">
        <v>5600</v>
      </c>
      <c r="E185" s="11" t="s">
        <v>1211</v>
      </c>
      <c r="F185" s="11" t="s">
        <v>1211</v>
      </c>
      <c r="G185" s="11" t="s">
        <v>1211</v>
      </c>
    </row>
    <row r="186" spans="1:7" x14ac:dyDescent="0.3">
      <c r="A186" s="4" t="s">
        <v>865</v>
      </c>
      <c r="B186" s="50" t="s">
        <v>258</v>
      </c>
      <c r="C186" s="4" t="s">
        <v>26</v>
      </c>
      <c r="D186" s="11">
        <v>29050</v>
      </c>
      <c r="E186" s="11">
        <v>29050</v>
      </c>
      <c r="F186" s="11" t="s">
        <v>1212</v>
      </c>
      <c r="G186" s="11" t="s">
        <v>125</v>
      </c>
    </row>
    <row r="187" spans="1:7" x14ac:dyDescent="0.3">
      <c r="A187" s="4" t="s">
        <v>865</v>
      </c>
      <c r="B187" s="50" t="s">
        <v>259</v>
      </c>
      <c r="C187" s="4" t="s">
        <v>26</v>
      </c>
      <c r="D187" s="11">
        <v>151944</v>
      </c>
      <c r="E187" s="11">
        <v>85702</v>
      </c>
      <c r="F187" s="11">
        <v>17808</v>
      </c>
      <c r="G187" s="11">
        <v>35499</v>
      </c>
    </row>
    <row r="188" spans="1:7" x14ac:dyDescent="0.3">
      <c r="A188" s="4" t="s">
        <v>861</v>
      </c>
      <c r="B188" s="50" t="s">
        <v>260</v>
      </c>
      <c r="C188" s="4" t="s">
        <v>27</v>
      </c>
      <c r="D188" s="11">
        <v>8189</v>
      </c>
      <c r="E188" s="11">
        <v>8189</v>
      </c>
      <c r="F188" s="11" t="s">
        <v>1212</v>
      </c>
      <c r="G188" s="11" t="s">
        <v>125</v>
      </c>
    </row>
    <row r="189" spans="1:7" x14ac:dyDescent="0.3">
      <c r="A189" s="4" t="s">
        <v>861</v>
      </c>
      <c r="B189" s="50" t="s">
        <v>585</v>
      </c>
      <c r="C189" s="4" t="s">
        <v>28</v>
      </c>
      <c r="D189" s="11" t="s">
        <v>1211</v>
      </c>
      <c r="E189" s="11" t="s">
        <v>1211</v>
      </c>
      <c r="F189" s="11" t="s">
        <v>1211</v>
      </c>
      <c r="G189" s="11" t="s">
        <v>1211</v>
      </c>
    </row>
    <row r="190" spans="1:7" x14ac:dyDescent="0.3">
      <c r="A190" s="4" t="s">
        <v>860</v>
      </c>
      <c r="B190" s="50" t="s">
        <v>261</v>
      </c>
      <c r="C190" s="4" t="s">
        <v>28</v>
      </c>
      <c r="D190" s="11" t="s">
        <v>1211</v>
      </c>
      <c r="E190" s="11" t="s">
        <v>1211</v>
      </c>
      <c r="F190" s="11" t="s">
        <v>1211</v>
      </c>
      <c r="G190" s="11" t="s">
        <v>1211</v>
      </c>
    </row>
    <row r="191" spans="1:7" x14ac:dyDescent="0.3">
      <c r="A191" s="4" t="s">
        <v>866</v>
      </c>
      <c r="B191" s="50" t="s">
        <v>262</v>
      </c>
      <c r="C191" s="4" t="s">
        <v>28</v>
      </c>
      <c r="D191" s="11" t="s">
        <v>1211</v>
      </c>
      <c r="E191" s="11" t="s">
        <v>1211</v>
      </c>
      <c r="F191" s="11" t="s">
        <v>1211</v>
      </c>
      <c r="G191" s="11" t="s">
        <v>1211</v>
      </c>
    </row>
    <row r="192" spans="1:7" x14ac:dyDescent="0.3">
      <c r="A192" s="4" t="s">
        <v>858</v>
      </c>
      <c r="B192" s="50" t="s">
        <v>587</v>
      </c>
      <c r="C192" s="4" t="s">
        <v>28</v>
      </c>
      <c r="D192" s="11">
        <v>2275</v>
      </c>
      <c r="E192" s="11" t="s">
        <v>1211</v>
      </c>
      <c r="F192" s="11" t="s">
        <v>1211</v>
      </c>
      <c r="G192" s="11" t="s">
        <v>1211</v>
      </c>
    </row>
    <row r="193" spans="1:7" x14ac:dyDescent="0.3">
      <c r="A193" s="4" t="s">
        <v>863</v>
      </c>
      <c r="B193" s="50" t="s">
        <v>263</v>
      </c>
      <c r="C193" s="4" t="s">
        <v>28</v>
      </c>
      <c r="D193" s="11">
        <v>1200</v>
      </c>
      <c r="E193" s="11">
        <v>1200</v>
      </c>
      <c r="F193" s="11" t="s">
        <v>1212</v>
      </c>
      <c r="G193" s="11" t="s">
        <v>125</v>
      </c>
    </row>
    <row r="194" spans="1:7" ht="20" x14ac:dyDescent="0.3">
      <c r="A194" s="4" t="s">
        <v>863</v>
      </c>
      <c r="B194" s="50" t="s">
        <v>589</v>
      </c>
      <c r="C194" s="4" t="s">
        <v>28</v>
      </c>
      <c r="D194" s="11">
        <v>6620</v>
      </c>
      <c r="E194" s="11" t="s">
        <v>1211</v>
      </c>
      <c r="F194" s="11" t="s">
        <v>1211</v>
      </c>
      <c r="G194" s="11" t="s">
        <v>1211</v>
      </c>
    </row>
    <row r="195" spans="1:7" x14ac:dyDescent="0.3">
      <c r="A195" s="4" t="s">
        <v>866</v>
      </c>
      <c r="B195" s="50" t="s">
        <v>264</v>
      </c>
      <c r="C195" s="4" t="s">
        <v>28</v>
      </c>
      <c r="D195" s="11">
        <v>1500</v>
      </c>
      <c r="E195" s="11" t="s">
        <v>1212</v>
      </c>
      <c r="F195" s="11" t="s">
        <v>1212</v>
      </c>
      <c r="G195" s="11" t="s">
        <v>125</v>
      </c>
    </row>
    <row r="196" spans="1:7" ht="20" x14ac:dyDescent="0.3">
      <c r="A196" s="4" t="s">
        <v>867</v>
      </c>
      <c r="B196" s="50" t="s">
        <v>868</v>
      </c>
      <c r="C196" s="4" t="s">
        <v>26</v>
      </c>
      <c r="D196" s="11">
        <v>56000</v>
      </c>
      <c r="E196" s="11">
        <v>56000</v>
      </c>
      <c r="F196" s="11">
        <v>7000</v>
      </c>
      <c r="G196" s="11" t="s">
        <v>125</v>
      </c>
    </row>
    <row r="197" spans="1:7" ht="20" x14ac:dyDescent="0.3">
      <c r="A197" s="4" t="s">
        <v>858</v>
      </c>
      <c r="B197" s="50" t="s">
        <v>265</v>
      </c>
      <c r="C197" s="4" t="s">
        <v>28</v>
      </c>
      <c r="D197" s="11">
        <v>40000</v>
      </c>
      <c r="E197" s="11">
        <v>16000</v>
      </c>
      <c r="F197" s="11" t="s">
        <v>1212</v>
      </c>
      <c r="G197" s="11" t="s">
        <v>125</v>
      </c>
    </row>
    <row r="198" spans="1:7" x14ac:dyDescent="0.3">
      <c r="A198" s="4" t="s">
        <v>863</v>
      </c>
      <c r="B198" s="50" t="s">
        <v>266</v>
      </c>
      <c r="C198" s="4" t="s">
        <v>28</v>
      </c>
      <c r="D198" s="11" t="s">
        <v>1212</v>
      </c>
      <c r="E198" s="11" t="s">
        <v>1212</v>
      </c>
      <c r="F198" s="11" t="s">
        <v>1212</v>
      </c>
      <c r="G198" s="11" t="s">
        <v>125</v>
      </c>
    </row>
    <row r="199" spans="1:7" x14ac:dyDescent="0.3">
      <c r="A199" s="4" t="s">
        <v>858</v>
      </c>
      <c r="B199" s="50" t="s">
        <v>869</v>
      </c>
      <c r="C199" s="4" t="s">
        <v>28</v>
      </c>
      <c r="D199" s="11">
        <v>400</v>
      </c>
      <c r="E199" s="11" t="s">
        <v>1211</v>
      </c>
      <c r="F199" s="11" t="s">
        <v>1211</v>
      </c>
      <c r="G199" s="11" t="s">
        <v>1211</v>
      </c>
    </row>
    <row r="200" spans="1:7" x14ac:dyDescent="0.3">
      <c r="A200" s="80" t="s">
        <v>858</v>
      </c>
      <c r="B200" s="81" t="s">
        <v>267</v>
      </c>
      <c r="C200" s="80" t="s">
        <v>28</v>
      </c>
      <c r="D200" s="82">
        <v>33705</v>
      </c>
      <c r="E200" s="82">
        <v>33705</v>
      </c>
      <c r="F200" s="82" t="s">
        <v>1212</v>
      </c>
      <c r="G200" s="82">
        <v>250</v>
      </c>
    </row>
    <row r="201" spans="1:7" x14ac:dyDescent="0.3">
      <c r="A201" s="206" t="s">
        <v>268</v>
      </c>
      <c r="B201" s="206"/>
      <c r="C201" s="206"/>
      <c r="D201" s="206"/>
      <c r="E201" s="206"/>
      <c r="F201" s="206"/>
      <c r="G201" s="206"/>
    </row>
    <row r="202" spans="1:7" x14ac:dyDescent="0.3">
      <c r="A202" s="4" t="s">
        <v>870</v>
      </c>
      <c r="B202" s="81" t="s">
        <v>871</v>
      </c>
      <c r="C202" s="80" t="s">
        <v>28</v>
      </c>
      <c r="D202" s="82">
        <v>12000</v>
      </c>
      <c r="E202" s="82">
        <v>3700</v>
      </c>
      <c r="F202" s="11">
        <v>900</v>
      </c>
      <c r="G202" s="11" t="s">
        <v>125</v>
      </c>
    </row>
    <row r="203" spans="1:7" x14ac:dyDescent="0.3">
      <c r="A203" s="4" t="s">
        <v>870</v>
      </c>
      <c r="B203" s="50" t="s">
        <v>269</v>
      </c>
      <c r="C203" s="4" t="s">
        <v>28</v>
      </c>
      <c r="D203" s="11">
        <v>12000</v>
      </c>
      <c r="E203" s="11">
        <v>12000</v>
      </c>
      <c r="F203" s="11">
        <v>3000</v>
      </c>
      <c r="G203" s="11" t="s">
        <v>125</v>
      </c>
    </row>
    <row r="204" spans="1:7" ht="20" x14ac:dyDescent="0.3">
      <c r="A204" s="4" t="s">
        <v>870</v>
      </c>
      <c r="B204" s="50" t="s">
        <v>270</v>
      </c>
      <c r="C204" s="4" t="s">
        <v>28</v>
      </c>
      <c r="D204" s="11">
        <v>20000</v>
      </c>
      <c r="E204" s="11">
        <v>11000</v>
      </c>
      <c r="F204" s="11">
        <v>4000</v>
      </c>
      <c r="G204" s="11" t="s">
        <v>125</v>
      </c>
    </row>
    <row r="205" spans="1:7" x14ac:dyDescent="0.3">
      <c r="A205" s="4" t="s">
        <v>870</v>
      </c>
      <c r="B205" s="50" t="s">
        <v>872</v>
      </c>
      <c r="C205" s="4" t="s">
        <v>26</v>
      </c>
      <c r="D205" s="11">
        <v>353293</v>
      </c>
      <c r="E205" s="11">
        <v>353293</v>
      </c>
      <c r="F205" s="11">
        <v>81258</v>
      </c>
      <c r="G205" s="11">
        <v>349300</v>
      </c>
    </row>
    <row r="206" spans="1:7" x14ac:dyDescent="0.3">
      <c r="A206" s="4" t="s">
        <v>870</v>
      </c>
      <c r="B206" s="50" t="s">
        <v>271</v>
      </c>
      <c r="C206" s="4" t="s">
        <v>28</v>
      </c>
      <c r="D206" s="11">
        <v>13160</v>
      </c>
      <c r="E206" s="11">
        <v>5331</v>
      </c>
      <c r="F206" s="11">
        <v>1789</v>
      </c>
      <c r="G206" s="11" t="s">
        <v>125</v>
      </c>
    </row>
    <row r="207" spans="1:7" x14ac:dyDescent="0.3">
      <c r="A207" s="4" t="s">
        <v>870</v>
      </c>
      <c r="B207" s="50" t="s">
        <v>272</v>
      </c>
      <c r="C207" s="4" t="s">
        <v>28</v>
      </c>
      <c r="D207" s="11" t="s">
        <v>1211</v>
      </c>
      <c r="E207" s="11" t="s">
        <v>1211</v>
      </c>
      <c r="F207" s="11" t="s">
        <v>1211</v>
      </c>
      <c r="G207" s="11" t="s">
        <v>1211</v>
      </c>
    </row>
    <row r="208" spans="1:7" x14ac:dyDescent="0.3">
      <c r="A208" s="80" t="s">
        <v>870</v>
      </c>
      <c r="B208" s="81" t="s">
        <v>273</v>
      </c>
      <c r="C208" s="80" t="s">
        <v>28</v>
      </c>
      <c r="D208" s="82" t="s">
        <v>1211</v>
      </c>
      <c r="E208" s="82" t="s">
        <v>1211</v>
      </c>
      <c r="F208" s="82" t="s">
        <v>1211</v>
      </c>
      <c r="G208" s="82" t="s">
        <v>1211</v>
      </c>
    </row>
    <row r="209" spans="1:7" x14ac:dyDescent="0.3">
      <c r="A209" s="206" t="s">
        <v>274</v>
      </c>
      <c r="B209" s="206"/>
      <c r="C209" s="206"/>
      <c r="D209" s="206"/>
      <c r="E209" s="206"/>
      <c r="F209" s="206"/>
      <c r="G209" s="206"/>
    </row>
    <row r="210" spans="1:7" x14ac:dyDescent="0.3">
      <c r="A210" s="80" t="s">
        <v>873</v>
      </c>
      <c r="B210" s="81" t="s">
        <v>874</v>
      </c>
      <c r="C210" s="80" t="s">
        <v>28</v>
      </c>
      <c r="D210" s="82">
        <v>1000</v>
      </c>
      <c r="E210" s="82" t="s">
        <v>1211</v>
      </c>
      <c r="F210" s="11" t="s">
        <v>1211</v>
      </c>
      <c r="G210" s="11" t="s">
        <v>1211</v>
      </c>
    </row>
    <row r="211" spans="1:7" x14ac:dyDescent="0.3">
      <c r="A211" s="4" t="s">
        <v>875</v>
      </c>
      <c r="B211" s="50" t="s">
        <v>595</v>
      </c>
      <c r="C211" s="4" t="s">
        <v>28</v>
      </c>
      <c r="D211" s="11" t="s">
        <v>1211</v>
      </c>
      <c r="E211" s="11" t="s">
        <v>1211</v>
      </c>
      <c r="F211" s="11" t="s">
        <v>1211</v>
      </c>
      <c r="G211" s="11" t="s">
        <v>1211</v>
      </c>
    </row>
    <row r="212" spans="1:7" ht="20" x14ac:dyDescent="0.3">
      <c r="A212" s="4" t="s">
        <v>873</v>
      </c>
      <c r="B212" s="50" t="s">
        <v>596</v>
      </c>
      <c r="C212" s="4" t="s">
        <v>28</v>
      </c>
      <c r="D212" s="11">
        <v>1600</v>
      </c>
      <c r="E212" s="11" t="s">
        <v>1211</v>
      </c>
      <c r="F212" s="11" t="s">
        <v>1211</v>
      </c>
      <c r="G212" s="11" t="s">
        <v>1211</v>
      </c>
    </row>
    <row r="213" spans="1:7" x14ac:dyDescent="0.3">
      <c r="A213" s="4" t="s">
        <v>875</v>
      </c>
      <c r="B213" s="50" t="s">
        <v>275</v>
      </c>
      <c r="C213" s="4" t="s">
        <v>26</v>
      </c>
      <c r="D213" s="11" t="s">
        <v>1212</v>
      </c>
      <c r="E213" s="11">
        <v>52427</v>
      </c>
      <c r="F213" s="11" t="s">
        <v>1212</v>
      </c>
      <c r="G213" s="11">
        <v>28500</v>
      </c>
    </row>
    <row r="214" spans="1:7" x14ac:dyDescent="0.3">
      <c r="A214" s="4" t="s">
        <v>873</v>
      </c>
      <c r="B214" s="50" t="s">
        <v>597</v>
      </c>
      <c r="C214" s="4" t="s">
        <v>28</v>
      </c>
      <c r="D214" s="11">
        <v>5000</v>
      </c>
      <c r="E214" s="11">
        <v>5000</v>
      </c>
      <c r="F214" s="11">
        <v>120</v>
      </c>
      <c r="G214" s="11" t="s">
        <v>125</v>
      </c>
    </row>
    <row r="215" spans="1:7" x14ac:dyDescent="0.3">
      <c r="A215" s="4" t="s">
        <v>875</v>
      </c>
      <c r="B215" s="50" t="s">
        <v>276</v>
      </c>
      <c r="C215" s="4" t="s">
        <v>24</v>
      </c>
      <c r="D215" s="11">
        <v>280098</v>
      </c>
      <c r="E215" s="11">
        <v>151326</v>
      </c>
      <c r="F215" s="11">
        <v>42085</v>
      </c>
      <c r="G215" s="11" t="s">
        <v>1211</v>
      </c>
    </row>
    <row r="216" spans="1:7" x14ac:dyDescent="0.3">
      <c r="A216" s="80" t="s">
        <v>875</v>
      </c>
      <c r="B216" s="81" t="s">
        <v>277</v>
      </c>
      <c r="C216" s="80" t="s">
        <v>28</v>
      </c>
      <c r="D216" s="82">
        <v>6078</v>
      </c>
      <c r="E216" s="82" t="s">
        <v>1211</v>
      </c>
      <c r="F216" s="82" t="s">
        <v>1211</v>
      </c>
      <c r="G216" s="82" t="s">
        <v>1211</v>
      </c>
    </row>
    <row r="217" spans="1:7" x14ac:dyDescent="0.3">
      <c r="A217" s="206" t="s">
        <v>279</v>
      </c>
      <c r="B217" s="206"/>
      <c r="C217" s="206"/>
      <c r="D217" s="206"/>
      <c r="E217" s="206"/>
      <c r="F217" s="206"/>
      <c r="G217" s="206"/>
    </row>
    <row r="218" spans="1:7" x14ac:dyDescent="0.3">
      <c r="A218" s="4" t="s">
        <v>876</v>
      </c>
      <c r="B218" s="81" t="s">
        <v>603</v>
      </c>
      <c r="C218" s="80" t="s">
        <v>28</v>
      </c>
      <c r="D218" s="11">
        <v>8040</v>
      </c>
      <c r="E218" s="11" t="s">
        <v>1211</v>
      </c>
      <c r="F218" s="11" t="s">
        <v>1211</v>
      </c>
      <c r="G218" s="11" t="s">
        <v>1211</v>
      </c>
    </row>
    <row r="219" spans="1:7" x14ac:dyDescent="0.3">
      <c r="A219" s="4" t="s">
        <v>877</v>
      </c>
      <c r="B219" s="50" t="s">
        <v>280</v>
      </c>
      <c r="C219" s="4" t="s">
        <v>28</v>
      </c>
      <c r="D219" s="11">
        <v>4000</v>
      </c>
      <c r="E219" s="11" t="s">
        <v>1211</v>
      </c>
      <c r="F219" s="11" t="s">
        <v>1211</v>
      </c>
      <c r="G219" s="11" t="s">
        <v>1211</v>
      </c>
    </row>
    <row r="220" spans="1:7" x14ac:dyDescent="0.3">
      <c r="A220" s="4" t="s">
        <v>878</v>
      </c>
      <c r="B220" s="50" t="s">
        <v>281</v>
      </c>
      <c r="C220" s="4" t="s">
        <v>28</v>
      </c>
      <c r="D220" s="11">
        <v>15000</v>
      </c>
      <c r="E220" s="11" t="s">
        <v>1212</v>
      </c>
      <c r="F220" s="11" t="s">
        <v>1212</v>
      </c>
      <c r="G220" s="11" t="s">
        <v>125</v>
      </c>
    </row>
    <row r="221" spans="1:7" x14ac:dyDescent="0.3">
      <c r="A221" s="4" t="s">
        <v>879</v>
      </c>
      <c r="B221" s="50" t="s">
        <v>282</v>
      </c>
      <c r="C221" s="4" t="s">
        <v>28</v>
      </c>
      <c r="D221" s="11" t="s">
        <v>1211</v>
      </c>
      <c r="E221" s="11" t="s">
        <v>1211</v>
      </c>
      <c r="F221" s="11" t="s">
        <v>1211</v>
      </c>
      <c r="G221" s="11" t="s">
        <v>1211</v>
      </c>
    </row>
    <row r="222" spans="1:7" x14ac:dyDescent="0.3">
      <c r="A222" s="4" t="s">
        <v>880</v>
      </c>
      <c r="B222" s="50" t="s">
        <v>283</v>
      </c>
      <c r="C222" s="4" t="s">
        <v>28</v>
      </c>
      <c r="D222" s="11" t="s">
        <v>1211</v>
      </c>
      <c r="E222" s="11" t="s">
        <v>1211</v>
      </c>
      <c r="F222" s="11" t="s">
        <v>1211</v>
      </c>
      <c r="G222" s="11" t="s">
        <v>1211</v>
      </c>
    </row>
    <row r="223" spans="1:7" x14ac:dyDescent="0.3">
      <c r="A223" s="4" t="s">
        <v>881</v>
      </c>
      <c r="B223" s="50" t="s">
        <v>284</v>
      </c>
      <c r="C223" s="4" t="s">
        <v>28</v>
      </c>
      <c r="D223" s="11">
        <v>8700</v>
      </c>
      <c r="E223" s="11">
        <v>8700</v>
      </c>
      <c r="F223" s="11" t="s">
        <v>1212</v>
      </c>
      <c r="G223" s="11" t="s">
        <v>125</v>
      </c>
    </row>
    <row r="224" spans="1:7" x14ac:dyDescent="0.3">
      <c r="A224" s="4" t="s">
        <v>882</v>
      </c>
      <c r="B224" s="50" t="s">
        <v>605</v>
      </c>
      <c r="C224" s="4" t="s">
        <v>27</v>
      </c>
      <c r="D224" s="11">
        <v>899</v>
      </c>
      <c r="E224" s="11" t="s">
        <v>1211</v>
      </c>
      <c r="F224" s="11" t="s">
        <v>1211</v>
      </c>
      <c r="G224" s="11" t="s">
        <v>1211</v>
      </c>
    </row>
    <row r="225" spans="1:7" x14ac:dyDescent="0.3">
      <c r="A225" s="4" t="s">
        <v>883</v>
      </c>
      <c r="B225" s="50" t="s">
        <v>285</v>
      </c>
      <c r="C225" s="4" t="s">
        <v>28</v>
      </c>
      <c r="D225" s="11">
        <v>8500</v>
      </c>
      <c r="E225" s="11" t="s">
        <v>1212</v>
      </c>
      <c r="F225" s="11" t="s">
        <v>1212</v>
      </c>
      <c r="G225" s="11">
        <v>2</v>
      </c>
    </row>
    <row r="226" spans="1:7" x14ac:dyDescent="0.3">
      <c r="A226" s="4" t="s">
        <v>884</v>
      </c>
      <c r="B226" s="50" t="s">
        <v>607</v>
      </c>
      <c r="C226" s="4" t="s">
        <v>28</v>
      </c>
      <c r="D226" s="11" t="s">
        <v>1212</v>
      </c>
      <c r="E226" s="11" t="s">
        <v>1211</v>
      </c>
      <c r="F226" s="11" t="s">
        <v>1211</v>
      </c>
      <c r="G226" s="11" t="s">
        <v>1211</v>
      </c>
    </row>
    <row r="227" spans="1:7" x14ac:dyDescent="0.3">
      <c r="A227" s="4" t="s">
        <v>885</v>
      </c>
      <c r="B227" s="50" t="s">
        <v>886</v>
      </c>
      <c r="C227" s="4" t="s">
        <v>27</v>
      </c>
      <c r="D227" s="11">
        <v>499</v>
      </c>
      <c r="E227" s="11" t="s">
        <v>1211</v>
      </c>
      <c r="F227" s="11" t="s">
        <v>1211</v>
      </c>
      <c r="G227" s="11" t="s">
        <v>1211</v>
      </c>
    </row>
    <row r="228" spans="1:7" x14ac:dyDescent="0.3">
      <c r="A228" s="4" t="s">
        <v>887</v>
      </c>
      <c r="B228" s="50" t="s">
        <v>286</v>
      </c>
      <c r="C228" s="4" t="s">
        <v>27</v>
      </c>
      <c r="D228" s="11">
        <v>50000</v>
      </c>
      <c r="E228" s="11">
        <v>50000</v>
      </c>
      <c r="F228" s="11" t="s">
        <v>1212</v>
      </c>
      <c r="G228" s="11" t="s">
        <v>125</v>
      </c>
    </row>
    <row r="229" spans="1:7" x14ac:dyDescent="0.3">
      <c r="A229" s="4" t="s">
        <v>888</v>
      </c>
      <c r="B229" s="50" t="s">
        <v>611</v>
      </c>
      <c r="C229" s="4" t="s">
        <v>28</v>
      </c>
      <c r="D229" s="11">
        <v>1900</v>
      </c>
      <c r="E229" s="11">
        <v>1900</v>
      </c>
      <c r="F229" s="11">
        <v>30</v>
      </c>
      <c r="G229" s="11" t="s">
        <v>125</v>
      </c>
    </row>
    <row r="230" spans="1:7" x14ac:dyDescent="0.3">
      <c r="A230" s="4" t="s">
        <v>878</v>
      </c>
      <c r="B230" s="50" t="s">
        <v>287</v>
      </c>
      <c r="C230" s="4" t="s">
        <v>25</v>
      </c>
      <c r="D230" s="11">
        <v>49682</v>
      </c>
      <c r="E230" s="11">
        <v>49324</v>
      </c>
      <c r="F230" s="11">
        <v>17254</v>
      </c>
      <c r="G230" s="11" t="s">
        <v>125</v>
      </c>
    </row>
    <row r="231" spans="1:7" x14ac:dyDescent="0.3">
      <c r="A231" s="4" t="s">
        <v>880</v>
      </c>
      <c r="B231" s="50" t="s">
        <v>288</v>
      </c>
      <c r="C231" s="4" t="s">
        <v>28</v>
      </c>
      <c r="D231" s="11" t="s">
        <v>1212</v>
      </c>
      <c r="E231" s="11" t="s">
        <v>1211</v>
      </c>
      <c r="F231" s="11" t="s">
        <v>1211</v>
      </c>
      <c r="G231" s="11" t="s">
        <v>1211</v>
      </c>
    </row>
    <row r="232" spans="1:7" x14ac:dyDescent="0.3">
      <c r="A232" s="4" t="s">
        <v>889</v>
      </c>
      <c r="B232" s="50" t="s">
        <v>289</v>
      </c>
      <c r="C232" s="4" t="s">
        <v>28</v>
      </c>
      <c r="D232" s="11">
        <v>3932</v>
      </c>
      <c r="E232" s="11" t="s">
        <v>1211</v>
      </c>
      <c r="F232" s="11" t="s">
        <v>1211</v>
      </c>
      <c r="G232" s="11" t="s">
        <v>1211</v>
      </c>
    </row>
    <row r="233" spans="1:7" x14ac:dyDescent="0.3">
      <c r="A233" s="4" t="s">
        <v>880</v>
      </c>
      <c r="B233" s="50" t="s">
        <v>290</v>
      </c>
      <c r="C233" s="4" t="s">
        <v>28</v>
      </c>
      <c r="D233" s="11">
        <v>11800</v>
      </c>
      <c r="E233" s="11">
        <v>11800</v>
      </c>
      <c r="F233" s="11" t="s">
        <v>1212</v>
      </c>
      <c r="G233" s="11" t="s">
        <v>125</v>
      </c>
    </row>
    <row r="234" spans="1:7" x14ac:dyDescent="0.3">
      <c r="A234" s="4" t="s">
        <v>880</v>
      </c>
      <c r="B234" s="50" t="s">
        <v>291</v>
      </c>
      <c r="C234" s="4" t="s">
        <v>27</v>
      </c>
      <c r="D234" s="11">
        <v>234585</v>
      </c>
      <c r="E234" s="11">
        <v>167490</v>
      </c>
      <c r="F234" s="11">
        <v>53628</v>
      </c>
      <c r="G234" s="11">
        <v>234585</v>
      </c>
    </row>
    <row r="235" spans="1:7" x14ac:dyDescent="0.3">
      <c r="A235" s="4" t="s">
        <v>890</v>
      </c>
      <c r="B235" s="50" t="s">
        <v>292</v>
      </c>
      <c r="C235" s="4" t="s">
        <v>28</v>
      </c>
      <c r="D235" s="11">
        <v>5500</v>
      </c>
      <c r="E235" s="11" t="s">
        <v>1212</v>
      </c>
      <c r="F235" s="11" t="s">
        <v>1212</v>
      </c>
      <c r="G235" s="11" t="s">
        <v>125</v>
      </c>
    </row>
    <row r="236" spans="1:7" x14ac:dyDescent="0.3">
      <c r="A236" s="4" t="s">
        <v>883</v>
      </c>
      <c r="B236" s="50" t="s">
        <v>293</v>
      </c>
      <c r="C236" s="4" t="s">
        <v>28</v>
      </c>
      <c r="D236" s="11">
        <v>3550</v>
      </c>
      <c r="E236" s="11" t="s">
        <v>1211</v>
      </c>
      <c r="F236" s="11" t="s">
        <v>1211</v>
      </c>
      <c r="G236" s="11" t="s">
        <v>1211</v>
      </c>
    </row>
    <row r="237" spans="1:7" x14ac:dyDescent="0.3">
      <c r="A237" s="4" t="s">
        <v>891</v>
      </c>
      <c r="B237" s="50" t="s">
        <v>294</v>
      </c>
      <c r="C237" s="4" t="s">
        <v>28</v>
      </c>
      <c r="D237" s="11" t="s">
        <v>1211</v>
      </c>
      <c r="E237" s="11" t="s">
        <v>1211</v>
      </c>
      <c r="F237" s="11" t="s">
        <v>1211</v>
      </c>
      <c r="G237" s="11" t="s">
        <v>1211</v>
      </c>
    </row>
    <row r="238" spans="1:7" x14ac:dyDescent="0.3">
      <c r="A238" s="4" t="s">
        <v>892</v>
      </c>
      <c r="B238" s="50" t="s">
        <v>893</v>
      </c>
      <c r="C238" s="4" t="s">
        <v>27</v>
      </c>
      <c r="D238" s="11">
        <v>3300</v>
      </c>
      <c r="E238" s="11" t="s">
        <v>1212</v>
      </c>
      <c r="F238" s="11">
        <v>1300</v>
      </c>
      <c r="G238" s="11">
        <v>80</v>
      </c>
    </row>
    <row r="239" spans="1:7" x14ac:dyDescent="0.3">
      <c r="A239" s="4" t="s">
        <v>894</v>
      </c>
      <c r="B239" s="50" t="s">
        <v>295</v>
      </c>
      <c r="C239" s="4" t="s">
        <v>28</v>
      </c>
      <c r="D239" s="11">
        <v>16000</v>
      </c>
      <c r="E239" s="11">
        <v>16000</v>
      </c>
      <c r="F239" s="11" t="s">
        <v>1212</v>
      </c>
      <c r="G239" s="11" t="s">
        <v>125</v>
      </c>
    </row>
    <row r="240" spans="1:7" x14ac:dyDescent="0.3">
      <c r="A240" s="4" t="s">
        <v>890</v>
      </c>
      <c r="B240" s="50" t="s">
        <v>895</v>
      </c>
      <c r="C240" s="4" t="s">
        <v>27</v>
      </c>
      <c r="D240" s="11">
        <v>40971</v>
      </c>
      <c r="E240" s="11">
        <v>40971</v>
      </c>
      <c r="F240" s="11">
        <v>17241</v>
      </c>
      <c r="G240" s="11" t="s">
        <v>125</v>
      </c>
    </row>
    <row r="241" spans="1:7" x14ac:dyDescent="0.3">
      <c r="A241" s="4" t="s">
        <v>877</v>
      </c>
      <c r="B241" s="50" t="s">
        <v>617</v>
      </c>
      <c r="C241" s="4" t="s">
        <v>26</v>
      </c>
      <c r="D241" s="11">
        <v>5667</v>
      </c>
      <c r="E241" s="11">
        <v>5667</v>
      </c>
      <c r="F241" s="11" t="s">
        <v>1212</v>
      </c>
      <c r="G241" s="11" t="s">
        <v>1211</v>
      </c>
    </row>
    <row r="242" spans="1:7" x14ac:dyDescent="0.3">
      <c r="A242" s="4" t="s">
        <v>896</v>
      </c>
      <c r="B242" s="50" t="s">
        <v>296</v>
      </c>
      <c r="C242" s="4" t="s">
        <v>27</v>
      </c>
      <c r="D242" s="11">
        <v>28109</v>
      </c>
      <c r="E242" s="11">
        <v>9789</v>
      </c>
      <c r="F242" s="11" t="s">
        <v>1211</v>
      </c>
      <c r="G242" s="11" t="s">
        <v>125</v>
      </c>
    </row>
    <row r="243" spans="1:7" x14ac:dyDescent="0.3">
      <c r="A243" s="4" t="s">
        <v>891</v>
      </c>
      <c r="B243" s="50" t="s">
        <v>297</v>
      </c>
      <c r="C243" s="4" t="s">
        <v>28</v>
      </c>
      <c r="D243" s="11">
        <v>19556</v>
      </c>
      <c r="E243" s="11">
        <v>19000</v>
      </c>
      <c r="F243" s="11">
        <v>7000</v>
      </c>
      <c r="G243" s="11" t="s">
        <v>125</v>
      </c>
    </row>
    <row r="244" spans="1:7" x14ac:dyDescent="0.3">
      <c r="A244" s="4" t="s">
        <v>897</v>
      </c>
      <c r="B244" s="50" t="s">
        <v>299</v>
      </c>
      <c r="C244" s="4" t="s">
        <v>26</v>
      </c>
      <c r="D244" s="11">
        <v>197374</v>
      </c>
      <c r="E244" s="11">
        <v>114669</v>
      </c>
      <c r="F244" s="11">
        <v>42147</v>
      </c>
      <c r="G244" s="11">
        <v>49768</v>
      </c>
    </row>
    <row r="245" spans="1:7" x14ac:dyDescent="0.3">
      <c r="A245" s="4" t="s">
        <v>898</v>
      </c>
      <c r="B245" s="50" t="s">
        <v>300</v>
      </c>
      <c r="C245" s="4" t="s">
        <v>27</v>
      </c>
      <c r="D245" s="11">
        <v>52000</v>
      </c>
      <c r="E245" s="11">
        <v>52000</v>
      </c>
      <c r="F245" s="11">
        <v>10000</v>
      </c>
      <c r="G245" s="11" t="s">
        <v>125</v>
      </c>
    </row>
    <row r="246" spans="1:7" x14ac:dyDescent="0.3">
      <c r="A246" s="4" t="s">
        <v>878</v>
      </c>
      <c r="B246" s="50" t="s">
        <v>618</v>
      </c>
      <c r="C246" s="4" t="s">
        <v>28</v>
      </c>
      <c r="D246" s="11">
        <v>1150</v>
      </c>
      <c r="E246" s="11" t="s">
        <v>1211</v>
      </c>
      <c r="F246" s="11" t="s">
        <v>1211</v>
      </c>
      <c r="G246" s="11" t="s">
        <v>1211</v>
      </c>
    </row>
    <row r="247" spans="1:7" ht="20" x14ac:dyDescent="0.3">
      <c r="A247" s="4" t="s">
        <v>897</v>
      </c>
      <c r="B247" s="50" t="s">
        <v>301</v>
      </c>
      <c r="C247" s="4" t="s">
        <v>25</v>
      </c>
      <c r="D247" s="11">
        <v>25324</v>
      </c>
      <c r="E247" s="11">
        <v>22858</v>
      </c>
      <c r="F247" s="11">
        <v>5356</v>
      </c>
      <c r="G247" s="11" t="s">
        <v>1211</v>
      </c>
    </row>
    <row r="248" spans="1:7" ht="20" x14ac:dyDescent="0.3">
      <c r="A248" s="4" t="s">
        <v>890</v>
      </c>
      <c r="B248" s="50" t="s">
        <v>302</v>
      </c>
      <c r="C248" s="4" t="s">
        <v>28</v>
      </c>
      <c r="D248" s="11">
        <v>1626</v>
      </c>
      <c r="E248" s="11" t="s">
        <v>1212</v>
      </c>
      <c r="F248" s="11" t="s">
        <v>1212</v>
      </c>
      <c r="G248" s="11" t="s">
        <v>125</v>
      </c>
    </row>
    <row r="249" spans="1:7" x14ac:dyDescent="0.3">
      <c r="A249" s="4" t="s">
        <v>899</v>
      </c>
      <c r="B249" s="50" t="s">
        <v>303</v>
      </c>
      <c r="C249" s="4" t="s">
        <v>27</v>
      </c>
      <c r="D249" s="11">
        <v>220906</v>
      </c>
      <c r="E249" s="11">
        <v>220906</v>
      </c>
      <c r="F249" s="11">
        <v>79561</v>
      </c>
      <c r="G249" s="11" t="s">
        <v>125</v>
      </c>
    </row>
    <row r="250" spans="1:7" x14ac:dyDescent="0.3">
      <c r="A250" s="4" t="s">
        <v>899</v>
      </c>
      <c r="B250" s="50" t="s">
        <v>304</v>
      </c>
      <c r="C250" s="4" t="s">
        <v>26</v>
      </c>
      <c r="D250" s="11">
        <v>429148</v>
      </c>
      <c r="E250" s="11">
        <v>429148</v>
      </c>
      <c r="F250" s="11">
        <v>174542</v>
      </c>
      <c r="G250" s="11" t="s">
        <v>1208</v>
      </c>
    </row>
    <row r="251" spans="1:7" x14ac:dyDescent="0.3">
      <c r="A251" s="4" t="s">
        <v>899</v>
      </c>
      <c r="B251" s="50" t="s">
        <v>305</v>
      </c>
      <c r="C251" s="4" t="s">
        <v>24</v>
      </c>
      <c r="D251" s="11">
        <v>85248</v>
      </c>
      <c r="E251" s="11" t="s">
        <v>1211</v>
      </c>
      <c r="F251" s="11">
        <v>7072</v>
      </c>
      <c r="G251" s="11" t="s">
        <v>125</v>
      </c>
    </row>
    <row r="252" spans="1:7" x14ac:dyDescent="0.3">
      <c r="A252" s="4" t="s">
        <v>879</v>
      </c>
      <c r="B252" s="50" t="s">
        <v>621</v>
      </c>
      <c r="C252" s="4" t="s">
        <v>28</v>
      </c>
      <c r="D252" s="11">
        <v>300</v>
      </c>
      <c r="E252" s="11" t="s">
        <v>1211</v>
      </c>
      <c r="F252" s="11" t="s">
        <v>1211</v>
      </c>
      <c r="G252" s="11" t="s">
        <v>1211</v>
      </c>
    </row>
    <row r="253" spans="1:7" ht="20" x14ac:dyDescent="0.3">
      <c r="A253" s="4" t="s">
        <v>889</v>
      </c>
      <c r="B253" s="50" t="s">
        <v>306</v>
      </c>
      <c r="C253" s="4" t="s">
        <v>28</v>
      </c>
      <c r="D253" s="11">
        <v>1875</v>
      </c>
      <c r="E253" s="11">
        <v>15</v>
      </c>
      <c r="F253" s="11" t="s">
        <v>1212</v>
      </c>
      <c r="G253" s="11" t="s">
        <v>125</v>
      </c>
    </row>
    <row r="254" spans="1:7" x14ac:dyDescent="0.3">
      <c r="A254" s="4" t="s">
        <v>900</v>
      </c>
      <c r="B254" s="50" t="s">
        <v>307</v>
      </c>
      <c r="C254" s="4" t="s">
        <v>28</v>
      </c>
      <c r="D254" s="11" t="s">
        <v>1211</v>
      </c>
      <c r="E254" s="11" t="s">
        <v>1211</v>
      </c>
      <c r="F254" s="11" t="s">
        <v>1211</v>
      </c>
      <c r="G254" s="11" t="s">
        <v>1211</v>
      </c>
    </row>
    <row r="255" spans="1:7" x14ac:dyDescent="0.3">
      <c r="A255" s="4" t="s">
        <v>880</v>
      </c>
      <c r="B255" s="50" t="s">
        <v>901</v>
      </c>
      <c r="C255" s="4" t="s">
        <v>28</v>
      </c>
      <c r="D255" s="11" t="s">
        <v>1211</v>
      </c>
      <c r="E255" s="11" t="s">
        <v>1211</v>
      </c>
      <c r="F255" s="11" t="s">
        <v>1211</v>
      </c>
      <c r="G255" s="11" t="s">
        <v>1211</v>
      </c>
    </row>
    <row r="256" spans="1:7" ht="30" x14ac:dyDescent="0.3">
      <c r="A256" s="4" t="s">
        <v>877</v>
      </c>
      <c r="B256" s="50" t="s">
        <v>308</v>
      </c>
      <c r="C256" s="4" t="s">
        <v>26</v>
      </c>
      <c r="D256" s="11">
        <v>154464</v>
      </c>
      <c r="E256" s="11" t="s">
        <v>1212</v>
      </c>
      <c r="F256" s="11">
        <v>21525</v>
      </c>
      <c r="G256" s="11">
        <v>8500</v>
      </c>
    </row>
    <row r="257" spans="1:7" x14ac:dyDescent="0.3">
      <c r="A257" s="4" t="s">
        <v>880</v>
      </c>
      <c r="B257" s="50" t="s">
        <v>309</v>
      </c>
      <c r="C257" s="4" t="s">
        <v>28</v>
      </c>
      <c r="D257" s="11" t="s">
        <v>1211</v>
      </c>
      <c r="E257" s="11" t="s">
        <v>1211</v>
      </c>
      <c r="F257" s="11" t="s">
        <v>1211</v>
      </c>
      <c r="G257" s="11" t="s">
        <v>1211</v>
      </c>
    </row>
    <row r="258" spans="1:7" x14ac:dyDescent="0.3">
      <c r="A258" s="4" t="s">
        <v>877</v>
      </c>
      <c r="B258" s="50" t="s">
        <v>310</v>
      </c>
      <c r="C258" s="4" t="s">
        <v>28</v>
      </c>
      <c r="D258" s="11">
        <v>3500</v>
      </c>
      <c r="E258" s="11" t="s">
        <v>1211</v>
      </c>
      <c r="F258" s="11" t="s">
        <v>1211</v>
      </c>
      <c r="G258" s="11" t="s">
        <v>1211</v>
      </c>
    </row>
    <row r="259" spans="1:7" x14ac:dyDescent="0.3">
      <c r="A259" s="4" t="s">
        <v>897</v>
      </c>
      <c r="B259" s="50" t="s">
        <v>311</v>
      </c>
      <c r="C259" s="4" t="s">
        <v>25</v>
      </c>
      <c r="D259" s="11">
        <v>83000</v>
      </c>
      <c r="E259" s="11">
        <v>54500</v>
      </c>
      <c r="F259" s="11">
        <v>11500</v>
      </c>
      <c r="G259" s="11" t="s">
        <v>125</v>
      </c>
    </row>
    <row r="260" spans="1:7" x14ac:dyDescent="0.3">
      <c r="A260" s="4" t="s">
        <v>902</v>
      </c>
      <c r="B260" s="50" t="s">
        <v>312</v>
      </c>
      <c r="C260" s="4" t="s">
        <v>28</v>
      </c>
      <c r="D260" s="11">
        <v>70141</v>
      </c>
      <c r="E260" s="11">
        <v>44871</v>
      </c>
      <c r="F260" s="11">
        <v>4745</v>
      </c>
      <c r="G260" s="11" t="s">
        <v>125</v>
      </c>
    </row>
    <row r="261" spans="1:7" x14ac:dyDescent="0.3">
      <c r="A261" s="4" t="s">
        <v>903</v>
      </c>
      <c r="B261" s="50" t="s">
        <v>630</v>
      </c>
      <c r="C261" s="4" t="s">
        <v>28</v>
      </c>
      <c r="D261" s="11">
        <v>3000</v>
      </c>
      <c r="E261" s="11" t="s">
        <v>1211</v>
      </c>
      <c r="F261" s="11" t="s">
        <v>1211</v>
      </c>
      <c r="G261" s="11" t="s">
        <v>1211</v>
      </c>
    </row>
    <row r="262" spans="1:7" x14ac:dyDescent="0.3">
      <c r="A262" s="4" t="s">
        <v>894</v>
      </c>
      <c r="B262" s="50" t="s">
        <v>313</v>
      </c>
      <c r="C262" s="4" t="s">
        <v>28</v>
      </c>
      <c r="D262" s="11" t="s">
        <v>1212</v>
      </c>
      <c r="E262" s="11" t="s">
        <v>1212</v>
      </c>
      <c r="F262" s="11" t="s">
        <v>1212</v>
      </c>
      <c r="G262" s="11" t="s">
        <v>125</v>
      </c>
    </row>
    <row r="263" spans="1:7" x14ac:dyDescent="0.3">
      <c r="A263" s="4" t="s">
        <v>879</v>
      </c>
      <c r="B263" s="50" t="s">
        <v>314</v>
      </c>
      <c r="C263" s="4" t="s">
        <v>28</v>
      </c>
      <c r="D263" s="11" t="s">
        <v>1211</v>
      </c>
      <c r="E263" s="11" t="s">
        <v>1211</v>
      </c>
      <c r="F263" s="11" t="s">
        <v>1211</v>
      </c>
      <c r="G263" s="11" t="s">
        <v>1211</v>
      </c>
    </row>
    <row r="264" spans="1:7" x14ac:dyDescent="0.3">
      <c r="A264" s="4" t="s">
        <v>904</v>
      </c>
      <c r="B264" s="50" t="s">
        <v>315</v>
      </c>
      <c r="C264" s="4" t="s">
        <v>28</v>
      </c>
      <c r="D264" s="11" t="s">
        <v>1212</v>
      </c>
      <c r="E264" s="11" t="s">
        <v>1211</v>
      </c>
      <c r="F264" s="11" t="s">
        <v>1211</v>
      </c>
      <c r="G264" s="11" t="s">
        <v>1211</v>
      </c>
    </row>
    <row r="265" spans="1:7" x14ac:dyDescent="0.3">
      <c r="A265" s="4" t="s">
        <v>891</v>
      </c>
      <c r="B265" s="50" t="s">
        <v>905</v>
      </c>
      <c r="C265" s="4" t="s">
        <v>28</v>
      </c>
      <c r="D265" s="11" t="s">
        <v>1211</v>
      </c>
      <c r="E265" s="11" t="s">
        <v>1211</v>
      </c>
      <c r="F265" s="11" t="s">
        <v>1211</v>
      </c>
      <c r="G265" s="11" t="s">
        <v>1211</v>
      </c>
    </row>
    <row r="266" spans="1:7" x14ac:dyDescent="0.3">
      <c r="A266" s="4" t="s">
        <v>881</v>
      </c>
      <c r="B266" s="50" t="s">
        <v>316</v>
      </c>
      <c r="C266" s="4" t="s">
        <v>28</v>
      </c>
      <c r="D266" s="11">
        <v>1100</v>
      </c>
      <c r="E266" s="11" t="s">
        <v>1211</v>
      </c>
      <c r="F266" s="11" t="s">
        <v>1211</v>
      </c>
      <c r="G266" s="11" t="s">
        <v>1211</v>
      </c>
    </row>
    <row r="267" spans="1:7" x14ac:dyDescent="0.3">
      <c r="A267" s="4" t="s">
        <v>906</v>
      </c>
      <c r="B267" s="50" t="s">
        <v>907</v>
      </c>
      <c r="C267" s="4" t="s">
        <v>27</v>
      </c>
      <c r="D267" s="11">
        <v>76160</v>
      </c>
      <c r="E267" s="11" t="s">
        <v>1212</v>
      </c>
      <c r="F267" s="11" t="s">
        <v>1212</v>
      </c>
      <c r="G267" s="11">
        <v>53821</v>
      </c>
    </row>
    <row r="268" spans="1:7" x14ac:dyDescent="0.3">
      <c r="A268" s="4" t="s">
        <v>898</v>
      </c>
      <c r="B268" s="50" t="s">
        <v>317</v>
      </c>
      <c r="C268" s="4" t="s">
        <v>27</v>
      </c>
      <c r="D268" s="11">
        <v>24701</v>
      </c>
      <c r="E268" s="11">
        <v>24701</v>
      </c>
      <c r="F268" s="11">
        <v>7176</v>
      </c>
      <c r="G268" s="11" t="s">
        <v>125</v>
      </c>
    </row>
    <row r="269" spans="1:7" x14ac:dyDescent="0.3">
      <c r="A269" s="4" t="s">
        <v>883</v>
      </c>
      <c r="B269" s="50" t="s">
        <v>908</v>
      </c>
      <c r="C269" s="4" t="s">
        <v>28</v>
      </c>
      <c r="D269" s="11" t="s">
        <v>1211</v>
      </c>
      <c r="E269" s="11" t="s">
        <v>1211</v>
      </c>
      <c r="F269" s="11" t="s">
        <v>1211</v>
      </c>
      <c r="G269" s="11" t="s">
        <v>1211</v>
      </c>
    </row>
    <row r="270" spans="1:7" x14ac:dyDescent="0.3">
      <c r="A270" s="4" t="s">
        <v>904</v>
      </c>
      <c r="B270" s="50" t="s">
        <v>909</v>
      </c>
      <c r="C270" s="4" t="s">
        <v>28</v>
      </c>
      <c r="D270" s="11">
        <v>75000</v>
      </c>
      <c r="E270" s="11">
        <v>75000</v>
      </c>
      <c r="F270" s="11">
        <v>20000</v>
      </c>
      <c r="G270" s="11" t="s">
        <v>125</v>
      </c>
    </row>
    <row r="271" spans="1:7" x14ac:dyDescent="0.3">
      <c r="A271" s="4" t="s">
        <v>896</v>
      </c>
      <c r="B271" s="50" t="s">
        <v>318</v>
      </c>
      <c r="C271" s="4" t="s">
        <v>27</v>
      </c>
      <c r="D271" s="11">
        <v>26169</v>
      </c>
      <c r="E271" s="11">
        <v>11728</v>
      </c>
      <c r="F271" s="11">
        <v>4154</v>
      </c>
      <c r="G271" s="11" t="s">
        <v>125</v>
      </c>
    </row>
    <row r="272" spans="1:7" x14ac:dyDescent="0.3">
      <c r="A272" s="4" t="s">
        <v>890</v>
      </c>
      <c r="B272" s="50" t="s">
        <v>319</v>
      </c>
      <c r="C272" s="4" t="s">
        <v>28</v>
      </c>
      <c r="D272" s="11" t="s">
        <v>1211</v>
      </c>
      <c r="E272" s="11" t="s">
        <v>1211</v>
      </c>
      <c r="F272" s="11" t="s">
        <v>1211</v>
      </c>
      <c r="G272" s="11" t="s">
        <v>1211</v>
      </c>
    </row>
    <row r="273" spans="1:7" x14ac:dyDescent="0.3">
      <c r="A273" s="4" t="s">
        <v>877</v>
      </c>
      <c r="B273" s="50" t="s">
        <v>320</v>
      </c>
      <c r="C273" s="4" t="s">
        <v>28</v>
      </c>
      <c r="D273" s="11">
        <v>2000</v>
      </c>
      <c r="E273" s="11" t="s">
        <v>1211</v>
      </c>
      <c r="F273" s="11" t="s">
        <v>1211</v>
      </c>
      <c r="G273" s="11" t="s">
        <v>1211</v>
      </c>
    </row>
    <row r="274" spans="1:7" x14ac:dyDescent="0.3">
      <c r="A274" s="4" t="s">
        <v>879</v>
      </c>
      <c r="B274" s="50" t="s">
        <v>635</v>
      </c>
      <c r="C274" s="4" t="s">
        <v>28</v>
      </c>
      <c r="D274" s="11">
        <v>3200</v>
      </c>
      <c r="E274" s="11">
        <v>3200</v>
      </c>
      <c r="F274" s="11">
        <v>250</v>
      </c>
      <c r="G274" s="11">
        <v>2070</v>
      </c>
    </row>
    <row r="275" spans="1:7" x14ac:dyDescent="0.3">
      <c r="A275" s="80" t="s">
        <v>878</v>
      </c>
      <c r="B275" s="81" t="s">
        <v>321</v>
      </c>
      <c r="C275" s="80" t="s">
        <v>27</v>
      </c>
      <c r="D275" s="82">
        <v>60400</v>
      </c>
      <c r="E275" s="82">
        <v>4446</v>
      </c>
      <c r="F275" s="82">
        <v>1325</v>
      </c>
      <c r="G275" s="82" t="s">
        <v>125</v>
      </c>
    </row>
    <row r="276" spans="1:7" x14ac:dyDescent="0.3">
      <c r="A276" s="206" t="s">
        <v>322</v>
      </c>
      <c r="B276" s="206"/>
      <c r="C276" s="206"/>
      <c r="D276" s="206"/>
      <c r="E276" s="206"/>
      <c r="F276" s="206"/>
      <c r="G276" s="206"/>
    </row>
    <row r="277" spans="1:7" x14ac:dyDescent="0.3">
      <c r="A277" s="4" t="s">
        <v>910</v>
      </c>
      <c r="B277" s="50" t="s">
        <v>323</v>
      </c>
      <c r="C277" s="4" t="s">
        <v>28</v>
      </c>
      <c r="D277" s="11">
        <v>4701</v>
      </c>
      <c r="E277" s="11">
        <v>4281</v>
      </c>
      <c r="F277" s="11">
        <v>321</v>
      </c>
      <c r="G277" s="11" t="s">
        <v>125</v>
      </c>
    </row>
    <row r="278" spans="1:7" x14ac:dyDescent="0.3">
      <c r="A278" s="4" t="s">
        <v>911</v>
      </c>
      <c r="B278" s="50" t="s">
        <v>324</v>
      </c>
      <c r="C278" s="4" t="s">
        <v>28</v>
      </c>
      <c r="D278" s="11">
        <v>2900</v>
      </c>
      <c r="E278" s="11" t="s">
        <v>1212</v>
      </c>
      <c r="F278" s="11" t="s">
        <v>1212</v>
      </c>
      <c r="G278" s="11" t="s">
        <v>125</v>
      </c>
    </row>
    <row r="279" spans="1:7" x14ac:dyDescent="0.3">
      <c r="A279" s="4" t="s">
        <v>910</v>
      </c>
      <c r="B279" s="50" t="s">
        <v>325</v>
      </c>
      <c r="C279" s="4" t="s">
        <v>27</v>
      </c>
      <c r="D279" s="11">
        <v>5177</v>
      </c>
      <c r="E279" s="11">
        <v>3984</v>
      </c>
      <c r="F279" s="11" t="s">
        <v>1212</v>
      </c>
      <c r="G279" s="11" t="s">
        <v>125</v>
      </c>
    </row>
    <row r="280" spans="1:7" ht="20" x14ac:dyDescent="0.3">
      <c r="A280" s="4" t="s">
        <v>912</v>
      </c>
      <c r="B280" s="50" t="s">
        <v>326</v>
      </c>
      <c r="C280" s="4" t="s">
        <v>28</v>
      </c>
      <c r="D280" s="11">
        <v>3095</v>
      </c>
      <c r="E280" s="11">
        <v>3095</v>
      </c>
      <c r="F280" s="11" t="s">
        <v>1212</v>
      </c>
      <c r="G280" s="11" t="s">
        <v>1211</v>
      </c>
    </row>
    <row r="281" spans="1:7" x14ac:dyDescent="0.3">
      <c r="A281" s="4" t="s">
        <v>912</v>
      </c>
      <c r="B281" s="50" t="s">
        <v>327</v>
      </c>
      <c r="C281" s="4" t="s">
        <v>26</v>
      </c>
      <c r="D281" s="11" t="s">
        <v>1211</v>
      </c>
      <c r="E281" s="11" t="s">
        <v>1211</v>
      </c>
      <c r="F281" s="11" t="s">
        <v>1211</v>
      </c>
      <c r="G281" s="11" t="s">
        <v>1211</v>
      </c>
    </row>
    <row r="282" spans="1:7" x14ac:dyDescent="0.3">
      <c r="A282" s="4" t="s">
        <v>911</v>
      </c>
      <c r="B282" s="50" t="s">
        <v>328</v>
      </c>
      <c r="C282" s="4" t="s">
        <v>26</v>
      </c>
      <c r="D282" s="11">
        <v>118000</v>
      </c>
      <c r="E282" s="11">
        <v>73038</v>
      </c>
      <c r="F282" s="11">
        <v>29248</v>
      </c>
      <c r="G282" s="11">
        <v>637</v>
      </c>
    </row>
    <row r="283" spans="1:7" x14ac:dyDescent="0.3">
      <c r="A283" s="4" t="s">
        <v>912</v>
      </c>
      <c r="B283" s="50" t="s">
        <v>637</v>
      </c>
      <c r="C283" s="4" t="s">
        <v>28</v>
      </c>
      <c r="D283" s="11" t="s">
        <v>1211</v>
      </c>
      <c r="E283" s="11" t="s">
        <v>1211</v>
      </c>
      <c r="F283" s="11" t="s">
        <v>1211</v>
      </c>
      <c r="G283" s="11" t="s">
        <v>1211</v>
      </c>
    </row>
    <row r="284" spans="1:7" x14ac:dyDescent="0.3">
      <c r="A284" s="4" t="s">
        <v>910</v>
      </c>
      <c r="B284" s="50" t="s">
        <v>638</v>
      </c>
      <c r="C284" s="4" t="s">
        <v>28</v>
      </c>
      <c r="D284" s="11">
        <v>560</v>
      </c>
      <c r="E284" s="11" t="s">
        <v>1211</v>
      </c>
      <c r="F284" s="11" t="s">
        <v>1211</v>
      </c>
      <c r="G284" s="11" t="s">
        <v>1211</v>
      </c>
    </row>
    <row r="285" spans="1:7" x14ac:dyDescent="0.3">
      <c r="A285" s="4" t="s">
        <v>912</v>
      </c>
      <c r="B285" s="50" t="s">
        <v>329</v>
      </c>
      <c r="C285" s="4" t="s">
        <v>27</v>
      </c>
      <c r="D285" s="11">
        <v>25159</v>
      </c>
      <c r="E285" s="11">
        <v>15000</v>
      </c>
      <c r="F285" s="11" t="s">
        <v>1212</v>
      </c>
      <c r="G285" s="11" t="s">
        <v>125</v>
      </c>
    </row>
    <row r="286" spans="1:7" x14ac:dyDescent="0.3">
      <c r="A286" s="4" t="s">
        <v>911</v>
      </c>
      <c r="B286" s="50" t="s">
        <v>643</v>
      </c>
      <c r="C286" s="4" t="s">
        <v>28</v>
      </c>
      <c r="D286" s="11" t="s">
        <v>1212</v>
      </c>
      <c r="E286" s="11" t="s">
        <v>1211</v>
      </c>
      <c r="F286" s="11" t="s">
        <v>1211</v>
      </c>
      <c r="G286" s="11" t="s">
        <v>1211</v>
      </c>
    </row>
    <row r="287" spans="1:7" x14ac:dyDescent="0.3">
      <c r="A287" s="4" t="s">
        <v>910</v>
      </c>
      <c r="B287" s="50" t="s">
        <v>330</v>
      </c>
      <c r="C287" s="4" t="s">
        <v>28</v>
      </c>
      <c r="D287" s="11">
        <v>12000</v>
      </c>
      <c r="E287" s="11" t="s">
        <v>1212</v>
      </c>
      <c r="F287" s="11" t="s">
        <v>1212</v>
      </c>
      <c r="G287" s="11" t="s">
        <v>125</v>
      </c>
    </row>
    <row r="288" spans="1:7" x14ac:dyDescent="0.3">
      <c r="A288" s="4" t="s">
        <v>913</v>
      </c>
      <c r="B288" s="50" t="s">
        <v>331</v>
      </c>
      <c r="C288" s="4" t="s">
        <v>27</v>
      </c>
      <c r="D288" s="11">
        <v>28628</v>
      </c>
      <c r="E288" s="11">
        <v>28628</v>
      </c>
      <c r="F288" s="11" t="s">
        <v>1212</v>
      </c>
      <c r="G288" s="11" t="s">
        <v>125</v>
      </c>
    </row>
    <row r="289" spans="1:7" x14ac:dyDescent="0.3">
      <c r="A289" s="4" t="s">
        <v>914</v>
      </c>
      <c r="B289" s="50" t="s">
        <v>915</v>
      </c>
      <c r="C289" s="4" t="s">
        <v>28</v>
      </c>
      <c r="D289" s="11">
        <v>250000</v>
      </c>
      <c r="E289" s="11">
        <v>32188</v>
      </c>
      <c r="F289" s="11">
        <v>3547</v>
      </c>
      <c r="G289" s="11" t="s">
        <v>1211</v>
      </c>
    </row>
    <row r="290" spans="1:7" x14ac:dyDescent="0.3">
      <c r="A290" s="4" t="s">
        <v>916</v>
      </c>
      <c r="B290" s="50" t="s">
        <v>332</v>
      </c>
      <c r="C290" s="4" t="s">
        <v>28</v>
      </c>
      <c r="D290" s="11" t="s">
        <v>1211</v>
      </c>
      <c r="E290" s="11" t="s">
        <v>1211</v>
      </c>
      <c r="F290" s="11" t="s">
        <v>1211</v>
      </c>
      <c r="G290" s="11" t="s">
        <v>1211</v>
      </c>
    </row>
    <row r="291" spans="1:7" x14ac:dyDescent="0.3">
      <c r="A291" s="4" t="s">
        <v>913</v>
      </c>
      <c r="B291" s="50" t="s">
        <v>644</v>
      </c>
      <c r="C291" s="4" t="s">
        <v>28</v>
      </c>
      <c r="D291" s="11">
        <v>600</v>
      </c>
      <c r="E291" s="11" t="s">
        <v>1211</v>
      </c>
      <c r="F291" s="11" t="s">
        <v>1211</v>
      </c>
      <c r="G291" s="11" t="s">
        <v>1211</v>
      </c>
    </row>
    <row r="292" spans="1:7" x14ac:dyDescent="0.3">
      <c r="A292" s="4" t="s">
        <v>911</v>
      </c>
      <c r="B292" s="50" t="s">
        <v>333</v>
      </c>
      <c r="C292" s="4" t="s">
        <v>28</v>
      </c>
      <c r="D292" s="11">
        <v>7007</v>
      </c>
      <c r="E292" s="11">
        <v>7007</v>
      </c>
      <c r="F292" s="11">
        <v>439</v>
      </c>
      <c r="G292" s="11" t="s">
        <v>125</v>
      </c>
    </row>
    <row r="293" spans="1:7" x14ac:dyDescent="0.3">
      <c r="A293" s="4" t="s">
        <v>914</v>
      </c>
      <c r="B293" s="50" t="s">
        <v>645</v>
      </c>
      <c r="C293" s="4" t="s">
        <v>28</v>
      </c>
      <c r="D293" s="11" t="s">
        <v>1211</v>
      </c>
      <c r="E293" s="11" t="s">
        <v>1211</v>
      </c>
      <c r="F293" s="11" t="s">
        <v>1211</v>
      </c>
      <c r="G293" s="11" t="s">
        <v>1211</v>
      </c>
    </row>
    <row r="294" spans="1:7" x14ac:dyDescent="0.3">
      <c r="A294" s="80" t="s">
        <v>914</v>
      </c>
      <c r="B294" s="81" t="s">
        <v>334</v>
      </c>
      <c r="C294" s="80" t="s">
        <v>28</v>
      </c>
      <c r="D294" s="82">
        <v>15742</v>
      </c>
      <c r="E294" s="82">
        <v>15742</v>
      </c>
      <c r="F294" s="82" t="s">
        <v>1212</v>
      </c>
      <c r="G294" s="82" t="s">
        <v>125</v>
      </c>
    </row>
    <row r="295" spans="1:7" x14ac:dyDescent="0.3">
      <c r="A295" s="206" t="s">
        <v>335</v>
      </c>
      <c r="B295" s="206"/>
      <c r="C295" s="206"/>
      <c r="D295" s="206"/>
      <c r="E295" s="206"/>
      <c r="F295" s="206"/>
      <c r="G295" s="206"/>
    </row>
    <row r="296" spans="1:7" x14ac:dyDescent="0.3">
      <c r="A296" s="80" t="s">
        <v>917</v>
      </c>
      <c r="B296" s="81" t="s">
        <v>337</v>
      </c>
      <c r="C296" s="80" t="s">
        <v>28</v>
      </c>
      <c r="D296" s="82">
        <v>54690</v>
      </c>
      <c r="E296" s="82">
        <v>48607</v>
      </c>
      <c r="F296" s="11" t="s">
        <v>1212</v>
      </c>
      <c r="G296" s="11" t="s">
        <v>125</v>
      </c>
    </row>
    <row r="297" spans="1:7" x14ac:dyDescent="0.3">
      <c r="A297" s="4" t="s">
        <v>918</v>
      </c>
      <c r="B297" s="50" t="s">
        <v>338</v>
      </c>
      <c r="C297" s="4" t="s">
        <v>27</v>
      </c>
      <c r="D297" s="11">
        <v>12756</v>
      </c>
      <c r="E297" s="11" t="s">
        <v>1211</v>
      </c>
      <c r="F297" s="11" t="s">
        <v>1212</v>
      </c>
      <c r="G297" s="11" t="s">
        <v>1211</v>
      </c>
    </row>
    <row r="298" spans="1:7" x14ac:dyDescent="0.3">
      <c r="A298" s="4" t="s">
        <v>918</v>
      </c>
      <c r="B298" s="50" t="s">
        <v>339</v>
      </c>
      <c r="C298" s="4" t="s">
        <v>28</v>
      </c>
      <c r="D298" s="11">
        <v>19000</v>
      </c>
      <c r="E298" s="11" t="s">
        <v>1211</v>
      </c>
      <c r="F298" s="11" t="s">
        <v>1211</v>
      </c>
      <c r="G298" s="11" t="s">
        <v>1211</v>
      </c>
    </row>
    <row r="299" spans="1:7" x14ac:dyDescent="0.3">
      <c r="A299" s="4" t="s">
        <v>918</v>
      </c>
      <c r="B299" s="50" t="s">
        <v>340</v>
      </c>
      <c r="C299" s="4" t="s">
        <v>28</v>
      </c>
      <c r="D299" s="11" t="s">
        <v>1211</v>
      </c>
      <c r="E299" s="11" t="s">
        <v>1211</v>
      </c>
      <c r="F299" s="11" t="s">
        <v>1211</v>
      </c>
      <c r="G299" s="11" t="s">
        <v>1211</v>
      </c>
    </row>
    <row r="300" spans="1:7" ht="30" x14ac:dyDescent="0.3">
      <c r="A300" s="4" t="s">
        <v>341</v>
      </c>
      <c r="B300" s="50" t="s">
        <v>919</v>
      </c>
      <c r="C300" s="4" t="s">
        <v>28</v>
      </c>
      <c r="D300" s="11" t="s">
        <v>1211</v>
      </c>
      <c r="E300" s="11" t="s">
        <v>1211</v>
      </c>
      <c r="F300" s="11" t="s">
        <v>1211</v>
      </c>
      <c r="G300" s="11" t="s">
        <v>1211</v>
      </c>
    </row>
    <row r="301" spans="1:7" ht="20" x14ac:dyDescent="0.3">
      <c r="A301" s="4" t="s">
        <v>917</v>
      </c>
      <c r="B301" s="50" t="s">
        <v>647</v>
      </c>
      <c r="C301" s="4" t="s">
        <v>28</v>
      </c>
      <c r="D301" s="11" t="s">
        <v>1211</v>
      </c>
      <c r="E301" s="11" t="s">
        <v>1211</v>
      </c>
      <c r="F301" s="11" t="s">
        <v>1211</v>
      </c>
      <c r="G301" s="11" t="s">
        <v>1211</v>
      </c>
    </row>
    <row r="302" spans="1:7" x14ac:dyDescent="0.3">
      <c r="A302" s="4" t="s">
        <v>920</v>
      </c>
      <c r="B302" s="50" t="s">
        <v>648</v>
      </c>
      <c r="C302" s="4" t="s">
        <v>28</v>
      </c>
      <c r="D302" s="11" t="s">
        <v>1211</v>
      </c>
      <c r="E302" s="11" t="s">
        <v>1211</v>
      </c>
      <c r="F302" s="11" t="s">
        <v>1211</v>
      </c>
      <c r="G302" s="11" t="s">
        <v>1211</v>
      </c>
    </row>
    <row r="303" spans="1:7" x14ac:dyDescent="0.3">
      <c r="A303" s="4" t="s">
        <v>918</v>
      </c>
      <c r="B303" s="50" t="s">
        <v>649</v>
      </c>
      <c r="C303" s="4" t="s">
        <v>28</v>
      </c>
      <c r="D303" s="11">
        <v>798</v>
      </c>
      <c r="E303" s="11" t="s">
        <v>1212</v>
      </c>
      <c r="F303" s="11" t="s">
        <v>1212</v>
      </c>
      <c r="G303" s="11" t="s">
        <v>125</v>
      </c>
    </row>
    <row r="304" spans="1:7" x14ac:dyDescent="0.3">
      <c r="A304" s="4" t="s">
        <v>921</v>
      </c>
      <c r="B304" s="50" t="s">
        <v>342</v>
      </c>
      <c r="C304" s="4" t="s">
        <v>28</v>
      </c>
      <c r="D304" s="11">
        <v>722</v>
      </c>
      <c r="E304" s="11" t="s">
        <v>1211</v>
      </c>
      <c r="F304" s="11" t="s">
        <v>1211</v>
      </c>
      <c r="G304" s="11" t="s">
        <v>1211</v>
      </c>
    </row>
    <row r="305" spans="1:7" x14ac:dyDescent="0.3">
      <c r="A305" s="4" t="s">
        <v>921</v>
      </c>
      <c r="B305" s="50" t="s">
        <v>343</v>
      </c>
      <c r="C305" s="4" t="s">
        <v>26</v>
      </c>
      <c r="D305" s="11">
        <v>280095</v>
      </c>
      <c r="E305" s="11">
        <v>280095</v>
      </c>
      <c r="F305" s="11">
        <v>93365</v>
      </c>
      <c r="G305" s="11">
        <v>2585</v>
      </c>
    </row>
    <row r="306" spans="1:7" x14ac:dyDescent="0.3">
      <c r="A306" s="4" t="s">
        <v>922</v>
      </c>
      <c r="B306" s="50" t="s">
        <v>344</v>
      </c>
      <c r="C306" s="4" t="s">
        <v>27</v>
      </c>
      <c r="D306" s="11" t="s">
        <v>1212</v>
      </c>
      <c r="E306" s="11">
        <v>32821</v>
      </c>
      <c r="F306" s="11">
        <v>4640</v>
      </c>
      <c r="G306" s="11" t="s">
        <v>125</v>
      </c>
    </row>
    <row r="307" spans="1:7" x14ac:dyDescent="0.3">
      <c r="A307" s="4" t="s">
        <v>922</v>
      </c>
      <c r="B307" s="50" t="s">
        <v>345</v>
      </c>
      <c r="C307" s="4" t="s">
        <v>27</v>
      </c>
      <c r="D307" s="11">
        <v>31349</v>
      </c>
      <c r="E307" s="11">
        <v>31349</v>
      </c>
      <c r="F307" s="11">
        <v>5478</v>
      </c>
      <c r="G307" s="11" t="s">
        <v>125</v>
      </c>
    </row>
    <row r="308" spans="1:7" x14ac:dyDescent="0.3">
      <c r="A308" s="4" t="s">
        <v>923</v>
      </c>
      <c r="B308" s="50" t="s">
        <v>346</v>
      </c>
      <c r="C308" s="4" t="s">
        <v>28</v>
      </c>
      <c r="D308" s="11" t="s">
        <v>1212</v>
      </c>
      <c r="E308" s="11" t="s">
        <v>1211</v>
      </c>
      <c r="F308" s="11" t="s">
        <v>1211</v>
      </c>
      <c r="G308" s="11" t="s">
        <v>1211</v>
      </c>
    </row>
    <row r="309" spans="1:7" x14ac:dyDescent="0.3">
      <c r="A309" s="4" t="s">
        <v>924</v>
      </c>
      <c r="B309" s="50" t="s">
        <v>347</v>
      </c>
      <c r="C309" s="4" t="s">
        <v>26</v>
      </c>
      <c r="D309" s="11">
        <v>15000</v>
      </c>
      <c r="E309" s="11">
        <v>15000</v>
      </c>
      <c r="F309" s="11">
        <v>1450</v>
      </c>
      <c r="G309" s="11" t="s">
        <v>125</v>
      </c>
    </row>
    <row r="310" spans="1:7" x14ac:dyDescent="0.3">
      <c r="A310" s="4" t="s">
        <v>925</v>
      </c>
      <c r="B310" s="50" t="s">
        <v>650</v>
      </c>
      <c r="C310" s="4" t="s">
        <v>28</v>
      </c>
      <c r="D310" s="11">
        <v>3561</v>
      </c>
      <c r="E310" s="11" t="s">
        <v>1211</v>
      </c>
      <c r="F310" s="11" t="s">
        <v>1211</v>
      </c>
      <c r="G310" s="11" t="s">
        <v>1211</v>
      </c>
    </row>
    <row r="311" spans="1:7" x14ac:dyDescent="0.3">
      <c r="A311" s="4" t="s">
        <v>917</v>
      </c>
      <c r="B311" s="50" t="s">
        <v>348</v>
      </c>
      <c r="C311" s="4" t="s">
        <v>28</v>
      </c>
      <c r="D311" s="11">
        <v>8500</v>
      </c>
      <c r="E311" s="11">
        <v>8500</v>
      </c>
      <c r="F311" s="11">
        <v>4292</v>
      </c>
      <c r="G311" s="11" t="s">
        <v>125</v>
      </c>
    </row>
    <row r="312" spans="1:7" x14ac:dyDescent="0.3">
      <c r="A312" s="4" t="s">
        <v>926</v>
      </c>
      <c r="B312" s="50" t="s">
        <v>653</v>
      </c>
      <c r="C312" s="4" t="s">
        <v>28</v>
      </c>
      <c r="D312" s="11">
        <v>2723</v>
      </c>
      <c r="E312" s="11" t="s">
        <v>1211</v>
      </c>
      <c r="F312" s="11" t="s">
        <v>1211</v>
      </c>
      <c r="G312" s="11" t="s">
        <v>1211</v>
      </c>
    </row>
    <row r="313" spans="1:7" x14ac:dyDescent="0.3">
      <c r="A313" s="4" t="s">
        <v>925</v>
      </c>
      <c r="B313" s="50" t="s">
        <v>349</v>
      </c>
      <c r="C313" s="4" t="s">
        <v>27</v>
      </c>
      <c r="D313" s="11">
        <v>10868</v>
      </c>
      <c r="E313" s="11">
        <v>10868</v>
      </c>
      <c r="F313" s="11">
        <v>3970</v>
      </c>
      <c r="G313" s="11" t="s">
        <v>125</v>
      </c>
    </row>
    <row r="314" spans="1:7" x14ac:dyDescent="0.3">
      <c r="A314" s="4" t="s">
        <v>927</v>
      </c>
      <c r="B314" s="50" t="s">
        <v>928</v>
      </c>
      <c r="C314" s="4" t="s">
        <v>26</v>
      </c>
      <c r="D314" s="11">
        <v>32237</v>
      </c>
      <c r="E314" s="11">
        <v>21837</v>
      </c>
      <c r="F314" s="11">
        <v>2180</v>
      </c>
      <c r="G314" s="11" t="s">
        <v>125</v>
      </c>
    </row>
    <row r="315" spans="1:7" ht="20" x14ac:dyDescent="0.3">
      <c r="A315" s="4" t="s">
        <v>927</v>
      </c>
      <c r="B315" s="50" t="s">
        <v>929</v>
      </c>
      <c r="C315" s="4" t="s">
        <v>28</v>
      </c>
      <c r="D315" s="11" t="s">
        <v>1212</v>
      </c>
      <c r="E315" s="11" t="s">
        <v>1212</v>
      </c>
      <c r="F315" s="11" t="s">
        <v>1212</v>
      </c>
      <c r="G315" s="11" t="s">
        <v>125</v>
      </c>
    </row>
    <row r="316" spans="1:7" x14ac:dyDescent="0.3">
      <c r="A316" s="4" t="s">
        <v>930</v>
      </c>
      <c r="B316" s="50" t="s">
        <v>350</v>
      </c>
      <c r="C316" s="4" t="s">
        <v>28</v>
      </c>
      <c r="D316" s="11">
        <v>2000</v>
      </c>
      <c r="E316" s="11">
        <v>1500</v>
      </c>
      <c r="F316" s="11">
        <v>250</v>
      </c>
      <c r="G316" s="11" t="s">
        <v>125</v>
      </c>
    </row>
    <row r="317" spans="1:7" x14ac:dyDescent="0.3">
      <c r="A317" s="4" t="s">
        <v>341</v>
      </c>
      <c r="B317" s="50" t="s">
        <v>351</v>
      </c>
      <c r="C317" s="4" t="s">
        <v>28</v>
      </c>
      <c r="D317" s="11" t="s">
        <v>1211</v>
      </c>
      <c r="E317" s="11" t="s">
        <v>1211</v>
      </c>
      <c r="F317" s="11" t="s">
        <v>1211</v>
      </c>
      <c r="G317" s="11" t="s">
        <v>1211</v>
      </c>
    </row>
    <row r="318" spans="1:7" x14ac:dyDescent="0.3">
      <c r="A318" s="4" t="s">
        <v>931</v>
      </c>
      <c r="B318" s="50" t="s">
        <v>932</v>
      </c>
      <c r="C318" s="4" t="s">
        <v>28</v>
      </c>
      <c r="D318" s="11">
        <v>1500</v>
      </c>
      <c r="E318" s="11" t="s">
        <v>1211</v>
      </c>
      <c r="F318" s="11" t="s">
        <v>1211</v>
      </c>
      <c r="G318" s="11" t="s">
        <v>1211</v>
      </c>
    </row>
    <row r="319" spans="1:7" x14ac:dyDescent="0.3">
      <c r="A319" s="4" t="s">
        <v>933</v>
      </c>
      <c r="B319" s="50" t="s">
        <v>352</v>
      </c>
      <c r="C319" s="4" t="s">
        <v>27</v>
      </c>
      <c r="D319" s="11">
        <v>5820</v>
      </c>
      <c r="E319" s="11" t="s">
        <v>1211</v>
      </c>
      <c r="F319" s="11" t="s">
        <v>1211</v>
      </c>
      <c r="G319" s="11" t="s">
        <v>1211</v>
      </c>
    </row>
    <row r="320" spans="1:7" x14ac:dyDescent="0.3">
      <c r="A320" s="4" t="s">
        <v>917</v>
      </c>
      <c r="B320" s="50" t="s">
        <v>353</v>
      </c>
      <c r="C320" s="4" t="s">
        <v>27</v>
      </c>
      <c r="D320" s="11">
        <v>247097</v>
      </c>
      <c r="E320" s="11">
        <v>219392</v>
      </c>
      <c r="F320" s="11">
        <v>69438</v>
      </c>
      <c r="G320" s="11">
        <v>1117</v>
      </c>
    </row>
    <row r="321" spans="1:7" x14ac:dyDescent="0.3">
      <c r="A321" s="4" t="s">
        <v>917</v>
      </c>
      <c r="B321" s="50" t="s">
        <v>934</v>
      </c>
      <c r="C321" s="4" t="s">
        <v>27</v>
      </c>
      <c r="D321" s="11">
        <v>248879</v>
      </c>
      <c r="E321" s="11">
        <v>213253</v>
      </c>
      <c r="F321" s="11">
        <v>44216</v>
      </c>
      <c r="G321" s="11" t="s">
        <v>125</v>
      </c>
    </row>
    <row r="322" spans="1:7" x14ac:dyDescent="0.3">
      <c r="A322" s="4" t="s">
        <v>341</v>
      </c>
      <c r="B322" s="50" t="s">
        <v>354</v>
      </c>
      <c r="C322" s="4" t="s">
        <v>28</v>
      </c>
      <c r="D322" s="11">
        <v>16000</v>
      </c>
      <c r="E322" s="11">
        <v>16000</v>
      </c>
      <c r="F322" s="11">
        <v>4000</v>
      </c>
      <c r="G322" s="11" t="s">
        <v>125</v>
      </c>
    </row>
    <row r="323" spans="1:7" x14ac:dyDescent="0.3">
      <c r="A323" s="4" t="s">
        <v>935</v>
      </c>
      <c r="B323" s="50" t="s">
        <v>355</v>
      </c>
      <c r="C323" s="4" t="s">
        <v>27</v>
      </c>
      <c r="D323" s="11">
        <v>68311</v>
      </c>
      <c r="E323" s="11">
        <v>68311</v>
      </c>
      <c r="F323" s="11">
        <v>29279</v>
      </c>
      <c r="G323" s="11" t="s">
        <v>125</v>
      </c>
    </row>
    <row r="324" spans="1:7" x14ac:dyDescent="0.3">
      <c r="A324" s="4" t="s">
        <v>936</v>
      </c>
      <c r="B324" s="50" t="s">
        <v>659</v>
      </c>
      <c r="C324" s="4" t="s">
        <v>28</v>
      </c>
      <c r="D324" s="11">
        <v>604</v>
      </c>
      <c r="E324" s="11" t="s">
        <v>1211</v>
      </c>
      <c r="F324" s="11" t="s">
        <v>1211</v>
      </c>
      <c r="G324" s="11" t="s">
        <v>1211</v>
      </c>
    </row>
    <row r="325" spans="1:7" x14ac:dyDescent="0.3">
      <c r="A325" s="4" t="s">
        <v>937</v>
      </c>
      <c r="B325" s="50" t="s">
        <v>660</v>
      </c>
      <c r="C325" s="4" t="s">
        <v>28</v>
      </c>
      <c r="D325" s="11">
        <v>600</v>
      </c>
      <c r="E325" s="11" t="s">
        <v>1211</v>
      </c>
      <c r="F325" s="11" t="s">
        <v>1211</v>
      </c>
      <c r="G325" s="11" t="s">
        <v>1211</v>
      </c>
    </row>
    <row r="326" spans="1:7" x14ac:dyDescent="0.3">
      <c r="A326" s="4" t="s">
        <v>917</v>
      </c>
      <c r="B326" s="50" t="s">
        <v>356</v>
      </c>
      <c r="C326" s="4" t="s">
        <v>27</v>
      </c>
      <c r="D326" s="11" t="s">
        <v>1211</v>
      </c>
      <c r="E326" s="11" t="s">
        <v>1211</v>
      </c>
      <c r="F326" s="11" t="s">
        <v>1211</v>
      </c>
      <c r="G326" s="11" t="s">
        <v>1211</v>
      </c>
    </row>
    <row r="327" spans="1:7" x14ac:dyDescent="0.3">
      <c r="A327" s="4" t="s">
        <v>926</v>
      </c>
      <c r="B327" s="50" t="s">
        <v>357</v>
      </c>
      <c r="C327" s="4" t="s">
        <v>28</v>
      </c>
      <c r="D327" s="11">
        <v>2600</v>
      </c>
      <c r="E327" s="11" t="s">
        <v>1211</v>
      </c>
      <c r="F327" s="11" t="s">
        <v>1211</v>
      </c>
      <c r="G327" s="11" t="s">
        <v>1211</v>
      </c>
    </row>
    <row r="328" spans="1:7" x14ac:dyDescent="0.3">
      <c r="A328" s="4" t="s">
        <v>924</v>
      </c>
      <c r="B328" s="50" t="s">
        <v>359</v>
      </c>
      <c r="C328" s="4" t="s">
        <v>28</v>
      </c>
      <c r="D328" s="11">
        <v>3800</v>
      </c>
      <c r="E328" s="11">
        <v>3800</v>
      </c>
      <c r="F328" s="11" t="s">
        <v>1212</v>
      </c>
      <c r="G328" s="11">
        <v>300</v>
      </c>
    </row>
    <row r="329" spans="1:7" x14ac:dyDescent="0.3">
      <c r="A329" s="4" t="s">
        <v>927</v>
      </c>
      <c r="B329" s="50" t="s">
        <v>938</v>
      </c>
      <c r="C329" s="4" t="s">
        <v>25</v>
      </c>
      <c r="D329" s="11">
        <v>34444</v>
      </c>
      <c r="E329" s="11">
        <v>34444</v>
      </c>
      <c r="F329" s="11">
        <v>5122</v>
      </c>
      <c r="G329" s="11" t="s">
        <v>1211</v>
      </c>
    </row>
    <row r="330" spans="1:7" ht="20" x14ac:dyDescent="0.3">
      <c r="A330" s="4" t="s">
        <v>930</v>
      </c>
      <c r="B330" s="50" t="s">
        <v>360</v>
      </c>
      <c r="C330" s="4" t="s">
        <v>27</v>
      </c>
      <c r="D330" s="11">
        <v>35919</v>
      </c>
      <c r="E330" s="11">
        <v>35919</v>
      </c>
      <c r="F330" s="11">
        <v>802</v>
      </c>
      <c r="G330" s="11" t="s">
        <v>125</v>
      </c>
    </row>
    <row r="331" spans="1:7" x14ac:dyDescent="0.3">
      <c r="A331" s="4" t="s">
        <v>939</v>
      </c>
      <c r="B331" s="50" t="s">
        <v>361</v>
      </c>
      <c r="C331" s="4" t="s">
        <v>27</v>
      </c>
      <c r="D331" s="11">
        <v>34500</v>
      </c>
      <c r="E331" s="11">
        <v>34500</v>
      </c>
      <c r="F331" s="11" t="s">
        <v>1212</v>
      </c>
      <c r="G331" s="11" t="s">
        <v>125</v>
      </c>
    </row>
    <row r="332" spans="1:7" x14ac:dyDescent="0.3">
      <c r="A332" s="4" t="s">
        <v>917</v>
      </c>
      <c r="B332" s="50" t="s">
        <v>362</v>
      </c>
      <c r="C332" s="4" t="s">
        <v>28</v>
      </c>
      <c r="D332" s="11">
        <v>55202</v>
      </c>
      <c r="E332" s="11">
        <v>47917</v>
      </c>
      <c r="F332" s="11">
        <v>11040</v>
      </c>
      <c r="G332" s="11" t="s">
        <v>125</v>
      </c>
    </row>
    <row r="333" spans="1:7" ht="20" x14ac:dyDescent="0.3">
      <c r="A333" s="4" t="s">
        <v>917</v>
      </c>
      <c r="B333" s="50" t="s">
        <v>363</v>
      </c>
      <c r="C333" s="4" t="s">
        <v>26</v>
      </c>
      <c r="D333" s="11" t="s">
        <v>1212</v>
      </c>
      <c r="E333" s="11">
        <v>6898</v>
      </c>
      <c r="F333" s="11" t="s">
        <v>1212</v>
      </c>
      <c r="G333" s="11" t="s">
        <v>125</v>
      </c>
    </row>
    <row r="334" spans="1:7" x14ac:dyDescent="0.3">
      <c r="A334" s="4" t="s">
        <v>940</v>
      </c>
      <c r="B334" s="50" t="s">
        <v>364</v>
      </c>
      <c r="C334" s="4" t="s">
        <v>27</v>
      </c>
      <c r="D334" s="11">
        <v>42428</v>
      </c>
      <c r="E334" s="11">
        <v>42428</v>
      </c>
      <c r="F334" s="11">
        <v>11619</v>
      </c>
      <c r="G334" s="11" t="s">
        <v>125</v>
      </c>
    </row>
    <row r="335" spans="1:7" ht="20" x14ac:dyDescent="0.3">
      <c r="A335" s="4" t="s">
        <v>917</v>
      </c>
      <c r="B335" s="50" t="s">
        <v>365</v>
      </c>
      <c r="C335" s="4" t="s">
        <v>26</v>
      </c>
      <c r="D335" s="11">
        <v>208000</v>
      </c>
      <c r="E335" s="11">
        <v>208000</v>
      </c>
      <c r="F335" s="11">
        <v>85000</v>
      </c>
      <c r="G335" s="11" t="s">
        <v>125</v>
      </c>
    </row>
    <row r="336" spans="1:7" x14ac:dyDescent="0.3">
      <c r="A336" s="4" t="s">
        <v>941</v>
      </c>
      <c r="B336" s="50" t="s">
        <v>366</v>
      </c>
      <c r="C336" s="4" t="s">
        <v>28</v>
      </c>
      <c r="D336" s="11" t="s">
        <v>1211</v>
      </c>
      <c r="E336" s="11" t="s">
        <v>1211</v>
      </c>
      <c r="F336" s="11" t="s">
        <v>1211</v>
      </c>
      <c r="G336" s="11" t="s">
        <v>1211</v>
      </c>
    </row>
    <row r="337" spans="1:7" x14ac:dyDescent="0.3">
      <c r="A337" s="4" t="s">
        <v>942</v>
      </c>
      <c r="B337" s="50" t="s">
        <v>943</v>
      </c>
      <c r="C337" s="4" t="s">
        <v>28</v>
      </c>
      <c r="D337" s="11" t="s">
        <v>1212</v>
      </c>
      <c r="E337" s="11" t="s">
        <v>1211</v>
      </c>
      <c r="F337" s="11" t="s">
        <v>1211</v>
      </c>
      <c r="G337" s="11" t="s">
        <v>1211</v>
      </c>
    </row>
    <row r="338" spans="1:7" x14ac:dyDescent="0.3">
      <c r="A338" s="4" t="s">
        <v>944</v>
      </c>
      <c r="B338" s="50" t="s">
        <v>367</v>
      </c>
      <c r="C338" s="4" t="s">
        <v>28</v>
      </c>
      <c r="D338" s="11">
        <v>5000</v>
      </c>
      <c r="E338" s="11" t="s">
        <v>1211</v>
      </c>
      <c r="F338" s="11" t="s">
        <v>1211</v>
      </c>
      <c r="G338" s="11" t="s">
        <v>1211</v>
      </c>
    </row>
    <row r="339" spans="1:7" x14ac:dyDescent="0.3">
      <c r="A339" s="4" t="s">
        <v>933</v>
      </c>
      <c r="B339" s="50" t="s">
        <v>368</v>
      </c>
      <c r="C339" s="4" t="s">
        <v>28</v>
      </c>
      <c r="D339" s="11" t="s">
        <v>1211</v>
      </c>
      <c r="E339" s="11" t="s">
        <v>1211</v>
      </c>
      <c r="F339" s="11" t="s">
        <v>1211</v>
      </c>
      <c r="G339" s="11" t="s">
        <v>1211</v>
      </c>
    </row>
    <row r="340" spans="1:7" x14ac:dyDescent="0.3">
      <c r="A340" s="4" t="s">
        <v>945</v>
      </c>
      <c r="B340" s="50" t="s">
        <v>369</v>
      </c>
      <c r="C340" s="4" t="s">
        <v>27</v>
      </c>
      <c r="D340" s="11">
        <v>9893</v>
      </c>
      <c r="E340" s="11">
        <v>6690</v>
      </c>
      <c r="F340" s="11">
        <v>2791</v>
      </c>
      <c r="G340" s="11" t="s">
        <v>125</v>
      </c>
    </row>
    <row r="341" spans="1:7" x14ac:dyDescent="0.3">
      <c r="A341" s="4" t="s">
        <v>917</v>
      </c>
      <c r="B341" s="50" t="s">
        <v>370</v>
      </c>
      <c r="C341" s="4" t="s">
        <v>27</v>
      </c>
      <c r="D341" s="11">
        <v>13953</v>
      </c>
      <c r="E341" s="11">
        <v>12361</v>
      </c>
      <c r="F341" s="11">
        <v>2363</v>
      </c>
      <c r="G341" s="11" t="s">
        <v>1211</v>
      </c>
    </row>
    <row r="342" spans="1:7" x14ac:dyDescent="0.3">
      <c r="A342" s="4" t="s">
        <v>926</v>
      </c>
      <c r="B342" s="50" t="s">
        <v>371</v>
      </c>
      <c r="C342" s="4" t="s">
        <v>28</v>
      </c>
      <c r="D342" s="11" t="s">
        <v>1211</v>
      </c>
      <c r="E342" s="11" t="s">
        <v>1211</v>
      </c>
      <c r="F342" s="11" t="s">
        <v>1211</v>
      </c>
      <c r="G342" s="11" t="s">
        <v>1211</v>
      </c>
    </row>
    <row r="343" spans="1:7" x14ac:dyDescent="0.3">
      <c r="A343" s="4" t="s">
        <v>937</v>
      </c>
      <c r="B343" s="50" t="s">
        <v>372</v>
      </c>
      <c r="C343" s="4" t="s">
        <v>28</v>
      </c>
      <c r="D343" s="11">
        <v>27923</v>
      </c>
      <c r="E343" s="11">
        <v>27923</v>
      </c>
      <c r="F343" s="11">
        <v>1078</v>
      </c>
      <c r="G343" s="11" t="s">
        <v>125</v>
      </c>
    </row>
    <row r="344" spans="1:7" ht="20" x14ac:dyDescent="0.3">
      <c r="A344" s="4" t="s">
        <v>917</v>
      </c>
      <c r="B344" s="50" t="s">
        <v>373</v>
      </c>
      <c r="C344" s="4" t="s">
        <v>27</v>
      </c>
      <c r="D344" s="11">
        <v>162688</v>
      </c>
      <c r="E344" s="11">
        <v>139345</v>
      </c>
      <c r="F344" s="11">
        <v>69878</v>
      </c>
      <c r="G344" s="11" t="s">
        <v>125</v>
      </c>
    </row>
    <row r="345" spans="1:7" x14ac:dyDescent="0.3">
      <c r="A345" s="4" t="s">
        <v>941</v>
      </c>
      <c r="B345" s="50" t="s">
        <v>669</v>
      </c>
      <c r="C345" s="4" t="s">
        <v>28</v>
      </c>
      <c r="D345" s="11">
        <v>650</v>
      </c>
      <c r="E345" s="11" t="s">
        <v>1212</v>
      </c>
      <c r="F345" s="11" t="s">
        <v>1212</v>
      </c>
      <c r="G345" s="11" t="s">
        <v>125</v>
      </c>
    </row>
    <row r="346" spans="1:7" x14ac:dyDescent="0.3">
      <c r="A346" s="4" t="s">
        <v>930</v>
      </c>
      <c r="B346" s="50" t="s">
        <v>374</v>
      </c>
      <c r="C346" s="4" t="s">
        <v>27</v>
      </c>
      <c r="D346" s="11">
        <v>14390</v>
      </c>
      <c r="E346" s="11">
        <v>14390</v>
      </c>
      <c r="F346" s="11" t="s">
        <v>1212</v>
      </c>
      <c r="G346" s="11">
        <v>1000</v>
      </c>
    </row>
    <row r="347" spans="1:7" x14ac:dyDescent="0.3">
      <c r="A347" s="4" t="s">
        <v>921</v>
      </c>
      <c r="B347" s="50" t="s">
        <v>375</v>
      </c>
      <c r="C347" s="4" t="s">
        <v>28</v>
      </c>
      <c r="D347" s="11">
        <v>7100</v>
      </c>
      <c r="E347" s="11" t="s">
        <v>1212</v>
      </c>
      <c r="F347" s="11" t="s">
        <v>1212</v>
      </c>
      <c r="G347" s="11" t="s">
        <v>125</v>
      </c>
    </row>
    <row r="348" spans="1:7" x14ac:dyDescent="0.3">
      <c r="A348" s="4" t="s">
        <v>946</v>
      </c>
      <c r="B348" s="50" t="s">
        <v>670</v>
      </c>
      <c r="C348" s="4" t="s">
        <v>28</v>
      </c>
      <c r="D348" s="11">
        <v>2000</v>
      </c>
      <c r="E348" s="11" t="s">
        <v>1211</v>
      </c>
      <c r="F348" s="11" t="s">
        <v>1211</v>
      </c>
      <c r="G348" s="11" t="s">
        <v>1211</v>
      </c>
    </row>
    <row r="349" spans="1:7" x14ac:dyDescent="0.3">
      <c r="A349" s="4" t="s">
        <v>922</v>
      </c>
      <c r="B349" s="50" t="s">
        <v>376</v>
      </c>
      <c r="C349" s="4" t="s">
        <v>27</v>
      </c>
      <c r="D349" s="11">
        <v>53208</v>
      </c>
      <c r="E349" s="11">
        <v>53208</v>
      </c>
      <c r="F349" s="11">
        <v>7690</v>
      </c>
      <c r="G349" s="11" t="s">
        <v>125</v>
      </c>
    </row>
    <row r="350" spans="1:7" x14ac:dyDescent="0.3">
      <c r="A350" s="4" t="s">
        <v>947</v>
      </c>
      <c r="B350" s="50" t="s">
        <v>377</v>
      </c>
      <c r="C350" s="4" t="s">
        <v>27</v>
      </c>
      <c r="D350" s="11">
        <v>5170</v>
      </c>
      <c r="E350" s="11">
        <v>5170</v>
      </c>
      <c r="F350" s="11" t="s">
        <v>1212</v>
      </c>
      <c r="G350" s="11">
        <v>156</v>
      </c>
    </row>
    <row r="351" spans="1:7" ht="20" x14ac:dyDescent="0.3">
      <c r="A351" s="4" t="s">
        <v>944</v>
      </c>
      <c r="B351" s="50" t="s">
        <v>948</v>
      </c>
      <c r="C351" s="4" t="s">
        <v>27</v>
      </c>
      <c r="D351" s="11">
        <v>11850</v>
      </c>
      <c r="E351" s="11">
        <v>11850</v>
      </c>
      <c r="F351" s="11" t="s">
        <v>1212</v>
      </c>
      <c r="G351" s="11" t="s">
        <v>125</v>
      </c>
    </row>
    <row r="352" spans="1:7" x14ac:dyDescent="0.3">
      <c r="A352" s="4" t="s">
        <v>922</v>
      </c>
      <c r="B352" s="50" t="s">
        <v>378</v>
      </c>
      <c r="C352" s="4" t="s">
        <v>28</v>
      </c>
      <c r="D352" s="11" t="s">
        <v>1212</v>
      </c>
      <c r="E352" s="11" t="s">
        <v>1211</v>
      </c>
      <c r="F352" s="11" t="s">
        <v>1211</v>
      </c>
      <c r="G352" s="11" t="s">
        <v>1211</v>
      </c>
    </row>
    <row r="353" spans="1:7" x14ac:dyDescent="0.3">
      <c r="A353" s="4" t="s">
        <v>931</v>
      </c>
      <c r="B353" s="50" t="s">
        <v>671</v>
      </c>
      <c r="C353" s="4" t="s">
        <v>28</v>
      </c>
      <c r="D353" s="11">
        <v>2200</v>
      </c>
      <c r="E353" s="11" t="s">
        <v>1211</v>
      </c>
      <c r="F353" s="11" t="s">
        <v>1211</v>
      </c>
      <c r="G353" s="11" t="s">
        <v>1211</v>
      </c>
    </row>
    <row r="354" spans="1:7" x14ac:dyDescent="0.3">
      <c r="A354" s="4" t="s">
        <v>935</v>
      </c>
      <c r="B354" s="50" t="s">
        <v>672</v>
      </c>
      <c r="C354" s="4" t="s">
        <v>28</v>
      </c>
      <c r="D354" s="11">
        <v>650</v>
      </c>
      <c r="E354" s="11" t="s">
        <v>1211</v>
      </c>
      <c r="F354" s="11" t="s">
        <v>1211</v>
      </c>
      <c r="G354" s="11" t="s">
        <v>1211</v>
      </c>
    </row>
    <row r="355" spans="1:7" x14ac:dyDescent="0.3">
      <c r="A355" s="4" t="s">
        <v>917</v>
      </c>
      <c r="B355" s="50" t="s">
        <v>379</v>
      </c>
      <c r="C355" s="4" t="s">
        <v>28</v>
      </c>
      <c r="D355" s="11" t="s">
        <v>1212</v>
      </c>
      <c r="E355" s="11">
        <v>91321</v>
      </c>
      <c r="F355" s="11">
        <v>11787</v>
      </c>
      <c r="G355" s="11" t="s">
        <v>125</v>
      </c>
    </row>
    <row r="356" spans="1:7" x14ac:dyDescent="0.3">
      <c r="A356" s="4" t="s">
        <v>926</v>
      </c>
      <c r="B356" s="50" t="s">
        <v>674</v>
      </c>
      <c r="C356" s="4" t="s">
        <v>28</v>
      </c>
      <c r="D356" s="11">
        <v>900</v>
      </c>
      <c r="E356" s="11" t="s">
        <v>1211</v>
      </c>
      <c r="F356" s="11" t="s">
        <v>1211</v>
      </c>
      <c r="G356" s="11" t="s">
        <v>1211</v>
      </c>
    </row>
    <row r="357" spans="1:7" x14ac:dyDescent="0.3">
      <c r="A357" s="4" t="s">
        <v>926</v>
      </c>
      <c r="B357" s="50" t="s">
        <v>380</v>
      </c>
      <c r="C357" s="4" t="s">
        <v>27</v>
      </c>
      <c r="D357" s="11" t="s">
        <v>1211</v>
      </c>
      <c r="E357" s="11" t="s">
        <v>1211</v>
      </c>
      <c r="F357" s="11" t="s">
        <v>1211</v>
      </c>
      <c r="G357" s="11" t="s">
        <v>1211</v>
      </c>
    </row>
    <row r="358" spans="1:7" x14ac:dyDescent="0.3">
      <c r="A358" s="4" t="s">
        <v>917</v>
      </c>
      <c r="B358" s="50" t="s">
        <v>381</v>
      </c>
      <c r="C358" s="4" t="s">
        <v>24</v>
      </c>
      <c r="D358" s="11">
        <v>189668</v>
      </c>
      <c r="E358" s="11">
        <v>123554</v>
      </c>
      <c r="F358" s="11">
        <v>45492</v>
      </c>
      <c r="G358" s="11" t="s">
        <v>125</v>
      </c>
    </row>
    <row r="359" spans="1:7" x14ac:dyDescent="0.3">
      <c r="A359" s="4" t="s">
        <v>931</v>
      </c>
      <c r="B359" s="50" t="s">
        <v>382</v>
      </c>
      <c r="C359" s="4" t="s">
        <v>26</v>
      </c>
      <c r="D359" s="11">
        <v>176716</v>
      </c>
      <c r="E359" s="11">
        <v>176716</v>
      </c>
      <c r="F359" s="11">
        <v>30000</v>
      </c>
      <c r="G359" s="11">
        <v>70000</v>
      </c>
    </row>
    <row r="360" spans="1:7" x14ac:dyDescent="0.3">
      <c r="A360" s="4" t="s">
        <v>949</v>
      </c>
      <c r="B360" s="50" t="s">
        <v>383</v>
      </c>
      <c r="C360" s="4" t="s">
        <v>28</v>
      </c>
      <c r="D360" s="11">
        <v>873</v>
      </c>
      <c r="E360" s="11">
        <v>873</v>
      </c>
      <c r="F360" s="11">
        <v>87</v>
      </c>
      <c r="G360" s="11" t="s">
        <v>1211</v>
      </c>
    </row>
    <row r="361" spans="1:7" x14ac:dyDescent="0.3">
      <c r="A361" s="80" t="s">
        <v>925</v>
      </c>
      <c r="B361" s="81" t="s">
        <v>384</v>
      </c>
      <c r="C361" s="80" t="s">
        <v>28</v>
      </c>
      <c r="D361" s="82">
        <v>12500</v>
      </c>
      <c r="E361" s="82" t="s">
        <v>1211</v>
      </c>
      <c r="F361" s="82" t="s">
        <v>1211</v>
      </c>
      <c r="G361" s="82" t="s">
        <v>1211</v>
      </c>
    </row>
    <row r="362" spans="1:7" x14ac:dyDescent="0.3">
      <c r="A362" s="206" t="s">
        <v>385</v>
      </c>
      <c r="B362" s="206"/>
      <c r="C362" s="206"/>
      <c r="D362" s="206"/>
      <c r="E362" s="206"/>
      <c r="F362" s="206"/>
      <c r="G362" s="206"/>
    </row>
    <row r="363" spans="1:7" x14ac:dyDescent="0.3">
      <c r="A363" s="80" t="s">
        <v>950</v>
      </c>
      <c r="B363" s="81" t="s">
        <v>386</v>
      </c>
      <c r="C363" s="80" t="s">
        <v>28</v>
      </c>
      <c r="D363" s="82">
        <v>7039</v>
      </c>
      <c r="E363" s="82">
        <v>7039</v>
      </c>
      <c r="F363" s="11" t="s">
        <v>1212</v>
      </c>
      <c r="G363" s="11" t="s">
        <v>125</v>
      </c>
    </row>
    <row r="364" spans="1:7" x14ac:dyDescent="0.3">
      <c r="A364" s="4" t="s">
        <v>951</v>
      </c>
      <c r="B364" s="50" t="s">
        <v>387</v>
      </c>
      <c r="C364" s="4" t="s">
        <v>28</v>
      </c>
      <c r="D364" s="11">
        <v>17000</v>
      </c>
      <c r="E364" s="11">
        <v>17000</v>
      </c>
      <c r="F364" s="11">
        <v>3000</v>
      </c>
      <c r="G364" s="11" t="s">
        <v>125</v>
      </c>
    </row>
    <row r="365" spans="1:7" x14ac:dyDescent="0.3">
      <c r="A365" s="4" t="s">
        <v>952</v>
      </c>
      <c r="B365" s="50" t="s">
        <v>388</v>
      </c>
      <c r="C365" s="4" t="s">
        <v>28</v>
      </c>
      <c r="D365" s="11">
        <v>38000</v>
      </c>
      <c r="E365" s="11" t="s">
        <v>1212</v>
      </c>
      <c r="F365" s="11" t="s">
        <v>1212</v>
      </c>
      <c r="G365" s="11" t="s">
        <v>125</v>
      </c>
    </row>
    <row r="366" spans="1:7" x14ac:dyDescent="0.3">
      <c r="A366" s="4" t="s">
        <v>953</v>
      </c>
      <c r="B366" s="50" t="s">
        <v>389</v>
      </c>
      <c r="C366" s="4" t="s">
        <v>28</v>
      </c>
      <c r="D366" s="11">
        <v>1434</v>
      </c>
      <c r="E366" s="11" t="s">
        <v>1212</v>
      </c>
      <c r="F366" s="11" t="s">
        <v>1212</v>
      </c>
      <c r="G366" s="11" t="s">
        <v>125</v>
      </c>
    </row>
    <row r="367" spans="1:7" x14ac:dyDescent="0.3">
      <c r="A367" s="4" t="s">
        <v>953</v>
      </c>
      <c r="B367" s="50" t="s">
        <v>954</v>
      </c>
      <c r="C367" s="4" t="s">
        <v>28</v>
      </c>
      <c r="D367" s="11">
        <v>2400</v>
      </c>
      <c r="E367" s="11" t="s">
        <v>1211</v>
      </c>
      <c r="F367" s="11" t="s">
        <v>1211</v>
      </c>
      <c r="G367" s="11" t="s">
        <v>1211</v>
      </c>
    </row>
    <row r="368" spans="1:7" x14ac:dyDescent="0.3">
      <c r="A368" s="4" t="s">
        <v>955</v>
      </c>
      <c r="B368" s="50" t="s">
        <v>390</v>
      </c>
      <c r="C368" s="4" t="s">
        <v>28</v>
      </c>
      <c r="D368" s="11">
        <v>4000</v>
      </c>
      <c r="E368" s="11" t="s">
        <v>1212</v>
      </c>
      <c r="F368" s="11" t="s">
        <v>1212</v>
      </c>
      <c r="G368" s="11" t="s">
        <v>125</v>
      </c>
    </row>
    <row r="369" spans="1:7" x14ac:dyDescent="0.3">
      <c r="A369" s="4" t="s">
        <v>956</v>
      </c>
      <c r="B369" s="50" t="s">
        <v>678</v>
      </c>
      <c r="C369" s="4" t="s">
        <v>28</v>
      </c>
      <c r="D369" s="11" t="s">
        <v>1212</v>
      </c>
      <c r="E369" s="11" t="s">
        <v>1211</v>
      </c>
      <c r="F369" s="11" t="s">
        <v>1211</v>
      </c>
      <c r="G369" s="11" t="s">
        <v>1211</v>
      </c>
    </row>
    <row r="370" spans="1:7" x14ac:dyDescent="0.3">
      <c r="A370" s="4" t="s">
        <v>957</v>
      </c>
      <c r="B370" s="50" t="s">
        <v>391</v>
      </c>
      <c r="C370" s="4" t="s">
        <v>28</v>
      </c>
      <c r="D370" s="11" t="s">
        <v>1212</v>
      </c>
      <c r="E370" s="11" t="s">
        <v>1212</v>
      </c>
      <c r="F370" s="11" t="s">
        <v>1212</v>
      </c>
      <c r="G370" s="11" t="s">
        <v>125</v>
      </c>
    </row>
    <row r="371" spans="1:7" x14ac:dyDescent="0.3">
      <c r="A371" s="4" t="s">
        <v>958</v>
      </c>
      <c r="B371" s="50" t="s">
        <v>392</v>
      </c>
      <c r="C371" s="4" t="s">
        <v>28</v>
      </c>
      <c r="D371" s="11" t="s">
        <v>1212</v>
      </c>
      <c r="E371" s="11" t="s">
        <v>1211</v>
      </c>
      <c r="F371" s="11" t="s">
        <v>1211</v>
      </c>
      <c r="G371" s="11" t="s">
        <v>1211</v>
      </c>
    </row>
    <row r="372" spans="1:7" ht="20" x14ac:dyDescent="0.3">
      <c r="A372" s="4" t="s">
        <v>959</v>
      </c>
      <c r="B372" s="50" t="s">
        <v>358</v>
      </c>
      <c r="C372" s="4" t="s">
        <v>28</v>
      </c>
      <c r="D372" s="11">
        <v>1300</v>
      </c>
      <c r="E372" s="11">
        <v>1300</v>
      </c>
      <c r="F372" s="11">
        <v>600</v>
      </c>
      <c r="G372" s="11">
        <v>1300</v>
      </c>
    </row>
    <row r="373" spans="1:7" x14ac:dyDescent="0.3">
      <c r="A373" s="4" t="s">
        <v>960</v>
      </c>
      <c r="B373" s="50" t="s">
        <v>393</v>
      </c>
      <c r="C373" s="4" t="s">
        <v>27</v>
      </c>
      <c r="D373" s="11">
        <v>128717</v>
      </c>
      <c r="E373" s="11">
        <v>11029</v>
      </c>
      <c r="F373" s="11">
        <v>1731</v>
      </c>
      <c r="G373" s="11" t="s">
        <v>125</v>
      </c>
    </row>
    <row r="374" spans="1:7" x14ac:dyDescent="0.3">
      <c r="A374" s="4" t="s">
        <v>960</v>
      </c>
      <c r="B374" s="50" t="s">
        <v>394</v>
      </c>
      <c r="C374" s="4" t="s">
        <v>28</v>
      </c>
      <c r="D374" s="11">
        <v>100</v>
      </c>
      <c r="E374" s="11" t="s">
        <v>1211</v>
      </c>
      <c r="F374" s="11" t="s">
        <v>1211</v>
      </c>
      <c r="G374" s="11" t="s">
        <v>1211</v>
      </c>
    </row>
    <row r="375" spans="1:7" x14ac:dyDescent="0.3">
      <c r="A375" s="4" t="s">
        <v>952</v>
      </c>
      <c r="B375" s="50" t="s">
        <v>395</v>
      </c>
      <c r="C375" s="4" t="s">
        <v>28</v>
      </c>
      <c r="D375" s="11">
        <v>5000</v>
      </c>
      <c r="E375" s="11">
        <v>5000</v>
      </c>
      <c r="F375" s="11" t="s">
        <v>1212</v>
      </c>
      <c r="G375" s="11" t="s">
        <v>125</v>
      </c>
    </row>
    <row r="376" spans="1:7" x14ac:dyDescent="0.3">
      <c r="A376" s="4" t="s">
        <v>952</v>
      </c>
      <c r="B376" s="50" t="s">
        <v>679</v>
      </c>
      <c r="C376" s="4" t="s">
        <v>28</v>
      </c>
      <c r="D376" s="11" t="s">
        <v>1211</v>
      </c>
      <c r="E376" s="11" t="s">
        <v>1211</v>
      </c>
      <c r="F376" s="11" t="s">
        <v>1211</v>
      </c>
      <c r="G376" s="11" t="s">
        <v>1211</v>
      </c>
    </row>
    <row r="377" spans="1:7" x14ac:dyDescent="0.3">
      <c r="A377" s="4" t="s">
        <v>952</v>
      </c>
      <c r="B377" s="50" t="s">
        <v>680</v>
      </c>
      <c r="C377" s="4" t="s">
        <v>28</v>
      </c>
      <c r="D377" s="11">
        <v>2253</v>
      </c>
      <c r="E377" s="11" t="s">
        <v>1211</v>
      </c>
      <c r="F377" s="11" t="s">
        <v>1211</v>
      </c>
      <c r="G377" s="11" t="s">
        <v>1211</v>
      </c>
    </row>
    <row r="378" spans="1:7" x14ac:dyDescent="0.3">
      <c r="A378" s="4" t="s">
        <v>961</v>
      </c>
      <c r="B378" s="50" t="s">
        <v>396</v>
      </c>
      <c r="C378" s="4" t="s">
        <v>28</v>
      </c>
      <c r="D378" s="11" t="s">
        <v>1211</v>
      </c>
      <c r="E378" s="11" t="s">
        <v>1211</v>
      </c>
      <c r="F378" s="11" t="s">
        <v>1211</v>
      </c>
      <c r="G378" s="11" t="s">
        <v>1211</v>
      </c>
    </row>
    <row r="379" spans="1:7" x14ac:dyDescent="0.3">
      <c r="A379" s="4" t="s">
        <v>962</v>
      </c>
      <c r="B379" s="50" t="s">
        <v>397</v>
      </c>
      <c r="C379" s="4" t="s">
        <v>28</v>
      </c>
      <c r="D379" s="11" t="s">
        <v>1211</v>
      </c>
      <c r="E379" s="11" t="s">
        <v>1211</v>
      </c>
      <c r="F379" s="11" t="s">
        <v>1211</v>
      </c>
      <c r="G379" s="11" t="s">
        <v>1211</v>
      </c>
    </row>
    <row r="380" spans="1:7" x14ac:dyDescent="0.3">
      <c r="A380" s="4" t="s">
        <v>950</v>
      </c>
      <c r="B380" s="50" t="s">
        <v>398</v>
      </c>
      <c r="C380" s="4" t="s">
        <v>28</v>
      </c>
      <c r="D380" s="11">
        <v>22000</v>
      </c>
      <c r="E380" s="11">
        <v>22000</v>
      </c>
      <c r="F380" s="11" t="s">
        <v>1212</v>
      </c>
      <c r="G380" s="11" t="s">
        <v>125</v>
      </c>
    </row>
    <row r="381" spans="1:7" x14ac:dyDescent="0.3">
      <c r="A381" s="4" t="s">
        <v>956</v>
      </c>
      <c r="B381" s="50" t="s">
        <v>399</v>
      </c>
      <c r="C381" s="4" t="s">
        <v>28</v>
      </c>
      <c r="D381" s="11" t="s">
        <v>1212</v>
      </c>
      <c r="E381" s="11">
        <v>116087</v>
      </c>
      <c r="F381" s="11">
        <v>4392</v>
      </c>
      <c r="G381" s="11" t="s">
        <v>125</v>
      </c>
    </row>
    <row r="382" spans="1:7" x14ac:dyDescent="0.3">
      <c r="A382" s="4" t="s">
        <v>950</v>
      </c>
      <c r="B382" s="50" t="s">
        <v>400</v>
      </c>
      <c r="C382" s="4" t="s">
        <v>28</v>
      </c>
      <c r="D382" s="11" t="s">
        <v>1212</v>
      </c>
      <c r="E382" s="11" t="s">
        <v>1212</v>
      </c>
      <c r="F382" s="11" t="s">
        <v>1212</v>
      </c>
      <c r="G382" s="11" t="s">
        <v>125</v>
      </c>
    </row>
    <row r="383" spans="1:7" x14ac:dyDescent="0.3">
      <c r="A383" s="4" t="s">
        <v>952</v>
      </c>
      <c r="B383" s="50" t="s">
        <v>683</v>
      </c>
      <c r="C383" s="4" t="s">
        <v>28</v>
      </c>
      <c r="D383" s="11">
        <v>7500</v>
      </c>
      <c r="E383" s="11">
        <v>500</v>
      </c>
      <c r="F383" s="11">
        <v>100</v>
      </c>
      <c r="G383" s="11" t="s">
        <v>125</v>
      </c>
    </row>
    <row r="384" spans="1:7" x14ac:dyDescent="0.3">
      <c r="A384" s="4" t="s">
        <v>956</v>
      </c>
      <c r="B384" s="50" t="s">
        <v>401</v>
      </c>
      <c r="C384" s="4" t="s">
        <v>28</v>
      </c>
      <c r="D384" s="11" t="s">
        <v>1212</v>
      </c>
      <c r="E384" s="11">
        <v>16343</v>
      </c>
      <c r="F384" s="11">
        <v>5946</v>
      </c>
      <c r="G384" s="11" t="s">
        <v>125</v>
      </c>
    </row>
    <row r="385" spans="1:7" x14ac:dyDescent="0.3">
      <c r="A385" s="4" t="s">
        <v>950</v>
      </c>
      <c r="B385" s="50" t="s">
        <v>402</v>
      </c>
      <c r="C385" s="4" t="s">
        <v>28</v>
      </c>
      <c r="D385" s="11" t="s">
        <v>1211</v>
      </c>
      <c r="E385" s="11" t="s">
        <v>1211</v>
      </c>
      <c r="F385" s="11" t="s">
        <v>1211</v>
      </c>
      <c r="G385" s="11" t="s">
        <v>1211</v>
      </c>
    </row>
    <row r="386" spans="1:7" x14ac:dyDescent="0.3">
      <c r="A386" s="4" t="s">
        <v>963</v>
      </c>
      <c r="B386" s="50" t="s">
        <v>403</v>
      </c>
      <c r="C386" s="4" t="s">
        <v>26</v>
      </c>
      <c r="D386" s="11">
        <v>6826</v>
      </c>
      <c r="E386" s="11">
        <v>6826</v>
      </c>
      <c r="F386" s="11" t="s">
        <v>1212</v>
      </c>
      <c r="G386" s="11" t="s">
        <v>125</v>
      </c>
    </row>
    <row r="387" spans="1:7" x14ac:dyDescent="0.3">
      <c r="A387" s="80" t="s">
        <v>956</v>
      </c>
      <c r="B387" s="81" t="s">
        <v>404</v>
      </c>
      <c r="C387" s="80" t="s">
        <v>26</v>
      </c>
      <c r="D387" s="82">
        <v>204509</v>
      </c>
      <c r="E387" s="82">
        <v>36864</v>
      </c>
      <c r="F387" s="82">
        <v>11514</v>
      </c>
      <c r="G387" s="82">
        <v>20434</v>
      </c>
    </row>
    <row r="388" spans="1:7" x14ac:dyDescent="0.3">
      <c r="A388" s="206" t="s">
        <v>405</v>
      </c>
      <c r="B388" s="206"/>
      <c r="C388" s="206"/>
      <c r="D388" s="206"/>
      <c r="E388" s="206"/>
      <c r="F388" s="206"/>
      <c r="G388" s="206"/>
    </row>
    <row r="389" spans="1:7" x14ac:dyDescent="0.3">
      <c r="A389" s="80" t="s">
        <v>964</v>
      </c>
      <c r="B389" s="81" t="s">
        <v>685</v>
      </c>
      <c r="C389" s="4" t="s">
        <v>28</v>
      </c>
      <c r="D389" s="11" t="s">
        <v>1212</v>
      </c>
      <c r="E389" s="11" t="s">
        <v>1211</v>
      </c>
      <c r="F389" s="11" t="s">
        <v>1211</v>
      </c>
      <c r="G389" s="11" t="s">
        <v>1211</v>
      </c>
    </row>
    <row r="390" spans="1:7" x14ac:dyDescent="0.3">
      <c r="A390" s="4" t="s">
        <v>965</v>
      </c>
      <c r="B390" s="50" t="s">
        <v>406</v>
      </c>
      <c r="C390" s="4" t="s">
        <v>28</v>
      </c>
      <c r="D390" s="11">
        <v>7748</v>
      </c>
      <c r="E390" s="11">
        <v>1729</v>
      </c>
      <c r="F390" s="11" t="s">
        <v>1212</v>
      </c>
      <c r="G390" s="11" t="s">
        <v>125</v>
      </c>
    </row>
    <row r="391" spans="1:7" x14ac:dyDescent="0.3">
      <c r="A391" s="4" t="s">
        <v>966</v>
      </c>
      <c r="B391" s="50" t="s">
        <v>407</v>
      </c>
      <c r="C391" s="4" t="s">
        <v>28</v>
      </c>
      <c r="D391" s="11" t="s">
        <v>1211</v>
      </c>
      <c r="E391" s="11" t="s">
        <v>1211</v>
      </c>
      <c r="F391" s="11" t="s">
        <v>1211</v>
      </c>
      <c r="G391" s="11" t="s">
        <v>1211</v>
      </c>
    </row>
    <row r="392" spans="1:7" x14ac:dyDescent="0.3">
      <c r="A392" s="4" t="s">
        <v>967</v>
      </c>
      <c r="B392" s="50" t="s">
        <v>408</v>
      </c>
      <c r="C392" s="4" t="s">
        <v>28</v>
      </c>
      <c r="D392" s="11">
        <v>20000</v>
      </c>
      <c r="E392" s="11" t="s">
        <v>1212</v>
      </c>
      <c r="F392" s="11" t="s">
        <v>1212</v>
      </c>
      <c r="G392" s="11" t="s">
        <v>125</v>
      </c>
    </row>
    <row r="393" spans="1:7" ht="20" x14ac:dyDescent="0.3">
      <c r="A393" s="4" t="s">
        <v>964</v>
      </c>
      <c r="B393" s="50" t="s">
        <v>968</v>
      </c>
      <c r="C393" s="4" t="s">
        <v>28</v>
      </c>
      <c r="D393" s="11" t="s">
        <v>1211</v>
      </c>
      <c r="E393" s="11" t="s">
        <v>1211</v>
      </c>
      <c r="F393" s="11" t="s">
        <v>1211</v>
      </c>
      <c r="G393" s="11" t="s">
        <v>1211</v>
      </c>
    </row>
    <row r="394" spans="1:7" x14ac:dyDescent="0.3">
      <c r="A394" s="4" t="s">
        <v>964</v>
      </c>
      <c r="B394" s="50" t="s">
        <v>409</v>
      </c>
      <c r="C394" s="4" t="s">
        <v>27</v>
      </c>
      <c r="D394" s="11" t="s">
        <v>1211</v>
      </c>
      <c r="E394" s="11" t="s">
        <v>1211</v>
      </c>
      <c r="F394" s="11" t="s">
        <v>1211</v>
      </c>
      <c r="G394" s="11" t="s">
        <v>1211</v>
      </c>
    </row>
    <row r="395" spans="1:7" x14ac:dyDescent="0.3">
      <c r="A395" s="4" t="s">
        <v>964</v>
      </c>
      <c r="B395" s="50" t="s">
        <v>969</v>
      </c>
      <c r="C395" s="4" t="s">
        <v>28</v>
      </c>
      <c r="D395" s="11" t="s">
        <v>1211</v>
      </c>
      <c r="E395" s="11" t="s">
        <v>1211</v>
      </c>
      <c r="F395" s="11" t="s">
        <v>1211</v>
      </c>
      <c r="G395" s="11" t="s">
        <v>1211</v>
      </c>
    </row>
    <row r="396" spans="1:7" x14ac:dyDescent="0.3">
      <c r="A396" s="4" t="s">
        <v>970</v>
      </c>
      <c r="B396" s="50" t="s">
        <v>688</v>
      </c>
      <c r="C396" s="4" t="s">
        <v>28</v>
      </c>
      <c r="D396" s="11">
        <v>1500</v>
      </c>
      <c r="E396" s="11" t="s">
        <v>1211</v>
      </c>
      <c r="F396" s="11" t="s">
        <v>1211</v>
      </c>
      <c r="G396" s="11" t="s">
        <v>1211</v>
      </c>
    </row>
    <row r="397" spans="1:7" x14ac:dyDescent="0.3">
      <c r="A397" s="4" t="s">
        <v>971</v>
      </c>
      <c r="B397" s="50" t="s">
        <v>410</v>
      </c>
      <c r="C397" s="4" t="s">
        <v>28</v>
      </c>
      <c r="D397" s="11" t="s">
        <v>1211</v>
      </c>
      <c r="E397" s="11" t="s">
        <v>1211</v>
      </c>
      <c r="F397" s="11" t="s">
        <v>1211</v>
      </c>
      <c r="G397" s="11" t="s">
        <v>1211</v>
      </c>
    </row>
    <row r="398" spans="1:7" ht="20" x14ac:dyDescent="0.3">
      <c r="A398" s="4" t="s">
        <v>972</v>
      </c>
      <c r="B398" s="50" t="s">
        <v>411</v>
      </c>
      <c r="C398" s="4" t="s">
        <v>28</v>
      </c>
      <c r="D398" s="11">
        <v>11000</v>
      </c>
      <c r="E398" s="11">
        <v>9000</v>
      </c>
      <c r="F398" s="11" t="s">
        <v>1212</v>
      </c>
      <c r="G398" s="11" t="s">
        <v>125</v>
      </c>
    </row>
    <row r="399" spans="1:7" x14ac:dyDescent="0.3">
      <c r="A399" s="4" t="s">
        <v>967</v>
      </c>
      <c r="B399" s="50" t="s">
        <v>412</v>
      </c>
      <c r="C399" s="4" t="s">
        <v>28</v>
      </c>
      <c r="D399" s="11" t="s">
        <v>1211</v>
      </c>
      <c r="E399" s="11" t="s">
        <v>1211</v>
      </c>
      <c r="F399" s="11" t="s">
        <v>1211</v>
      </c>
      <c r="G399" s="11" t="s">
        <v>1211</v>
      </c>
    </row>
    <row r="400" spans="1:7" x14ac:dyDescent="0.3">
      <c r="A400" s="4" t="s">
        <v>970</v>
      </c>
      <c r="B400" s="50" t="s">
        <v>413</v>
      </c>
      <c r="C400" s="4" t="s">
        <v>28</v>
      </c>
      <c r="D400" s="11">
        <v>8263</v>
      </c>
      <c r="E400" s="11">
        <v>8263</v>
      </c>
      <c r="F400" s="11" t="s">
        <v>1212</v>
      </c>
      <c r="G400" s="11" t="s">
        <v>125</v>
      </c>
    </row>
    <row r="401" spans="1:7" x14ac:dyDescent="0.3">
      <c r="A401" s="4" t="s">
        <v>970</v>
      </c>
      <c r="B401" s="50" t="s">
        <v>690</v>
      </c>
      <c r="C401" s="4" t="s">
        <v>28</v>
      </c>
      <c r="D401" s="11">
        <v>280</v>
      </c>
      <c r="E401" s="11" t="s">
        <v>1211</v>
      </c>
      <c r="F401" s="11" t="s">
        <v>1211</v>
      </c>
      <c r="G401" s="11" t="s">
        <v>1211</v>
      </c>
    </row>
    <row r="402" spans="1:7" x14ac:dyDescent="0.3">
      <c r="A402" s="4" t="s">
        <v>965</v>
      </c>
      <c r="B402" s="50" t="s">
        <v>973</v>
      </c>
      <c r="C402" s="4" t="s">
        <v>27</v>
      </c>
      <c r="D402" s="11">
        <v>10000</v>
      </c>
      <c r="E402" s="11" t="s">
        <v>1211</v>
      </c>
      <c r="F402" s="11" t="s">
        <v>1211</v>
      </c>
      <c r="G402" s="11" t="s">
        <v>1211</v>
      </c>
    </row>
    <row r="403" spans="1:7" x14ac:dyDescent="0.3">
      <c r="A403" s="4" t="s">
        <v>964</v>
      </c>
      <c r="B403" s="50" t="s">
        <v>414</v>
      </c>
      <c r="C403" s="4" t="s">
        <v>27</v>
      </c>
      <c r="D403" s="11">
        <v>460328</v>
      </c>
      <c r="E403" s="11" t="s">
        <v>1212</v>
      </c>
      <c r="F403" s="11" t="s">
        <v>1212</v>
      </c>
      <c r="G403" s="11" t="s">
        <v>125</v>
      </c>
    </row>
    <row r="404" spans="1:7" x14ac:dyDescent="0.3">
      <c r="A404" s="80" t="s">
        <v>964</v>
      </c>
      <c r="B404" s="81" t="s">
        <v>415</v>
      </c>
      <c r="C404" s="80" t="s">
        <v>26</v>
      </c>
      <c r="D404" s="82">
        <v>79203</v>
      </c>
      <c r="E404" s="82">
        <v>44203</v>
      </c>
      <c r="F404" s="82">
        <v>9981</v>
      </c>
      <c r="G404" s="82">
        <v>50096</v>
      </c>
    </row>
    <row r="405" spans="1:7" x14ac:dyDescent="0.3">
      <c r="A405" s="206" t="s">
        <v>416</v>
      </c>
      <c r="B405" s="206"/>
      <c r="C405" s="206"/>
      <c r="D405" s="206"/>
      <c r="E405" s="206"/>
      <c r="F405" s="206"/>
      <c r="G405" s="206"/>
    </row>
    <row r="406" spans="1:7" x14ac:dyDescent="0.3">
      <c r="A406" s="4" t="s">
        <v>974</v>
      </c>
      <c r="B406" s="50" t="s">
        <v>417</v>
      </c>
      <c r="C406" s="4" t="s">
        <v>28</v>
      </c>
      <c r="D406" s="11" t="s">
        <v>1211</v>
      </c>
      <c r="E406" s="11" t="s">
        <v>1211</v>
      </c>
      <c r="F406" s="11" t="s">
        <v>1211</v>
      </c>
      <c r="G406" s="11" t="s">
        <v>1211</v>
      </c>
    </row>
    <row r="407" spans="1:7" x14ac:dyDescent="0.3">
      <c r="A407" s="4" t="s">
        <v>975</v>
      </c>
      <c r="B407" s="50" t="s">
        <v>418</v>
      </c>
      <c r="C407" s="4" t="s">
        <v>28</v>
      </c>
      <c r="D407" s="11">
        <v>2288</v>
      </c>
      <c r="E407" s="11" t="s">
        <v>1211</v>
      </c>
      <c r="F407" s="11" t="s">
        <v>1211</v>
      </c>
      <c r="G407" s="11" t="s">
        <v>1211</v>
      </c>
    </row>
    <row r="408" spans="1:7" x14ac:dyDescent="0.3">
      <c r="A408" s="4" t="s">
        <v>975</v>
      </c>
      <c r="B408" s="50" t="s">
        <v>419</v>
      </c>
      <c r="C408" s="4" t="s">
        <v>28</v>
      </c>
      <c r="D408" s="11">
        <v>8107</v>
      </c>
      <c r="E408" s="11" t="s">
        <v>1212</v>
      </c>
      <c r="F408" s="11" t="s">
        <v>1212</v>
      </c>
      <c r="G408" s="11">
        <v>589</v>
      </c>
    </row>
    <row r="409" spans="1:7" x14ac:dyDescent="0.3">
      <c r="A409" s="4" t="s">
        <v>976</v>
      </c>
      <c r="B409" s="50" t="s">
        <v>977</v>
      </c>
      <c r="C409" s="4" t="s">
        <v>27</v>
      </c>
      <c r="D409" s="11">
        <v>5150</v>
      </c>
      <c r="E409" s="11">
        <v>5150</v>
      </c>
      <c r="F409" s="11">
        <v>2000</v>
      </c>
      <c r="G409" s="11" t="s">
        <v>1211</v>
      </c>
    </row>
    <row r="410" spans="1:7" x14ac:dyDescent="0.3">
      <c r="A410" s="4" t="s">
        <v>978</v>
      </c>
      <c r="B410" s="50" t="s">
        <v>693</v>
      </c>
      <c r="C410" s="4" t="s">
        <v>27</v>
      </c>
      <c r="D410" s="11" t="s">
        <v>1212</v>
      </c>
      <c r="E410" s="11" t="s">
        <v>1211</v>
      </c>
      <c r="F410" s="11" t="s">
        <v>1211</v>
      </c>
      <c r="G410" s="11" t="s">
        <v>1211</v>
      </c>
    </row>
    <row r="411" spans="1:7" ht="20" x14ac:dyDescent="0.3">
      <c r="A411" s="4" t="s">
        <v>978</v>
      </c>
      <c r="B411" s="50" t="s">
        <v>979</v>
      </c>
      <c r="C411" s="4" t="s">
        <v>28</v>
      </c>
      <c r="D411" s="11">
        <v>450</v>
      </c>
      <c r="E411" s="11" t="s">
        <v>1211</v>
      </c>
      <c r="F411" s="11" t="s">
        <v>1211</v>
      </c>
      <c r="G411" s="11" t="s">
        <v>1211</v>
      </c>
    </row>
    <row r="412" spans="1:7" x14ac:dyDescent="0.3">
      <c r="A412" s="4" t="s">
        <v>974</v>
      </c>
      <c r="B412" s="50" t="s">
        <v>420</v>
      </c>
      <c r="C412" s="4" t="s">
        <v>28</v>
      </c>
      <c r="D412" s="11">
        <v>70000</v>
      </c>
      <c r="E412" s="11" t="s">
        <v>1211</v>
      </c>
      <c r="F412" s="11" t="s">
        <v>1211</v>
      </c>
      <c r="G412" s="11" t="s">
        <v>1211</v>
      </c>
    </row>
    <row r="413" spans="1:7" x14ac:dyDescent="0.3">
      <c r="A413" s="4" t="s">
        <v>975</v>
      </c>
      <c r="B413" s="50" t="s">
        <v>694</v>
      </c>
      <c r="C413" s="4" t="s">
        <v>28</v>
      </c>
      <c r="D413" s="11">
        <v>10000</v>
      </c>
      <c r="E413" s="11" t="s">
        <v>1211</v>
      </c>
      <c r="F413" s="11" t="s">
        <v>1211</v>
      </c>
      <c r="G413" s="11" t="s">
        <v>1211</v>
      </c>
    </row>
    <row r="414" spans="1:7" x14ac:dyDescent="0.3">
      <c r="A414" s="4" t="s">
        <v>978</v>
      </c>
      <c r="B414" s="50" t="s">
        <v>421</v>
      </c>
      <c r="C414" s="4" t="s">
        <v>27</v>
      </c>
      <c r="D414" s="11">
        <v>3847</v>
      </c>
      <c r="E414" s="11">
        <v>3107</v>
      </c>
      <c r="F414" s="11">
        <v>460</v>
      </c>
      <c r="G414" s="11" t="s">
        <v>125</v>
      </c>
    </row>
    <row r="415" spans="1:7" x14ac:dyDescent="0.3">
      <c r="A415" s="4" t="s">
        <v>976</v>
      </c>
      <c r="B415" s="50" t="s">
        <v>422</v>
      </c>
      <c r="C415" s="4" t="s">
        <v>27</v>
      </c>
      <c r="D415" s="11" t="s">
        <v>1211</v>
      </c>
      <c r="E415" s="11" t="s">
        <v>1211</v>
      </c>
      <c r="F415" s="11" t="s">
        <v>1211</v>
      </c>
      <c r="G415" s="11" t="s">
        <v>1211</v>
      </c>
    </row>
    <row r="416" spans="1:7" x14ac:dyDescent="0.3">
      <c r="A416" s="4" t="s">
        <v>980</v>
      </c>
      <c r="B416" s="50" t="s">
        <v>423</v>
      </c>
      <c r="C416" s="4" t="s">
        <v>28</v>
      </c>
      <c r="D416" s="11" t="s">
        <v>1211</v>
      </c>
      <c r="E416" s="11" t="s">
        <v>1211</v>
      </c>
      <c r="F416" s="11" t="s">
        <v>1211</v>
      </c>
      <c r="G416" s="11" t="s">
        <v>1211</v>
      </c>
    </row>
    <row r="417" spans="1:16" x14ac:dyDescent="0.3">
      <c r="A417" s="4" t="s">
        <v>981</v>
      </c>
      <c r="B417" s="50" t="s">
        <v>696</v>
      </c>
      <c r="C417" s="4" t="s">
        <v>28</v>
      </c>
      <c r="D417" s="11" t="s">
        <v>1211</v>
      </c>
      <c r="E417" s="11" t="s">
        <v>1211</v>
      </c>
      <c r="F417" s="11" t="s">
        <v>1211</v>
      </c>
      <c r="G417" s="11" t="s">
        <v>1211</v>
      </c>
    </row>
    <row r="418" spans="1:16" x14ac:dyDescent="0.3">
      <c r="A418" s="4" t="s">
        <v>980</v>
      </c>
      <c r="B418" s="50" t="s">
        <v>424</v>
      </c>
      <c r="C418" s="4" t="s">
        <v>27</v>
      </c>
      <c r="D418" s="11">
        <v>180291</v>
      </c>
      <c r="E418" s="11" t="s">
        <v>1212</v>
      </c>
      <c r="F418" s="11" t="s">
        <v>1212</v>
      </c>
      <c r="G418" s="11" t="s">
        <v>125</v>
      </c>
    </row>
    <row r="419" spans="1:16" x14ac:dyDescent="0.3">
      <c r="A419" s="4" t="s">
        <v>980</v>
      </c>
      <c r="B419" s="50" t="s">
        <v>425</v>
      </c>
      <c r="C419" s="4" t="s">
        <v>28</v>
      </c>
      <c r="D419" s="11" t="s">
        <v>1211</v>
      </c>
      <c r="E419" s="11" t="s">
        <v>1211</v>
      </c>
      <c r="F419" s="11" t="s">
        <v>1211</v>
      </c>
      <c r="G419" s="11" t="s">
        <v>1211</v>
      </c>
    </row>
    <row r="420" spans="1:16" x14ac:dyDescent="0.3">
      <c r="A420" s="4" t="s">
        <v>974</v>
      </c>
      <c r="B420" s="50" t="s">
        <v>697</v>
      </c>
      <c r="C420" s="4" t="s">
        <v>28</v>
      </c>
      <c r="D420" s="11">
        <v>5092</v>
      </c>
      <c r="E420" s="11" t="s">
        <v>1211</v>
      </c>
      <c r="F420" s="11" t="s">
        <v>1211</v>
      </c>
      <c r="G420" s="11" t="s">
        <v>1211</v>
      </c>
    </row>
    <row r="421" spans="1:16" x14ac:dyDescent="0.3">
      <c r="A421" s="4" t="s">
        <v>982</v>
      </c>
      <c r="B421" s="50" t="s">
        <v>426</v>
      </c>
      <c r="C421" s="4" t="s">
        <v>28</v>
      </c>
      <c r="D421" s="11" t="s">
        <v>1211</v>
      </c>
      <c r="E421" s="11" t="s">
        <v>1211</v>
      </c>
      <c r="F421" s="11" t="s">
        <v>1211</v>
      </c>
      <c r="G421" s="11" t="s">
        <v>1211</v>
      </c>
    </row>
    <row r="422" spans="1:16" x14ac:dyDescent="0.3">
      <c r="A422" s="4" t="s">
        <v>980</v>
      </c>
      <c r="B422" s="50" t="s">
        <v>427</v>
      </c>
      <c r="C422" s="4" t="s">
        <v>27</v>
      </c>
      <c r="D422" s="11">
        <v>94525</v>
      </c>
      <c r="E422" s="11">
        <v>94525</v>
      </c>
      <c r="F422" s="11" t="s">
        <v>1212</v>
      </c>
      <c r="G422" s="11" t="s">
        <v>125</v>
      </c>
    </row>
    <row r="423" spans="1:16" x14ac:dyDescent="0.3">
      <c r="A423" s="80" t="s">
        <v>980</v>
      </c>
      <c r="B423" s="81" t="s">
        <v>428</v>
      </c>
      <c r="C423" s="80" t="s">
        <v>26</v>
      </c>
      <c r="D423" s="82">
        <v>100547</v>
      </c>
      <c r="E423" s="82">
        <v>100547</v>
      </c>
      <c r="F423" s="82" t="s">
        <v>1212</v>
      </c>
      <c r="G423" s="82" t="s">
        <v>1211</v>
      </c>
      <c r="J423" s="74"/>
      <c r="K423" s="74"/>
      <c r="L423" s="73"/>
      <c r="M423" s="75"/>
      <c r="N423" s="75"/>
      <c r="O423" s="75"/>
      <c r="P423" s="75"/>
    </row>
    <row r="424" spans="1:16" x14ac:dyDescent="0.3">
      <c r="A424" s="206" t="s">
        <v>429</v>
      </c>
      <c r="B424" s="206"/>
      <c r="C424" s="206"/>
      <c r="D424" s="206"/>
      <c r="E424" s="206"/>
      <c r="F424" s="206"/>
      <c r="G424" s="206"/>
      <c r="J424" s="74"/>
      <c r="K424" s="74"/>
      <c r="L424" s="73"/>
      <c r="M424" s="75"/>
      <c r="N424" s="75"/>
      <c r="O424" s="75"/>
      <c r="P424" s="75"/>
    </row>
    <row r="425" spans="1:16" x14ac:dyDescent="0.3">
      <c r="A425" s="80" t="s">
        <v>983</v>
      </c>
      <c r="B425" s="81" t="s">
        <v>430</v>
      </c>
      <c r="C425" s="4" t="s">
        <v>27</v>
      </c>
      <c r="D425" s="11" t="s">
        <v>1212</v>
      </c>
      <c r="E425" s="11">
        <v>26843</v>
      </c>
      <c r="F425" s="11">
        <v>3492</v>
      </c>
      <c r="G425" s="11" t="s">
        <v>125</v>
      </c>
      <c r="J425" s="74"/>
      <c r="K425" s="74"/>
      <c r="L425" s="73"/>
      <c r="M425" s="75"/>
      <c r="N425" s="75"/>
      <c r="O425" s="75"/>
      <c r="P425" s="75"/>
    </row>
    <row r="426" spans="1:16" x14ac:dyDescent="0.3">
      <c r="A426" s="4" t="s">
        <v>984</v>
      </c>
      <c r="B426" s="50" t="s">
        <v>431</v>
      </c>
      <c r="C426" s="4" t="s">
        <v>28</v>
      </c>
      <c r="D426" s="11">
        <v>5000</v>
      </c>
      <c r="E426" s="11" t="s">
        <v>1211</v>
      </c>
      <c r="F426" s="11" t="s">
        <v>1211</v>
      </c>
      <c r="G426" s="11" t="s">
        <v>1211</v>
      </c>
      <c r="J426" s="74"/>
      <c r="K426" s="74"/>
      <c r="L426" s="73"/>
      <c r="M426" s="75"/>
      <c r="N426" s="75"/>
      <c r="O426" s="75"/>
      <c r="P426" s="75"/>
    </row>
    <row r="427" spans="1:16" x14ac:dyDescent="0.3">
      <c r="A427" s="4" t="s">
        <v>985</v>
      </c>
      <c r="B427" s="50" t="s">
        <v>432</v>
      </c>
      <c r="C427" s="4" t="s">
        <v>28</v>
      </c>
      <c r="D427" s="11" t="s">
        <v>1212</v>
      </c>
      <c r="E427" s="11" t="s">
        <v>1212</v>
      </c>
      <c r="F427" s="11" t="s">
        <v>1212</v>
      </c>
      <c r="G427" s="11">
        <v>7880</v>
      </c>
      <c r="J427" s="74"/>
      <c r="K427" s="74"/>
      <c r="L427" s="73"/>
      <c r="M427" s="75"/>
      <c r="N427" s="75"/>
      <c r="O427" s="75"/>
      <c r="P427" s="75"/>
    </row>
    <row r="428" spans="1:16" x14ac:dyDescent="0.3">
      <c r="A428" s="4" t="s">
        <v>986</v>
      </c>
      <c r="B428" s="50" t="s">
        <v>433</v>
      </c>
      <c r="C428" s="4" t="s">
        <v>28</v>
      </c>
      <c r="D428" s="11">
        <v>19000</v>
      </c>
      <c r="E428" s="11">
        <v>19000</v>
      </c>
      <c r="F428" s="11" t="s">
        <v>1212</v>
      </c>
      <c r="G428" s="11" t="s">
        <v>125</v>
      </c>
      <c r="J428" s="74"/>
      <c r="K428" s="74"/>
      <c r="L428" s="73"/>
      <c r="M428" s="75"/>
      <c r="N428" s="75"/>
      <c r="O428" s="75"/>
      <c r="P428" s="75"/>
    </row>
    <row r="429" spans="1:16" x14ac:dyDescent="0.3">
      <c r="A429" s="4" t="s">
        <v>985</v>
      </c>
      <c r="B429" s="50" t="s">
        <v>434</v>
      </c>
      <c r="C429" s="4" t="s">
        <v>28</v>
      </c>
      <c r="D429" s="11">
        <v>1200</v>
      </c>
      <c r="E429" s="11">
        <v>1200</v>
      </c>
      <c r="F429" s="11" t="s">
        <v>1212</v>
      </c>
      <c r="G429" s="11" t="s">
        <v>125</v>
      </c>
      <c r="J429" s="74"/>
      <c r="K429" s="74"/>
      <c r="L429" s="73"/>
      <c r="M429" s="75"/>
      <c r="N429" s="75"/>
      <c r="O429" s="75"/>
      <c r="P429" s="75"/>
    </row>
    <row r="430" spans="1:16" x14ac:dyDescent="0.3">
      <c r="A430" s="4" t="s">
        <v>985</v>
      </c>
      <c r="B430" s="50" t="s">
        <v>435</v>
      </c>
      <c r="C430" s="4" t="s">
        <v>26</v>
      </c>
      <c r="D430" s="11">
        <v>83667</v>
      </c>
      <c r="E430" s="11">
        <v>50224</v>
      </c>
      <c r="F430" s="11" t="s">
        <v>1212</v>
      </c>
      <c r="G430" s="11" t="s">
        <v>125</v>
      </c>
      <c r="J430" s="74"/>
      <c r="K430" s="74"/>
      <c r="L430" s="73"/>
      <c r="M430" s="75"/>
      <c r="N430" s="75"/>
      <c r="O430" s="75"/>
      <c r="P430" s="75"/>
    </row>
    <row r="431" spans="1:16" x14ac:dyDescent="0.3">
      <c r="A431" s="4" t="s">
        <v>985</v>
      </c>
      <c r="B431" s="50" t="s">
        <v>987</v>
      </c>
      <c r="C431" s="4" t="s">
        <v>28</v>
      </c>
      <c r="D431" s="11" t="s">
        <v>1212</v>
      </c>
      <c r="E431" s="11" t="s">
        <v>1211</v>
      </c>
      <c r="F431" s="11" t="s">
        <v>1211</v>
      </c>
      <c r="G431" s="11" t="s">
        <v>1211</v>
      </c>
      <c r="J431" s="74"/>
      <c r="K431" s="74"/>
      <c r="L431" s="73"/>
      <c r="M431" s="75"/>
      <c r="N431" s="75"/>
      <c r="O431" s="75"/>
      <c r="P431" s="75"/>
    </row>
    <row r="432" spans="1:16" x14ac:dyDescent="0.3">
      <c r="A432" s="4" t="s">
        <v>988</v>
      </c>
      <c r="B432" s="50" t="s">
        <v>699</v>
      </c>
      <c r="C432" s="4" t="s">
        <v>27</v>
      </c>
      <c r="D432" s="11" t="s">
        <v>1211</v>
      </c>
      <c r="E432" s="11" t="s">
        <v>1211</v>
      </c>
      <c r="F432" s="11" t="s">
        <v>1211</v>
      </c>
      <c r="G432" s="11" t="s">
        <v>1211</v>
      </c>
      <c r="J432" s="74"/>
      <c r="K432" s="74"/>
      <c r="L432" s="73"/>
      <c r="M432" s="75"/>
      <c r="N432" s="75"/>
      <c r="O432" s="75"/>
      <c r="P432" s="75"/>
    </row>
    <row r="433" spans="1:16" x14ac:dyDescent="0.3">
      <c r="A433" s="4" t="s">
        <v>989</v>
      </c>
      <c r="B433" s="50" t="s">
        <v>436</v>
      </c>
      <c r="C433" s="4" t="s">
        <v>28</v>
      </c>
      <c r="D433" s="11" t="s">
        <v>1211</v>
      </c>
      <c r="E433" s="11" t="s">
        <v>1211</v>
      </c>
      <c r="F433" s="11" t="s">
        <v>1211</v>
      </c>
      <c r="G433" s="11" t="s">
        <v>1211</v>
      </c>
      <c r="J433" s="74"/>
      <c r="K433" s="74"/>
      <c r="L433" s="73"/>
      <c r="M433" s="75"/>
      <c r="N433" s="75"/>
      <c r="O433" s="75"/>
      <c r="P433" s="75"/>
    </row>
    <row r="434" spans="1:16" x14ac:dyDescent="0.3">
      <c r="A434" s="4" t="s">
        <v>984</v>
      </c>
      <c r="B434" s="50" t="s">
        <v>437</v>
      </c>
      <c r="C434" s="4" t="s">
        <v>28</v>
      </c>
      <c r="D434" s="11" t="s">
        <v>1211</v>
      </c>
      <c r="E434" s="11" t="s">
        <v>1211</v>
      </c>
      <c r="F434" s="11" t="s">
        <v>1211</v>
      </c>
      <c r="G434" s="11" t="s">
        <v>1211</v>
      </c>
      <c r="J434" s="74"/>
      <c r="K434" s="74"/>
      <c r="L434" s="73"/>
      <c r="M434" s="75"/>
      <c r="N434" s="75"/>
      <c r="O434" s="75"/>
      <c r="P434" s="75"/>
    </row>
    <row r="435" spans="1:16" x14ac:dyDescent="0.3">
      <c r="A435" s="4" t="s">
        <v>984</v>
      </c>
      <c r="B435" s="50" t="s">
        <v>438</v>
      </c>
      <c r="C435" s="4" t="s">
        <v>28</v>
      </c>
      <c r="D435" s="11" t="s">
        <v>1211</v>
      </c>
      <c r="E435" s="11" t="s">
        <v>1211</v>
      </c>
      <c r="F435" s="11" t="s">
        <v>1211</v>
      </c>
      <c r="G435" s="11" t="s">
        <v>1211</v>
      </c>
      <c r="J435" s="74"/>
      <c r="K435" s="74"/>
      <c r="L435" s="73"/>
      <c r="M435" s="75"/>
      <c r="N435" s="75"/>
      <c r="O435" s="75"/>
      <c r="P435" s="75"/>
    </row>
    <row r="436" spans="1:16" ht="20" x14ac:dyDescent="0.3">
      <c r="A436" s="4" t="s">
        <v>990</v>
      </c>
      <c r="B436" s="50" t="s">
        <v>439</v>
      </c>
      <c r="C436" s="4" t="s">
        <v>28</v>
      </c>
      <c r="D436" s="11">
        <v>1550</v>
      </c>
      <c r="E436" s="11">
        <v>1550</v>
      </c>
      <c r="F436" s="11" t="s">
        <v>1212</v>
      </c>
      <c r="G436" s="11" t="s">
        <v>125</v>
      </c>
      <c r="J436" s="74"/>
      <c r="K436" s="74"/>
      <c r="L436" s="73"/>
      <c r="M436" s="75"/>
      <c r="N436" s="75"/>
      <c r="O436" s="75"/>
      <c r="P436" s="75"/>
    </row>
    <row r="437" spans="1:16" x14ac:dyDescent="0.3">
      <c r="A437" s="4" t="s">
        <v>984</v>
      </c>
      <c r="B437" s="50" t="s">
        <v>440</v>
      </c>
      <c r="C437" s="4" t="s">
        <v>27</v>
      </c>
      <c r="D437" s="11">
        <v>1657</v>
      </c>
      <c r="E437" s="11">
        <v>1640</v>
      </c>
      <c r="F437" s="11">
        <v>52</v>
      </c>
      <c r="G437" s="11" t="s">
        <v>125</v>
      </c>
      <c r="J437" s="74"/>
      <c r="K437" s="74"/>
      <c r="L437" s="73"/>
      <c r="M437" s="75"/>
      <c r="N437" s="75"/>
      <c r="O437" s="75"/>
      <c r="P437" s="75"/>
    </row>
    <row r="438" spans="1:16" x14ac:dyDescent="0.3">
      <c r="A438" s="4" t="s">
        <v>990</v>
      </c>
      <c r="B438" s="50" t="s">
        <v>702</v>
      </c>
      <c r="C438" s="4" t="s">
        <v>27</v>
      </c>
      <c r="D438" s="11">
        <v>3000</v>
      </c>
      <c r="E438" s="11" t="s">
        <v>1211</v>
      </c>
      <c r="F438" s="11" t="s">
        <v>1211</v>
      </c>
      <c r="G438" s="11" t="s">
        <v>1211</v>
      </c>
      <c r="J438" s="74"/>
      <c r="K438" s="74"/>
      <c r="L438" s="73"/>
      <c r="M438" s="75"/>
      <c r="N438" s="75"/>
      <c r="O438" s="75"/>
      <c r="P438" s="75"/>
    </row>
    <row r="439" spans="1:16" x14ac:dyDescent="0.3">
      <c r="A439" s="4" t="s">
        <v>985</v>
      </c>
      <c r="B439" s="50" t="s">
        <v>991</v>
      </c>
      <c r="C439" s="4" t="s">
        <v>28</v>
      </c>
      <c r="D439" s="11" t="s">
        <v>1211</v>
      </c>
      <c r="E439" s="11" t="s">
        <v>1211</v>
      </c>
      <c r="F439" s="11" t="s">
        <v>1211</v>
      </c>
      <c r="G439" s="11" t="s">
        <v>1211</v>
      </c>
      <c r="J439" s="74"/>
      <c r="K439" s="74"/>
      <c r="L439" s="73"/>
      <c r="M439" s="75"/>
      <c r="N439" s="75"/>
      <c r="O439" s="75"/>
      <c r="P439" s="75"/>
    </row>
    <row r="440" spans="1:16" ht="20" x14ac:dyDescent="0.3">
      <c r="A440" s="4" t="s">
        <v>990</v>
      </c>
      <c r="B440" s="50" t="s">
        <v>441</v>
      </c>
      <c r="C440" s="4" t="s">
        <v>28</v>
      </c>
      <c r="D440" s="11" t="s">
        <v>1211</v>
      </c>
      <c r="E440" s="11" t="s">
        <v>1211</v>
      </c>
      <c r="F440" s="11" t="s">
        <v>1211</v>
      </c>
      <c r="G440" s="11" t="s">
        <v>1211</v>
      </c>
      <c r="J440" s="74"/>
      <c r="K440" s="74"/>
      <c r="L440" s="73"/>
      <c r="M440" s="75"/>
      <c r="N440" s="75"/>
      <c r="O440" s="75"/>
      <c r="P440" s="75"/>
    </row>
    <row r="441" spans="1:16" x14ac:dyDescent="0.3">
      <c r="A441" s="4" t="s">
        <v>985</v>
      </c>
      <c r="B441" s="50" t="s">
        <v>992</v>
      </c>
      <c r="C441" s="4" t="s">
        <v>28</v>
      </c>
      <c r="D441" s="11">
        <v>500</v>
      </c>
      <c r="E441" s="11" t="s">
        <v>1211</v>
      </c>
      <c r="F441" s="11" t="s">
        <v>1211</v>
      </c>
      <c r="G441" s="11" t="s">
        <v>1211</v>
      </c>
    </row>
    <row r="442" spans="1:16" x14ac:dyDescent="0.3">
      <c r="A442" s="4" t="s">
        <v>993</v>
      </c>
      <c r="B442" s="50" t="s">
        <v>442</v>
      </c>
      <c r="C442" s="4" t="s">
        <v>26</v>
      </c>
      <c r="D442" s="11">
        <v>4200</v>
      </c>
      <c r="E442" s="11">
        <v>4200</v>
      </c>
      <c r="F442" s="11">
        <v>500</v>
      </c>
      <c r="G442" s="11" t="s">
        <v>125</v>
      </c>
    </row>
    <row r="443" spans="1:16" x14ac:dyDescent="0.3">
      <c r="A443" s="4" t="s">
        <v>986</v>
      </c>
      <c r="B443" s="50" t="s">
        <v>443</v>
      </c>
      <c r="C443" s="4" t="s">
        <v>27</v>
      </c>
      <c r="D443" s="11">
        <v>36520</v>
      </c>
      <c r="E443" s="11">
        <v>36520</v>
      </c>
      <c r="F443" s="11" t="s">
        <v>1212</v>
      </c>
      <c r="G443" s="11" t="s">
        <v>125</v>
      </c>
    </row>
    <row r="444" spans="1:16" x14ac:dyDescent="0.3">
      <c r="A444" s="4" t="s">
        <v>989</v>
      </c>
      <c r="B444" s="50" t="s">
        <v>444</v>
      </c>
      <c r="C444" s="4" t="s">
        <v>28</v>
      </c>
      <c r="D444" s="11" t="s">
        <v>1212</v>
      </c>
      <c r="E444" s="11" t="s">
        <v>1211</v>
      </c>
      <c r="F444" s="11" t="s">
        <v>1211</v>
      </c>
      <c r="G444" s="11" t="s">
        <v>1211</v>
      </c>
    </row>
    <row r="445" spans="1:16" x14ac:dyDescent="0.3">
      <c r="A445" s="4" t="s">
        <v>984</v>
      </c>
      <c r="B445" s="50" t="s">
        <v>445</v>
      </c>
      <c r="C445" s="4" t="s">
        <v>27</v>
      </c>
      <c r="D445" s="11" t="s">
        <v>1212</v>
      </c>
      <c r="E445" s="11">
        <v>3000</v>
      </c>
      <c r="F445" s="11">
        <v>1000</v>
      </c>
      <c r="G445" s="11" t="s">
        <v>125</v>
      </c>
    </row>
    <row r="446" spans="1:16" x14ac:dyDescent="0.3">
      <c r="A446" s="4" t="s">
        <v>994</v>
      </c>
      <c r="B446" s="50" t="s">
        <v>446</v>
      </c>
      <c r="C446" s="4" t="s">
        <v>26</v>
      </c>
      <c r="D446" s="11" t="s">
        <v>1211</v>
      </c>
      <c r="E446" s="11" t="s">
        <v>1211</v>
      </c>
      <c r="F446" s="11" t="s">
        <v>1211</v>
      </c>
      <c r="G446" s="11" t="s">
        <v>1211</v>
      </c>
    </row>
    <row r="447" spans="1:16" x14ac:dyDescent="0.3">
      <c r="A447" s="4" t="s">
        <v>995</v>
      </c>
      <c r="B447" s="50" t="s">
        <v>704</v>
      </c>
      <c r="C447" s="4" t="s">
        <v>28</v>
      </c>
      <c r="D447" s="11">
        <v>5143</v>
      </c>
      <c r="E447" s="11" t="s">
        <v>1211</v>
      </c>
      <c r="F447" s="11" t="s">
        <v>1211</v>
      </c>
      <c r="G447" s="11" t="s">
        <v>1211</v>
      </c>
    </row>
    <row r="448" spans="1:16" x14ac:dyDescent="0.3">
      <c r="A448" s="4" t="s">
        <v>996</v>
      </c>
      <c r="B448" s="50" t="s">
        <v>705</v>
      </c>
      <c r="C448" s="4" t="s">
        <v>27</v>
      </c>
      <c r="D448" s="11">
        <v>3500</v>
      </c>
      <c r="E448" s="11">
        <v>2600</v>
      </c>
      <c r="F448" s="11" t="s">
        <v>1212</v>
      </c>
      <c r="G448" s="11" t="s">
        <v>1211</v>
      </c>
    </row>
    <row r="449" spans="1:7" x14ac:dyDescent="0.3">
      <c r="A449" s="4" t="s">
        <v>997</v>
      </c>
      <c r="B449" s="50" t="s">
        <v>706</v>
      </c>
      <c r="C449" s="4" t="s">
        <v>28</v>
      </c>
      <c r="D449" s="11" t="s">
        <v>1211</v>
      </c>
      <c r="E449" s="11" t="s">
        <v>1211</v>
      </c>
      <c r="F449" s="11" t="s">
        <v>1211</v>
      </c>
      <c r="G449" s="11" t="s">
        <v>1211</v>
      </c>
    </row>
    <row r="450" spans="1:7" x14ac:dyDescent="0.3">
      <c r="A450" s="4" t="s">
        <v>988</v>
      </c>
      <c r="B450" s="50" t="s">
        <v>707</v>
      </c>
      <c r="C450" s="4" t="s">
        <v>28</v>
      </c>
      <c r="D450" s="11">
        <v>2201</v>
      </c>
      <c r="E450" s="11" t="s">
        <v>1211</v>
      </c>
      <c r="F450" s="11" t="s">
        <v>1211</v>
      </c>
      <c r="G450" s="11" t="s">
        <v>1211</v>
      </c>
    </row>
    <row r="451" spans="1:7" x14ac:dyDescent="0.3">
      <c r="A451" s="4" t="s">
        <v>985</v>
      </c>
      <c r="B451" s="50" t="s">
        <v>998</v>
      </c>
      <c r="C451" s="4" t="s">
        <v>28</v>
      </c>
      <c r="D451" s="11" t="s">
        <v>1211</v>
      </c>
      <c r="E451" s="11" t="s">
        <v>1211</v>
      </c>
      <c r="F451" s="11" t="s">
        <v>1211</v>
      </c>
      <c r="G451" s="11" t="s">
        <v>1211</v>
      </c>
    </row>
    <row r="452" spans="1:7" x14ac:dyDescent="0.3">
      <c r="A452" s="4" t="s">
        <v>995</v>
      </c>
      <c r="B452" s="50" t="s">
        <v>447</v>
      </c>
      <c r="C452" s="4" t="s">
        <v>28</v>
      </c>
      <c r="D452" s="11">
        <v>1750</v>
      </c>
      <c r="E452" s="11" t="s">
        <v>1212</v>
      </c>
      <c r="F452" s="11" t="s">
        <v>1212</v>
      </c>
      <c r="G452" s="11" t="s">
        <v>125</v>
      </c>
    </row>
    <row r="453" spans="1:7" x14ac:dyDescent="0.3">
      <c r="A453" s="4" t="s">
        <v>999</v>
      </c>
      <c r="B453" s="50" t="s">
        <v>1000</v>
      </c>
      <c r="C453" s="4" t="s">
        <v>28</v>
      </c>
      <c r="D453" s="11" t="s">
        <v>1211</v>
      </c>
      <c r="E453" s="11" t="s">
        <v>1211</v>
      </c>
      <c r="F453" s="11" t="s">
        <v>1211</v>
      </c>
      <c r="G453" s="11" t="s">
        <v>1211</v>
      </c>
    </row>
    <row r="454" spans="1:7" x14ac:dyDescent="0.3">
      <c r="A454" s="4" t="s">
        <v>985</v>
      </c>
      <c r="B454" s="50" t="s">
        <v>1001</v>
      </c>
      <c r="C454" s="4" t="s">
        <v>28</v>
      </c>
      <c r="D454" s="11" t="s">
        <v>1211</v>
      </c>
      <c r="E454" s="11" t="s">
        <v>1211</v>
      </c>
      <c r="F454" s="11" t="s">
        <v>1211</v>
      </c>
      <c r="G454" s="11" t="s">
        <v>1211</v>
      </c>
    </row>
    <row r="455" spans="1:7" x14ac:dyDescent="0.3">
      <c r="A455" s="4" t="s">
        <v>996</v>
      </c>
      <c r="B455" s="50" t="s">
        <v>448</v>
      </c>
      <c r="C455" s="4" t="s">
        <v>25</v>
      </c>
      <c r="D455" s="11">
        <v>65631</v>
      </c>
      <c r="E455" s="11">
        <v>65631</v>
      </c>
      <c r="F455" s="11" t="s">
        <v>1212</v>
      </c>
      <c r="G455" s="11" t="s">
        <v>125</v>
      </c>
    </row>
    <row r="456" spans="1:7" x14ac:dyDescent="0.3">
      <c r="A456" s="80" t="s">
        <v>985</v>
      </c>
      <c r="B456" s="81" t="s">
        <v>1002</v>
      </c>
      <c r="C456" s="80" t="s">
        <v>28</v>
      </c>
      <c r="D456" s="82" t="s">
        <v>1211</v>
      </c>
      <c r="E456" s="82" t="s">
        <v>1211</v>
      </c>
      <c r="F456" s="82" t="s">
        <v>1211</v>
      </c>
      <c r="G456" s="82" t="s">
        <v>1211</v>
      </c>
    </row>
    <row r="457" spans="1:7" x14ac:dyDescent="0.3">
      <c r="A457" s="206" t="s">
        <v>449</v>
      </c>
      <c r="B457" s="206"/>
      <c r="C457" s="206"/>
      <c r="D457" s="206"/>
      <c r="E457" s="206"/>
      <c r="F457" s="206"/>
      <c r="G457" s="206"/>
    </row>
    <row r="458" spans="1:7" x14ac:dyDescent="0.3">
      <c r="A458" s="80" t="s">
        <v>1003</v>
      </c>
      <c r="B458" s="81" t="s">
        <v>712</v>
      </c>
      <c r="C458" s="80" t="s">
        <v>28</v>
      </c>
      <c r="D458" s="82" t="s">
        <v>1211</v>
      </c>
      <c r="E458" s="11" t="s">
        <v>1211</v>
      </c>
      <c r="F458" s="11" t="s">
        <v>1211</v>
      </c>
      <c r="G458" s="11" t="s">
        <v>1211</v>
      </c>
    </row>
    <row r="459" spans="1:7" x14ac:dyDescent="0.3">
      <c r="A459" s="4" t="s">
        <v>1004</v>
      </c>
      <c r="B459" s="50" t="s">
        <v>713</v>
      </c>
      <c r="C459" s="4" t="s">
        <v>28</v>
      </c>
      <c r="D459" s="11">
        <v>2300</v>
      </c>
      <c r="E459" s="11" t="s">
        <v>1211</v>
      </c>
      <c r="F459" s="11" t="s">
        <v>1211</v>
      </c>
      <c r="G459" s="11" t="s">
        <v>1211</v>
      </c>
    </row>
    <row r="460" spans="1:7" x14ac:dyDescent="0.3">
      <c r="A460" s="4" t="s">
        <v>1005</v>
      </c>
      <c r="B460" s="50" t="s">
        <v>1006</v>
      </c>
      <c r="C460" s="4" t="s">
        <v>27</v>
      </c>
      <c r="D460" s="11">
        <v>11673</v>
      </c>
      <c r="E460" s="11">
        <v>7613</v>
      </c>
      <c r="F460" s="11" t="s">
        <v>1212</v>
      </c>
      <c r="G460" s="11">
        <v>9452</v>
      </c>
    </row>
    <row r="461" spans="1:7" x14ac:dyDescent="0.3">
      <c r="A461" s="4" t="s">
        <v>1007</v>
      </c>
      <c r="B461" s="50" t="s">
        <v>450</v>
      </c>
      <c r="C461" s="4" t="s">
        <v>28</v>
      </c>
      <c r="D461" s="11">
        <v>13500</v>
      </c>
      <c r="E461" s="11">
        <v>13500</v>
      </c>
      <c r="F461" s="11" t="s">
        <v>1212</v>
      </c>
      <c r="G461" s="11" t="s">
        <v>125</v>
      </c>
    </row>
    <row r="462" spans="1:7" x14ac:dyDescent="0.3">
      <c r="A462" s="4" t="s">
        <v>1008</v>
      </c>
      <c r="B462" s="50" t="s">
        <v>451</v>
      </c>
      <c r="C462" s="4" t="s">
        <v>27</v>
      </c>
      <c r="D462" s="11" t="s">
        <v>1211</v>
      </c>
      <c r="E462" s="11" t="s">
        <v>1211</v>
      </c>
      <c r="F462" s="11" t="s">
        <v>1211</v>
      </c>
      <c r="G462" s="11" t="s">
        <v>1211</v>
      </c>
    </row>
    <row r="463" spans="1:7" x14ac:dyDescent="0.3">
      <c r="A463" s="4" t="s">
        <v>1004</v>
      </c>
      <c r="B463" s="50" t="s">
        <v>452</v>
      </c>
      <c r="C463" s="4" t="s">
        <v>28</v>
      </c>
      <c r="D463" s="11">
        <v>10963</v>
      </c>
      <c r="E463" s="11">
        <v>10963</v>
      </c>
      <c r="F463" s="11" t="s">
        <v>1212</v>
      </c>
      <c r="G463" s="11" t="s">
        <v>125</v>
      </c>
    </row>
    <row r="464" spans="1:7" x14ac:dyDescent="0.3">
      <c r="A464" s="4" t="s">
        <v>1003</v>
      </c>
      <c r="B464" s="50" t="s">
        <v>453</v>
      </c>
      <c r="C464" s="4" t="s">
        <v>28</v>
      </c>
      <c r="D464" s="11">
        <v>9000</v>
      </c>
      <c r="E464" s="11">
        <v>4000</v>
      </c>
      <c r="F464" s="11" t="s">
        <v>1212</v>
      </c>
      <c r="G464" s="11" t="s">
        <v>125</v>
      </c>
    </row>
    <row r="465" spans="1:7" x14ac:dyDescent="0.3">
      <c r="A465" s="4" t="s">
        <v>1009</v>
      </c>
      <c r="B465" s="50" t="s">
        <v>1010</v>
      </c>
      <c r="C465" s="4" t="s">
        <v>28</v>
      </c>
      <c r="D465" s="11" t="s">
        <v>1211</v>
      </c>
      <c r="E465" s="11" t="s">
        <v>1211</v>
      </c>
      <c r="F465" s="11" t="s">
        <v>1211</v>
      </c>
      <c r="G465" s="11" t="s">
        <v>1211</v>
      </c>
    </row>
    <row r="466" spans="1:7" x14ac:dyDescent="0.3">
      <c r="A466" s="4" t="s">
        <v>1007</v>
      </c>
      <c r="B466" s="50" t="s">
        <v>454</v>
      </c>
      <c r="C466" s="4" t="s">
        <v>26</v>
      </c>
      <c r="D466" s="11">
        <v>46000</v>
      </c>
      <c r="E466" s="11">
        <v>46000</v>
      </c>
      <c r="F466" s="11" t="s">
        <v>1212</v>
      </c>
      <c r="G466" s="11" t="s">
        <v>125</v>
      </c>
    </row>
    <row r="467" spans="1:7" x14ac:dyDescent="0.3">
      <c r="A467" s="4" t="s">
        <v>1011</v>
      </c>
      <c r="B467" s="50" t="s">
        <v>455</v>
      </c>
      <c r="C467" s="4" t="s">
        <v>28</v>
      </c>
      <c r="D467" s="11">
        <v>5500</v>
      </c>
      <c r="E467" s="11">
        <v>5500</v>
      </c>
      <c r="F467" s="11" t="s">
        <v>1212</v>
      </c>
      <c r="G467" s="11" t="s">
        <v>125</v>
      </c>
    </row>
    <row r="468" spans="1:7" x14ac:dyDescent="0.3">
      <c r="A468" s="4" t="s">
        <v>1003</v>
      </c>
      <c r="B468" s="50" t="s">
        <v>456</v>
      </c>
      <c r="C468" s="4" t="s">
        <v>27</v>
      </c>
      <c r="D468" s="11" t="s">
        <v>1012</v>
      </c>
      <c r="E468" s="11" t="s">
        <v>1212</v>
      </c>
      <c r="F468" s="11" t="s">
        <v>1212</v>
      </c>
      <c r="G468" s="11" t="s">
        <v>1211</v>
      </c>
    </row>
    <row r="469" spans="1:7" x14ac:dyDescent="0.3">
      <c r="A469" s="4" t="s">
        <v>1013</v>
      </c>
      <c r="B469" s="50" t="s">
        <v>457</v>
      </c>
      <c r="C469" s="4" t="s">
        <v>26</v>
      </c>
      <c r="D469" s="11" t="s">
        <v>1211</v>
      </c>
      <c r="E469" s="11" t="s">
        <v>1211</v>
      </c>
      <c r="F469" s="11" t="s">
        <v>1211</v>
      </c>
      <c r="G469" s="11" t="s">
        <v>1211</v>
      </c>
    </row>
    <row r="470" spans="1:7" x14ac:dyDescent="0.3">
      <c r="A470" s="4" t="s">
        <v>1014</v>
      </c>
      <c r="B470" s="50" t="s">
        <v>721</v>
      </c>
      <c r="C470" s="4" t="s">
        <v>28</v>
      </c>
      <c r="D470" s="11" t="s">
        <v>1211</v>
      </c>
      <c r="E470" s="11" t="s">
        <v>1211</v>
      </c>
      <c r="F470" s="11" t="s">
        <v>1211</v>
      </c>
      <c r="G470" s="11" t="s">
        <v>1211</v>
      </c>
    </row>
    <row r="471" spans="1:7" x14ac:dyDescent="0.3">
      <c r="A471" s="4" t="s">
        <v>1013</v>
      </c>
      <c r="B471" s="50" t="s">
        <v>458</v>
      </c>
      <c r="C471" s="4" t="s">
        <v>28</v>
      </c>
      <c r="D471" s="11">
        <v>12371</v>
      </c>
      <c r="E471" s="11">
        <v>12371</v>
      </c>
      <c r="F471" s="11" t="s">
        <v>1212</v>
      </c>
      <c r="G471" s="11" t="s">
        <v>1211</v>
      </c>
    </row>
    <row r="472" spans="1:7" ht="20" x14ac:dyDescent="0.3">
      <c r="A472" s="4" t="s">
        <v>1013</v>
      </c>
      <c r="B472" s="50" t="s">
        <v>459</v>
      </c>
      <c r="C472" s="4" t="s">
        <v>25</v>
      </c>
      <c r="D472" s="11" t="s">
        <v>1211</v>
      </c>
      <c r="E472" s="11" t="s">
        <v>1211</v>
      </c>
      <c r="F472" s="11" t="s">
        <v>1211</v>
      </c>
      <c r="G472" s="11" t="s">
        <v>1211</v>
      </c>
    </row>
    <row r="473" spans="1:7" x14ac:dyDescent="0.3">
      <c r="A473" s="4" t="s">
        <v>1004</v>
      </c>
      <c r="B473" s="50" t="s">
        <v>722</v>
      </c>
      <c r="C473" s="4" t="s">
        <v>27</v>
      </c>
      <c r="D473" s="11">
        <v>650</v>
      </c>
      <c r="E473" s="11" t="s">
        <v>1211</v>
      </c>
      <c r="F473" s="11" t="s">
        <v>1211</v>
      </c>
      <c r="G473" s="11" t="s">
        <v>1211</v>
      </c>
    </row>
    <row r="474" spans="1:7" x14ac:dyDescent="0.3">
      <c r="A474" s="4" t="s">
        <v>1008</v>
      </c>
      <c r="B474" s="50" t="s">
        <v>723</v>
      </c>
      <c r="C474" s="4" t="s">
        <v>28</v>
      </c>
      <c r="D474" s="11" t="s">
        <v>1211</v>
      </c>
      <c r="E474" s="11" t="s">
        <v>1211</v>
      </c>
      <c r="F474" s="11" t="s">
        <v>1211</v>
      </c>
      <c r="G474" s="11" t="s">
        <v>1211</v>
      </c>
    </row>
    <row r="475" spans="1:7" x14ac:dyDescent="0.3">
      <c r="A475" s="4" t="s">
        <v>1011</v>
      </c>
      <c r="B475" s="50" t="s">
        <v>724</v>
      </c>
      <c r="C475" s="4" t="s">
        <v>28</v>
      </c>
      <c r="D475" s="11" t="s">
        <v>1212</v>
      </c>
      <c r="E475" s="11" t="s">
        <v>1211</v>
      </c>
      <c r="F475" s="11" t="s">
        <v>1211</v>
      </c>
      <c r="G475" s="11" t="s">
        <v>1211</v>
      </c>
    </row>
    <row r="476" spans="1:7" x14ac:dyDescent="0.3">
      <c r="A476" s="80" t="s">
        <v>1013</v>
      </c>
      <c r="B476" s="81" t="s">
        <v>725</v>
      </c>
      <c r="C476" s="80" t="s">
        <v>28</v>
      </c>
      <c r="D476" s="82">
        <v>183</v>
      </c>
      <c r="E476" s="82" t="s">
        <v>1211</v>
      </c>
      <c r="F476" s="82" t="s">
        <v>1211</v>
      </c>
      <c r="G476" s="82" t="s">
        <v>1211</v>
      </c>
    </row>
    <row r="477" spans="1:7" x14ac:dyDescent="0.3">
      <c r="A477" s="206" t="s">
        <v>460</v>
      </c>
      <c r="B477" s="206"/>
      <c r="C477" s="206"/>
      <c r="D477" s="206"/>
      <c r="E477" s="206"/>
      <c r="F477" s="206"/>
      <c r="G477" s="206"/>
    </row>
    <row r="478" spans="1:7" x14ac:dyDescent="0.3">
      <c r="A478" s="4" t="s">
        <v>1015</v>
      </c>
      <c r="B478" s="50" t="s">
        <v>727</v>
      </c>
      <c r="C478" s="4" t="s">
        <v>28</v>
      </c>
      <c r="D478" s="11">
        <v>82000</v>
      </c>
      <c r="E478" s="11">
        <v>9000</v>
      </c>
      <c r="F478" s="11">
        <v>3600</v>
      </c>
      <c r="G478" s="11" t="s">
        <v>125</v>
      </c>
    </row>
    <row r="479" spans="1:7" x14ac:dyDescent="0.3">
      <c r="A479" s="4" t="s">
        <v>1015</v>
      </c>
      <c r="B479" s="50" t="s">
        <v>461</v>
      </c>
      <c r="C479" s="4" t="s">
        <v>28</v>
      </c>
      <c r="D479" s="11" t="s">
        <v>1211</v>
      </c>
      <c r="E479" s="11" t="s">
        <v>1211</v>
      </c>
      <c r="F479" s="11" t="s">
        <v>1211</v>
      </c>
      <c r="G479" s="11" t="s">
        <v>1211</v>
      </c>
    </row>
    <row r="480" spans="1:7" x14ac:dyDescent="0.3">
      <c r="A480" s="4" t="s">
        <v>1016</v>
      </c>
      <c r="B480" s="50" t="s">
        <v>1017</v>
      </c>
      <c r="C480" s="4" t="s">
        <v>28</v>
      </c>
      <c r="D480" s="11">
        <v>4148</v>
      </c>
      <c r="E480" s="11" t="s">
        <v>1212</v>
      </c>
      <c r="F480" s="11" t="s">
        <v>1212</v>
      </c>
      <c r="G480" s="11" t="s">
        <v>125</v>
      </c>
    </row>
    <row r="481" spans="1:7" x14ac:dyDescent="0.3">
      <c r="A481" s="4" t="s">
        <v>1018</v>
      </c>
      <c r="B481" s="50" t="s">
        <v>462</v>
      </c>
      <c r="C481" s="4" t="s">
        <v>26</v>
      </c>
      <c r="D481" s="11">
        <v>96244</v>
      </c>
      <c r="E481" s="11">
        <v>75278</v>
      </c>
      <c r="F481" s="11" t="s">
        <v>1212</v>
      </c>
      <c r="G481" s="11">
        <v>12432</v>
      </c>
    </row>
    <row r="482" spans="1:7" x14ac:dyDescent="0.3">
      <c r="A482" s="4" t="s">
        <v>1019</v>
      </c>
      <c r="B482" s="50" t="s">
        <v>463</v>
      </c>
      <c r="C482" s="4" t="s">
        <v>28</v>
      </c>
      <c r="D482" s="11" t="s">
        <v>1211</v>
      </c>
      <c r="E482" s="11" t="s">
        <v>1211</v>
      </c>
      <c r="F482" s="11" t="s">
        <v>1211</v>
      </c>
      <c r="G482" s="11" t="s">
        <v>1211</v>
      </c>
    </row>
    <row r="483" spans="1:7" x14ac:dyDescent="0.3">
      <c r="A483" s="4" t="s">
        <v>1020</v>
      </c>
      <c r="B483" s="50" t="s">
        <v>464</v>
      </c>
      <c r="C483" s="4" t="s">
        <v>27</v>
      </c>
      <c r="D483" s="11">
        <v>17625</v>
      </c>
      <c r="E483" s="11">
        <v>17625</v>
      </c>
      <c r="F483" s="11" t="s">
        <v>1212</v>
      </c>
      <c r="G483" s="11" t="s">
        <v>125</v>
      </c>
    </row>
    <row r="484" spans="1:7" ht="20" x14ac:dyDescent="0.3">
      <c r="A484" s="4" t="s">
        <v>1019</v>
      </c>
      <c r="B484" s="50" t="s">
        <v>465</v>
      </c>
      <c r="C484" s="4" t="s">
        <v>28</v>
      </c>
      <c r="D484" s="11">
        <v>50000</v>
      </c>
      <c r="E484" s="11">
        <v>50000</v>
      </c>
      <c r="F484" s="11">
        <v>10000</v>
      </c>
      <c r="G484" s="11" t="s">
        <v>125</v>
      </c>
    </row>
    <row r="485" spans="1:7" x14ac:dyDescent="0.3">
      <c r="A485" s="4" t="s">
        <v>1015</v>
      </c>
      <c r="B485" s="50" t="s">
        <v>731</v>
      </c>
      <c r="C485" s="4" t="s">
        <v>27</v>
      </c>
      <c r="D485" s="11" t="s">
        <v>1212</v>
      </c>
      <c r="E485" s="11" t="s">
        <v>1211</v>
      </c>
      <c r="F485" s="11" t="s">
        <v>1211</v>
      </c>
      <c r="G485" s="11" t="s">
        <v>1211</v>
      </c>
    </row>
    <row r="486" spans="1:7" x14ac:dyDescent="0.3">
      <c r="A486" s="4" t="s">
        <v>1016</v>
      </c>
      <c r="B486" s="50" t="s">
        <v>1021</v>
      </c>
      <c r="C486" s="4" t="s">
        <v>28</v>
      </c>
      <c r="D486" s="11">
        <v>8000</v>
      </c>
      <c r="E486" s="11">
        <v>3000</v>
      </c>
      <c r="F486" s="11">
        <v>150</v>
      </c>
      <c r="G486" s="11" t="s">
        <v>125</v>
      </c>
    </row>
    <row r="487" spans="1:7" x14ac:dyDescent="0.3">
      <c r="A487" s="4" t="s">
        <v>1016</v>
      </c>
      <c r="B487" s="50" t="s">
        <v>1022</v>
      </c>
      <c r="C487" s="4" t="s">
        <v>28</v>
      </c>
      <c r="D487" s="11">
        <v>2000</v>
      </c>
      <c r="E487" s="11">
        <v>2000</v>
      </c>
      <c r="F487" s="11" t="s">
        <v>1212</v>
      </c>
      <c r="G487" s="11" t="s">
        <v>125</v>
      </c>
    </row>
    <row r="488" spans="1:7" ht="20" x14ac:dyDescent="0.3">
      <c r="A488" s="4" t="s">
        <v>1016</v>
      </c>
      <c r="B488" s="50" t="s">
        <v>466</v>
      </c>
      <c r="C488" s="4" t="s">
        <v>27</v>
      </c>
      <c r="D488" s="11">
        <v>21052</v>
      </c>
      <c r="E488" s="11">
        <v>21052</v>
      </c>
      <c r="F488" s="11" t="s">
        <v>1212</v>
      </c>
      <c r="G488" s="11">
        <v>18171</v>
      </c>
    </row>
    <row r="489" spans="1:7" x14ac:dyDescent="0.3">
      <c r="A489" s="84" t="s">
        <v>1015</v>
      </c>
      <c r="B489" s="87" t="s">
        <v>732</v>
      </c>
      <c r="C489" s="84" t="s">
        <v>28</v>
      </c>
      <c r="D489" s="82" t="s">
        <v>1211</v>
      </c>
      <c r="E489" s="82" t="s">
        <v>1211</v>
      </c>
      <c r="F489" s="82" t="s">
        <v>1211</v>
      </c>
      <c r="G489" s="82" t="s">
        <v>1211</v>
      </c>
    </row>
    <row r="490" spans="1:7" x14ac:dyDescent="0.3">
      <c r="A490" s="207" t="s">
        <v>467</v>
      </c>
      <c r="B490" s="207"/>
      <c r="C490" s="88"/>
      <c r="D490" s="90"/>
      <c r="E490" s="90"/>
      <c r="F490" s="90"/>
      <c r="G490" s="89"/>
    </row>
    <row r="491" spans="1:7" x14ac:dyDescent="0.3">
      <c r="A491" s="4" t="s">
        <v>1023</v>
      </c>
      <c r="B491" s="50" t="s">
        <v>1024</v>
      </c>
      <c r="C491" s="83" t="s">
        <v>28</v>
      </c>
      <c r="D491" s="11" t="s">
        <v>1212</v>
      </c>
      <c r="E491" s="85">
        <v>2000</v>
      </c>
      <c r="F491" s="11">
        <v>500</v>
      </c>
      <c r="G491" s="85" t="s">
        <v>125</v>
      </c>
    </row>
    <row r="492" spans="1:7" x14ac:dyDescent="0.3">
      <c r="A492" s="4" t="s">
        <v>1025</v>
      </c>
      <c r="B492" s="50" t="s">
        <v>733</v>
      </c>
      <c r="C492" s="4" t="s">
        <v>28</v>
      </c>
      <c r="D492" s="11">
        <v>80</v>
      </c>
      <c r="E492" s="11" t="s">
        <v>1211</v>
      </c>
      <c r="F492" s="11" t="s">
        <v>1211</v>
      </c>
      <c r="G492" s="11" t="s">
        <v>1211</v>
      </c>
    </row>
    <row r="493" spans="1:7" x14ac:dyDescent="0.3">
      <c r="A493" s="4" t="s">
        <v>1026</v>
      </c>
      <c r="B493" s="50" t="s">
        <v>468</v>
      </c>
      <c r="C493" s="4" t="s">
        <v>27</v>
      </c>
      <c r="D493" s="11">
        <v>13705</v>
      </c>
      <c r="E493" s="11">
        <v>7675</v>
      </c>
      <c r="F493" s="11">
        <v>1589</v>
      </c>
      <c r="G493" s="11">
        <v>300</v>
      </c>
    </row>
    <row r="494" spans="1:7" x14ac:dyDescent="0.3">
      <c r="A494" s="4" t="s">
        <v>1025</v>
      </c>
      <c r="B494" s="50" t="s">
        <v>469</v>
      </c>
      <c r="C494" s="4" t="s">
        <v>28</v>
      </c>
      <c r="D494" s="11">
        <v>14327</v>
      </c>
      <c r="E494" s="11">
        <v>7005</v>
      </c>
      <c r="F494" s="11">
        <v>2783</v>
      </c>
      <c r="G494" s="11" t="s">
        <v>125</v>
      </c>
    </row>
    <row r="495" spans="1:7" x14ac:dyDescent="0.3">
      <c r="A495" s="80" t="s">
        <v>1025</v>
      </c>
      <c r="B495" s="81" t="s">
        <v>1027</v>
      </c>
      <c r="C495" s="80" t="s">
        <v>26</v>
      </c>
      <c r="D495" s="82">
        <v>189016</v>
      </c>
      <c r="E495" s="82">
        <v>189016</v>
      </c>
      <c r="F495" s="82">
        <v>50020</v>
      </c>
      <c r="G495" s="82" t="s">
        <v>125</v>
      </c>
    </row>
    <row r="496" spans="1:7" x14ac:dyDescent="0.3">
      <c r="A496" s="206" t="s">
        <v>470</v>
      </c>
      <c r="B496" s="206"/>
      <c r="C496" s="206"/>
      <c r="D496" s="206"/>
      <c r="E496" s="206"/>
      <c r="F496" s="206"/>
      <c r="G496" s="206"/>
    </row>
    <row r="497" spans="1:8" x14ac:dyDescent="0.3">
      <c r="A497" s="80" t="s">
        <v>1028</v>
      </c>
      <c r="B497" s="81" t="s">
        <v>737</v>
      </c>
      <c r="C497" s="80" t="s">
        <v>28</v>
      </c>
      <c r="D497" s="82">
        <v>1393</v>
      </c>
      <c r="E497" s="82" t="s">
        <v>1211</v>
      </c>
      <c r="F497" s="82" t="s">
        <v>1211</v>
      </c>
      <c r="G497" s="11" t="s">
        <v>1211</v>
      </c>
    </row>
    <row r="498" spans="1:8" x14ac:dyDescent="0.3">
      <c r="A498" s="4" t="s">
        <v>1029</v>
      </c>
      <c r="B498" s="50" t="s">
        <v>738</v>
      </c>
      <c r="C498" s="4" t="s">
        <v>27</v>
      </c>
      <c r="D498" s="11">
        <v>2000</v>
      </c>
      <c r="E498" s="11" t="s">
        <v>1211</v>
      </c>
      <c r="F498" s="11" t="s">
        <v>1211</v>
      </c>
      <c r="G498" s="11" t="s">
        <v>1211</v>
      </c>
    </row>
    <row r="499" spans="1:8" x14ac:dyDescent="0.3">
      <c r="A499" s="4" t="s">
        <v>1030</v>
      </c>
      <c r="B499" s="50" t="s">
        <v>472</v>
      </c>
      <c r="C499" s="4" t="s">
        <v>27</v>
      </c>
      <c r="D499" s="11">
        <v>36757</v>
      </c>
      <c r="E499" s="11">
        <v>36757</v>
      </c>
      <c r="F499" s="11" t="s">
        <v>1212</v>
      </c>
      <c r="G499" s="11" t="s">
        <v>125</v>
      </c>
    </row>
    <row r="500" spans="1:8" x14ac:dyDescent="0.3">
      <c r="A500" s="4" t="s">
        <v>1028</v>
      </c>
      <c r="B500" s="50" t="s">
        <v>473</v>
      </c>
      <c r="C500" s="4" t="s">
        <v>26</v>
      </c>
      <c r="D500" s="11" t="s">
        <v>1212</v>
      </c>
      <c r="E500" s="11">
        <v>11762</v>
      </c>
      <c r="F500" s="11" t="s">
        <v>1212</v>
      </c>
      <c r="G500" s="11" t="s">
        <v>125</v>
      </c>
    </row>
    <row r="501" spans="1:8" x14ac:dyDescent="0.3">
      <c r="A501" s="4" t="s">
        <v>1028</v>
      </c>
      <c r="B501" s="50" t="s">
        <v>1031</v>
      </c>
      <c r="C501" s="4" t="s">
        <v>28</v>
      </c>
      <c r="D501" s="11">
        <v>6000</v>
      </c>
      <c r="E501" s="11" t="s">
        <v>1211</v>
      </c>
      <c r="F501" s="11" t="s">
        <v>1211</v>
      </c>
      <c r="G501" s="11" t="s">
        <v>1211</v>
      </c>
    </row>
    <row r="502" spans="1:8" x14ac:dyDescent="0.3">
      <c r="A502" s="4" t="s">
        <v>1032</v>
      </c>
      <c r="B502" s="50" t="s">
        <v>474</v>
      </c>
      <c r="C502" s="4" t="s">
        <v>28</v>
      </c>
      <c r="D502" s="11" t="s">
        <v>1211</v>
      </c>
      <c r="E502" s="11" t="s">
        <v>1211</v>
      </c>
      <c r="F502" s="11" t="s">
        <v>1211</v>
      </c>
      <c r="G502" s="11" t="s">
        <v>1211</v>
      </c>
    </row>
    <row r="503" spans="1:8" ht="20" x14ac:dyDescent="0.3">
      <c r="A503" s="4" t="s">
        <v>1033</v>
      </c>
      <c r="B503" s="50" t="s">
        <v>741</v>
      </c>
      <c r="C503" s="4" t="s">
        <v>28</v>
      </c>
      <c r="D503" s="11">
        <v>2550</v>
      </c>
      <c r="E503" s="11">
        <v>2550</v>
      </c>
      <c r="F503" s="11" t="s">
        <v>1212</v>
      </c>
      <c r="G503" s="11" t="s">
        <v>125</v>
      </c>
    </row>
    <row r="504" spans="1:8" x14ac:dyDescent="0.3">
      <c r="A504" s="4" t="s">
        <v>1028</v>
      </c>
      <c r="B504" s="50" t="s">
        <v>475</v>
      </c>
      <c r="C504" s="4" t="s">
        <v>26</v>
      </c>
      <c r="D504" s="11" t="s">
        <v>1212</v>
      </c>
      <c r="E504" s="11">
        <v>56415</v>
      </c>
      <c r="F504" s="11" t="s">
        <v>1212</v>
      </c>
      <c r="G504" s="11" t="s">
        <v>125</v>
      </c>
    </row>
    <row r="505" spans="1:8" x14ac:dyDescent="0.3">
      <c r="A505" s="4" t="s">
        <v>1034</v>
      </c>
      <c r="B505" s="50" t="s">
        <v>476</v>
      </c>
      <c r="C505" s="4" t="s">
        <v>27</v>
      </c>
      <c r="D505" s="11" t="s">
        <v>1211</v>
      </c>
      <c r="E505" s="11" t="s">
        <v>1211</v>
      </c>
      <c r="F505" s="11" t="s">
        <v>1211</v>
      </c>
      <c r="G505" s="11" t="s">
        <v>1211</v>
      </c>
    </row>
    <row r="506" spans="1:8" ht="20" x14ac:dyDescent="0.3">
      <c r="A506" s="4" t="s">
        <v>1030</v>
      </c>
      <c r="B506" s="50" t="s">
        <v>742</v>
      </c>
      <c r="C506" s="4" t="s">
        <v>28</v>
      </c>
      <c r="D506" s="11">
        <v>25000</v>
      </c>
      <c r="E506" s="11">
        <v>25000</v>
      </c>
      <c r="F506" s="11">
        <v>10000</v>
      </c>
      <c r="G506" s="11" t="s">
        <v>125</v>
      </c>
    </row>
    <row r="507" spans="1:8" x14ac:dyDescent="0.3">
      <c r="A507" s="4" t="s">
        <v>1035</v>
      </c>
      <c r="B507" s="50" t="s">
        <v>477</v>
      </c>
      <c r="C507" s="4" t="s">
        <v>27</v>
      </c>
      <c r="D507" s="11" t="s">
        <v>1212</v>
      </c>
      <c r="E507" s="11" t="s">
        <v>1212</v>
      </c>
      <c r="F507" s="11" t="s">
        <v>1212</v>
      </c>
      <c r="G507" s="11" t="s">
        <v>1211</v>
      </c>
    </row>
    <row r="508" spans="1:8" x14ac:dyDescent="0.3">
      <c r="A508" s="80" t="s">
        <v>1030</v>
      </c>
      <c r="B508" s="81" t="s">
        <v>478</v>
      </c>
      <c r="C508" s="80" t="s">
        <v>26</v>
      </c>
      <c r="D508" s="82">
        <v>119898</v>
      </c>
      <c r="E508" s="82" t="s">
        <v>1212</v>
      </c>
      <c r="F508" s="82" t="s">
        <v>1212</v>
      </c>
      <c r="G508" s="82">
        <v>855</v>
      </c>
    </row>
    <row r="509" spans="1:8" x14ac:dyDescent="0.3">
      <c r="A509" s="206" t="s">
        <v>479</v>
      </c>
      <c r="B509" s="206"/>
      <c r="C509" s="206"/>
      <c r="D509" s="206"/>
      <c r="E509" s="206"/>
      <c r="F509" s="206"/>
      <c r="G509" s="206"/>
      <c r="H509" s="91"/>
    </row>
    <row r="510" spans="1:8" x14ac:dyDescent="0.3">
      <c r="A510" s="4" t="s">
        <v>1036</v>
      </c>
      <c r="B510" s="81" t="s">
        <v>1037</v>
      </c>
      <c r="C510" s="4" t="s">
        <v>28</v>
      </c>
      <c r="D510" s="11" t="s">
        <v>1211</v>
      </c>
      <c r="E510" s="11" t="s">
        <v>1211</v>
      </c>
      <c r="F510" s="11" t="s">
        <v>1211</v>
      </c>
      <c r="G510" s="11" t="s">
        <v>1211</v>
      </c>
    </row>
    <row r="511" spans="1:8" x14ac:dyDescent="0.3">
      <c r="A511" s="4" t="s">
        <v>1038</v>
      </c>
      <c r="B511" s="50" t="s">
        <v>744</v>
      </c>
      <c r="C511" s="4" t="s">
        <v>28</v>
      </c>
      <c r="D511" s="11" t="s">
        <v>1211</v>
      </c>
      <c r="E511" s="11" t="s">
        <v>1211</v>
      </c>
      <c r="F511" s="11" t="s">
        <v>1211</v>
      </c>
      <c r="G511" s="11" t="s">
        <v>1211</v>
      </c>
    </row>
    <row r="512" spans="1:8" x14ac:dyDescent="0.3">
      <c r="A512" s="4" t="s">
        <v>1039</v>
      </c>
      <c r="B512" s="50" t="s">
        <v>480</v>
      </c>
      <c r="C512" s="4" t="s">
        <v>27</v>
      </c>
      <c r="D512" s="11">
        <v>89188</v>
      </c>
      <c r="E512" s="11">
        <v>89188</v>
      </c>
      <c r="F512" s="11" t="s">
        <v>1212</v>
      </c>
      <c r="G512" s="11" t="s">
        <v>125</v>
      </c>
    </row>
    <row r="513" spans="1:8" x14ac:dyDescent="0.3">
      <c r="A513" s="4" t="s">
        <v>1040</v>
      </c>
      <c r="B513" s="50" t="s">
        <v>481</v>
      </c>
      <c r="C513" s="4" t="s">
        <v>27</v>
      </c>
      <c r="D513" s="11">
        <v>23815</v>
      </c>
      <c r="E513" s="11">
        <v>23815</v>
      </c>
      <c r="F513" s="11">
        <v>8409</v>
      </c>
      <c r="G513" s="11">
        <v>241</v>
      </c>
    </row>
    <row r="514" spans="1:8" x14ac:dyDescent="0.3">
      <c r="A514" s="4" t="s">
        <v>1041</v>
      </c>
      <c r="B514" s="50" t="s">
        <v>482</v>
      </c>
      <c r="C514" s="4" t="s">
        <v>27</v>
      </c>
      <c r="D514" s="11" t="s">
        <v>1211</v>
      </c>
      <c r="E514" s="11" t="s">
        <v>1211</v>
      </c>
      <c r="F514" s="11" t="s">
        <v>1211</v>
      </c>
      <c r="G514" s="11" t="s">
        <v>1211</v>
      </c>
    </row>
    <row r="515" spans="1:8" ht="20" x14ac:dyDescent="0.3">
      <c r="A515" s="4" t="s">
        <v>1042</v>
      </c>
      <c r="B515" s="50" t="s">
        <v>483</v>
      </c>
      <c r="C515" s="4" t="s">
        <v>28</v>
      </c>
      <c r="D515" s="11" t="s">
        <v>1211</v>
      </c>
      <c r="E515" s="11" t="s">
        <v>1211</v>
      </c>
      <c r="F515" s="11" t="s">
        <v>1211</v>
      </c>
      <c r="G515" s="11" t="s">
        <v>1211</v>
      </c>
    </row>
    <row r="516" spans="1:8" x14ac:dyDescent="0.3">
      <c r="A516" s="4" t="s">
        <v>1043</v>
      </c>
      <c r="B516" s="50" t="s">
        <v>484</v>
      </c>
      <c r="C516" s="4" t="s">
        <v>28</v>
      </c>
      <c r="D516" s="11">
        <v>4500</v>
      </c>
      <c r="E516" s="11">
        <v>4500</v>
      </c>
      <c r="F516" s="11">
        <v>1500</v>
      </c>
      <c r="G516" s="11">
        <v>350</v>
      </c>
    </row>
    <row r="517" spans="1:8" ht="20" x14ac:dyDescent="0.3">
      <c r="A517" s="4" t="s">
        <v>1042</v>
      </c>
      <c r="B517" s="50" t="s">
        <v>485</v>
      </c>
      <c r="C517" s="4" t="s">
        <v>28</v>
      </c>
      <c r="D517" s="11" t="s">
        <v>1211</v>
      </c>
      <c r="E517" s="11" t="s">
        <v>1211</v>
      </c>
      <c r="F517" s="11" t="s">
        <v>1211</v>
      </c>
      <c r="G517" s="11" t="s">
        <v>1211</v>
      </c>
    </row>
    <row r="518" spans="1:8" x14ac:dyDescent="0.3">
      <c r="A518" s="4" t="s">
        <v>1044</v>
      </c>
      <c r="B518" s="50" t="s">
        <v>486</v>
      </c>
      <c r="C518" s="4" t="s">
        <v>28</v>
      </c>
      <c r="D518" s="11" t="s">
        <v>1211</v>
      </c>
      <c r="E518" s="11" t="s">
        <v>1211</v>
      </c>
      <c r="F518" s="11" t="s">
        <v>1211</v>
      </c>
      <c r="G518" s="11" t="s">
        <v>1211</v>
      </c>
    </row>
    <row r="519" spans="1:8" x14ac:dyDescent="0.3">
      <c r="A519" s="4" t="s">
        <v>1045</v>
      </c>
      <c r="B519" s="50" t="s">
        <v>746</v>
      </c>
      <c r="C519" s="4" t="s">
        <v>28</v>
      </c>
      <c r="D519" s="11">
        <v>2400</v>
      </c>
      <c r="E519" s="11" t="s">
        <v>1211</v>
      </c>
      <c r="F519" s="11" t="s">
        <v>1211</v>
      </c>
      <c r="G519" s="11" t="s">
        <v>1211</v>
      </c>
    </row>
    <row r="520" spans="1:8" x14ac:dyDescent="0.3">
      <c r="A520" s="4" t="s">
        <v>1039</v>
      </c>
      <c r="B520" s="50" t="s">
        <v>487</v>
      </c>
      <c r="C520" s="4" t="s">
        <v>28</v>
      </c>
      <c r="D520" s="11">
        <v>2000</v>
      </c>
      <c r="E520" s="11">
        <v>2000</v>
      </c>
      <c r="F520" s="11" t="s">
        <v>1212</v>
      </c>
      <c r="G520" s="11" t="s">
        <v>125</v>
      </c>
    </row>
    <row r="521" spans="1:8" x14ac:dyDescent="0.3">
      <c r="A521" s="4" t="s">
        <v>1039</v>
      </c>
      <c r="B521" s="50" t="s">
        <v>488</v>
      </c>
      <c r="C521" s="4" t="s">
        <v>26</v>
      </c>
      <c r="D521" s="11">
        <v>61697</v>
      </c>
      <c r="E521" s="11">
        <v>61697</v>
      </c>
      <c r="F521" s="11">
        <v>14768</v>
      </c>
      <c r="G521" s="11" t="s">
        <v>125</v>
      </c>
    </row>
    <row r="522" spans="1:8" x14ac:dyDescent="0.3">
      <c r="A522" s="4" t="s">
        <v>1038</v>
      </c>
      <c r="B522" s="50" t="s">
        <v>489</v>
      </c>
      <c r="C522" s="4" t="s">
        <v>28</v>
      </c>
      <c r="D522" s="11">
        <v>17371</v>
      </c>
      <c r="E522" s="11">
        <v>17371</v>
      </c>
      <c r="F522" s="11" t="s">
        <v>1212</v>
      </c>
      <c r="G522" s="11">
        <v>105</v>
      </c>
    </row>
    <row r="523" spans="1:8" x14ac:dyDescent="0.3">
      <c r="A523" s="4" t="s">
        <v>1040</v>
      </c>
      <c r="B523" s="50" t="s">
        <v>490</v>
      </c>
      <c r="C523" s="4" t="s">
        <v>28</v>
      </c>
      <c r="D523" s="11" t="s">
        <v>1211</v>
      </c>
      <c r="E523" s="11" t="s">
        <v>1211</v>
      </c>
      <c r="F523" s="11" t="s">
        <v>1211</v>
      </c>
      <c r="G523" s="11" t="s">
        <v>1211</v>
      </c>
    </row>
    <row r="524" spans="1:8" x14ac:dyDescent="0.3">
      <c r="A524" s="4" t="s">
        <v>1046</v>
      </c>
      <c r="B524" s="50" t="s">
        <v>491</v>
      </c>
      <c r="C524" s="4" t="s">
        <v>27</v>
      </c>
      <c r="D524" s="11">
        <v>39296</v>
      </c>
      <c r="E524" s="11">
        <v>16182</v>
      </c>
      <c r="F524" s="11" t="s">
        <v>1212</v>
      </c>
      <c r="G524" s="11" t="s">
        <v>1211</v>
      </c>
      <c r="H524" s="91"/>
    </row>
    <row r="525" spans="1:8" x14ac:dyDescent="0.3">
      <c r="A525" s="4" t="s">
        <v>1047</v>
      </c>
      <c r="B525" s="50" t="s">
        <v>747</v>
      </c>
      <c r="C525" s="4" t="s">
        <v>28</v>
      </c>
      <c r="D525" s="11" t="s">
        <v>1212</v>
      </c>
      <c r="E525" s="11" t="s">
        <v>1211</v>
      </c>
      <c r="F525" s="11" t="s">
        <v>1211</v>
      </c>
      <c r="G525" s="11" t="s">
        <v>1211</v>
      </c>
    </row>
    <row r="526" spans="1:8" ht="20" x14ac:dyDescent="0.3">
      <c r="A526" s="4" t="s">
        <v>1038</v>
      </c>
      <c r="B526" s="50" t="s">
        <v>1048</v>
      </c>
      <c r="C526" s="4" t="s">
        <v>28</v>
      </c>
      <c r="D526" s="11" t="s">
        <v>1211</v>
      </c>
      <c r="E526" s="11" t="s">
        <v>1211</v>
      </c>
      <c r="F526" s="11" t="s">
        <v>1211</v>
      </c>
      <c r="G526" s="11" t="s">
        <v>1211</v>
      </c>
    </row>
    <row r="527" spans="1:8" x14ac:dyDescent="0.3">
      <c r="A527" s="4" t="s">
        <v>1039</v>
      </c>
      <c r="B527" s="50" t="s">
        <v>492</v>
      </c>
      <c r="C527" s="4" t="s">
        <v>28</v>
      </c>
      <c r="D527" s="11">
        <v>81693</v>
      </c>
      <c r="E527" s="11">
        <v>34377</v>
      </c>
      <c r="F527" s="11">
        <v>15277</v>
      </c>
      <c r="G527" s="11" t="s">
        <v>125</v>
      </c>
    </row>
    <row r="528" spans="1:8" x14ac:dyDescent="0.3">
      <c r="A528" s="4" t="s">
        <v>1039</v>
      </c>
      <c r="B528" s="50" t="s">
        <v>1049</v>
      </c>
      <c r="C528" s="4" t="s">
        <v>28</v>
      </c>
      <c r="D528" s="11" t="s">
        <v>1212</v>
      </c>
      <c r="E528" s="11" t="s">
        <v>1211</v>
      </c>
      <c r="F528" s="11" t="s">
        <v>1211</v>
      </c>
      <c r="G528" s="11" t="s">
        <v>1211</v>
      </c>
    </row>
    <row r="529" spans="1:7" x14ac:dyDescent="0.3">
      <c r="A529" s="84" t="s">
        <v>1047</v>
      </c>
      <c r="B529" s="81" t="s">
        <v>493</v>
      </c>
      <c r="C529" s="84" t="s">
        <v>25</v>
      </c>
      <c r="D529" s="82">
        <v>52170</v>
      </c>
      <c r="E529" s="82">
        <v>52170</v>
      </c>
      <c r="F529" s="86" t="s">
        <v>1212</v>
      </c>
      <c r="G529" s="82" t="s">
        <v>1211</v>
      </c>
    </row>
    <row r="530" spans="1:7" x14ac:dyDescent="0.3">
      <c r="B530" s="92"/>
      <c r="D530" s="93"/>
      <c r="E530" s="93"/>
      <c r="G530" s="93"/>
    </row>
  </sheetData>
  <mergeCells count="21">
    <mergeCell ref="A178:G178"/>
    <mergeCell ref="A4:G4"/>
    <mergeCell ref="A78:G78"/>
    <mergeCell ref="A96:G96"/>
    <mergeCell ref="A113:G113"/>
    <mergeCell ref="A143:G143"/>
    <mergeCell ref="A169:G169"/>
    <mergeCell ref="A496:G496"/>
    <mergeCell ref="A509:G509"/>
    <mergeCell ref="A388:G388"/>
    <mergeCell ref="A405:G405"/>
    <mergeCell ref="A424:G424"/>
    <mergeCell ref="A457:G457"/>
    <mergeCell ref="A477:G477"/>
    <mergeCell ref="A490:B490"/>
    <mergeCell ref="A362:G362"/>
    <mergeCell ref="A201:G201"/>
    <mergeCell ref="A209:G209"/>
    <mergeCell ref="A217:G217"/>
    <mergeCell ref="A276:G276"/>
    <mergeCell ref="A295:G295"/>
  </mergeCells>
  <hyperlinks>
    <hyperlink ref="J2" location="Information!A1" display="Tillbaka till Information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9"/>
  <sheetViews>
    <sheetView workbookViewId="0">
      <selection activeCell="F2" sqref="F2"/>
    </sheetView>
  </sheetViews>
  <sheetFormatPr defaultRowHeight="14" x14ac:dyDescent="0.3"/>
  <cols>
    <col min="1" max="1" width="15.08203125" customWidth="1"/>
    <col min="2" max="2" width="43.08203125" customWidth="1"/>
    <col min="3" max="3" width="13.4140625" style="75" customWidth="1"/>
    <col min="7" max="7" width="20.75" bestFit="1" customWidth="1"/>
  </cols>
  <sheetData>
    <row r="1" spans="1:10" ht="13.75" customHeight="1" x14ac:dyDescent="0.3">
      <c r="A1" s="26" t="s">
        <v>1306</v>
      </c>
      <c r="B1" s="26"/>
      <c r="C1" s="26"/>
    </row>
    <row r="2" spans="1:10" x14ac:dyDescent="0.3">
      <c r="A2" s="153" t="s">
        <v>1307</v>
      </c>
      <c r="B2" s="153"/>
      <c r="C2" s="153"/>
      <c r="F2" s="54" t="s">
        <v>1311</v>
      </c>
    </row>
    <row r="3" spans="1:10" x14ac:dyDescent="0.3">
      <c r="A3" s="94" t="s">
        <v>120</v>
      </c>
      <c r="B3" s="94" t="s">
        <v>121</v>
      </c>
      <c r="C3" s="96" t="s">
        <v>494</v>
      </c>
    </row>
    <row r="4" spans="1:10" x14ac:dyDescent="0.3">
      <c r="A4" s="94" t="s">
        <v>503</v>
      </c>
      <c r="B4" s="95"/>
      <c r="C4" s="90"/>
      <c r="F4" s="73"/>
      <c r="G4" s="73"/>
      <c r="H4" s="73"/>
      <c r="I4" s="73"/>
      <c r="J4" s="73"/>
    </row>
    <row r="5" spans="1:10" x14ac:dyDescent="0.3">
      <c r="A5" s="4" t="s">
        <v>790</v>
      </c>
      <c r="B5" s="4" t="s">
        <v>1055</v>
      </c>
      <c r="C5" s="11" t="s">
        <v>124</v>
      </c>
      <c r="F5" s="73"/>
      <c r="G5" s="73"/>
      <c r="H5" s="73"/>
      <c r="I5" s="73"/>
      <c r="J5" s="73"/>
    </row>
    <row r="6" spans="1:10" x14ac:dyDescent="0.3">
      <c r="A6" s="4" t="s">
        <v>788</v>
      </c>
      <c r="B6" s="4" t="s">
        <v>1056</v>
      </c>
      <c r="C6" s="11">
        <v>2204</v>
      </c>
      <c r="F6" s="73"/>
      <c r="G6" s="73"/>
      <c r="H6" s="73"/>
      <c r="I6" s="73"/>
      <c r="J6" s="73"/>
    </row>
    <row r="7" spans="1:10" x14ac:dyDescent="0.3">
      <c r="A7" s="4" t="s">
        <v>792</v>
      </c>
      <c r="B7" s="4" t="s">
        <v>504</v>
      </c>
      <c r="C7" s="11">
        <v>1700</v>
      </c>
      <c r="F7" s="73"/>
      <c r="G7" s="73"/>
      <c r="H7" s="73"/>
      <c r="I7" s="73"/>
      <c r="J7" s="73"/>
    </row>
    <row r="8" spans="1:10" x14ac:dyDescent="0.3">
      <c r="A8" s="4" t="s">
        <v>803</v>
      </c>
      <c r="B8" s="4" t="s">
        <v>505</v>
      </c>
      <c r="C8" s="11">
        <v>391</v>
      </c>
      <c r="F8" s="73"/>
      <c r="G8" s="73"/>
      <c r="H8" s="73"/>
      <c r="I8" s="73"/>
      <c r="J8" s="73"/>
    </row>
    <row r="9" spans="1:10" x14ac:dyDescent="0.3">
      <c r="A9" s="4" t="s">
        <v>1057</v>
      </c>
      <c r="B9" s="4" t="s">
        <v>507</v>
      </c>
      <c r="C9" s="11">
        <v>1781</v>
      </c>
      <c r="F9" s="73"/>
      <c r="G9" s="73"/>
      <c r="H9" s="73"/>
      <c r="I9" s="73"/>
      <c r="J9" s="73"/>
    </row>
    <row r="10" spans="1:10" x14ac:dyDescent="0.3">
      <c r="A10" s="4" t="s">
        <v>790</v>
      </c>
      <c r="B10" s="4" t="s">
        <v>509</v>
      </c>
      <c r="C10" s="11">
        <v>200</v>
      </c>
    </row>
    <row r="11" spans="1:10" x14ac:dyDescent="0.3">
      <c r="A11" s="4" t="s">
        <v>800</v>
      </c>
      <c r="B11" s="4" t="s">
        <v>510</v>
      </c>
      <c r="C11" s="11">
        <v>1712</v>
      </c>
    </row>
    <row r="12" spans="1:10" x14ac:dyDescent="0.3">
      <c r="A12" s="4" t="s">
        <v>790</v>
      </c>
      <c r="B12" s="4" t="s">
        <v>515</v>
      </c>
      <c r="C12" s="11">
        <v>400</v>
      </c>
    </row>
    <row r="13" spans="1:10" x14ac:dyDescent="0.3">
      <c r="A13" s="4" t="s">
        <v>788</v>
      </c>
      <c r="B13" s="4" t="s">
        <v>516</v>
      </c>
      <c r="C13" s="11">
        <v>885</v>
      </c>
    </row>
    <row r="14" spans="1:10" x14ac:dyDescent="0.3">
      <c r="A14" s="4" t="s">
        <v>790</v>
      </c>
      <c r="B14" s="4" t="s">
        <v>1058</v>
      </c>
      <c r="C14" s="11">
        <v>300</v>
      </c>
    </row>
    <row r="15" spans="1:10" x14ac:dyDescent="0.3">
      <c r="A15" s="4" t="s">
        <v>792</v>
      </c>
      <c r="B15" s="4" t="s">
        <v>1059</v>
      </c>
      <c r="C15" s="11" t="s">
        <v>124</v>
      </c>
    </row>
    <row r="16" spans="1:10" x14ac:dyDescent="0.3">
      <c r="A16" s="4" t="s">
        <v>792</v>
      </c>
      <c r="B16" s="4" t="s">
        <v>1060</v>
      </c>
      <c r="C16" s="11">
        <v>5543</v>
      </c>
    </row>
    <row r="17" spans="1:3" x14ac:dyDescent="0.3">
      <c r="A17" s="94" t="s">
        <v>517</v>
      </c>
      <c r="B17" s="95"/>
      <c r="C17" s="90"/>
    </row>
    <row r="18" spans="1:3" x14ac:dyDescent="0.3">
      <c r="A18" s="4" t="s">
        <v>811</v>
      </c>
      <c r="B18" s="4" t="s">
        <v>1061</v>
      </c>
      <c r="C18" s="11">
        <v>40</v>
      </c>
    </row>
    <row r="19" spans="1:3" x14ac:dyDescent="0.3">
      <c r="A19" s="4" t="s">
        <v>815</v>
      </c>
      <c r="B19" s="4" t="s">
        <v>1062</v>
      </c>
      <c r="C19" s="11">
        <v>700</v>
      </c>
    </row>
    <row r="20" spans="1:3" x14ac:dyDescent="0.3">
      <c r="A20" s="4" t="s">
        <v>812</v>
      </c>
      <c r="B20" s="4" t="s">
        <v>519</v>
      </c>
      <c r="C20" s="11">
        <v>975</v>
      </c>
    </row>
    <row r="21" spans="1:3" x14ac:dyDescent="0.3">
      <c r="A21" s="4" t="s">
        <v>814</v>
      </c>
      <c r="B21" s="4" t="s">
        <v>520</v>
      </c>
      <c r="C21" s="11" t="s">
        <v>124</v>
      </c>
    </row>
    <row r="22" spans="1:3" x14ac:dyDescent="0.3">
      <c r="A22" s="4" t="s">
        <v>1063</v>
      </c>
      <c r="B22" s="4" t="s">
        <v>521</v>
      </c>
      <c r="C22" s="11">
        <v>870</v>
      </c>
    </row>
    <row r="23" spans="1:3" x14ac:dyDescent="0.3">
      <c r="A23" s="4" t="s">
        <v>815</v>
      </c>
      <c r="B23" s="4" t="s">
        <v>522</v>
      </c>
      <c r="C23" s="11" t="s">
        <v>124</v>
      </c>
    </row>
    <row r="24" spans="1:3" x14ac:dyDescent="0.3">
      <c r="A24" s="4" t="s">
        <v>811</v>
      </c>
      <c r="B24" s="4" t="s">
        <v>523</v>
      </c>
      <c r="C24" s="11" t="s">
        <v>124</v>
      </c>
    </row>
    <row r="25" spans="1:3" x14ac:dyDescent="0.3">
      <c r="A25" s="4" t="s">
        <v>1064</v>
      </c>
      <c r="B25" s="4" t="s">
        <v>1065</v>
      </c>
      <c r="C25" s="11">
        <v>210</v>
      </c>
    </row>
    <row r="26" spans="1:3" x14ac:dyDescent="0.3">
      <c r="A26" s="4" t="s">
        <v>1063</v>
      </c>
      <c r="B26" s="4" t="s">
        <v>525</v>
      </c>
      <c r="C26" s="11">
        <v>1791</v>
      </c>
    </row>
    <row r="27" spans="1:3" x14ac:dyDescent="0.3">
      <c r="A27" s="4" t="s">
        <v>1063</v>
      </c>
      <c r="B27" s="4" t="s">
        <v>526</v>
      </c>
      <c r="C27" s="11" t="s">
        <v>124</v>
      </c>
    </row>
    <row r="28" spans="1:3" x14ac:dyDescent="0.3">
      <c r="A28" s="4" t="s">
        <v>811</v>
      </c>
      <c r="B28" s="4" t="s">
        <v>527</v>
      </c>
      <c r="C28" s="11">
        <v>2236</v>
      </c>
    </row>
    <row r="29" spans="1:3" x14ac:dyDescent="0.3">
      <c r="A29" s="4" t="s">
        <v>811</v>
      </c>
      <c r="B29" s="4" t="s">
        <v>529</v>
      </c>
      <c r="C29" s="11">
        <v>15000</v>
      </c>
    </row>
    <row r="30" spans="1:3" x14ac:dyDescent="0.3">
      <c r="A30" s="4" t="s">
        <v>815</v>
      </c>
      <c r="B30" s="4" t="s">
        <v>530</v>
      </c>
      <c r="C30" s="11">
        <v>650</v>
      </c>
    </row>
    <row r="31" spans="1:3" x14ac:dyDescent="0.3">
      <c r="A31" s="4" t="s">
        <v>813</v>
      </c>
      <c r="B31" s="4" t="s">
        <v>531</v>
      </c>
      <c r="C31" s="11">
        <v>1120</v>
      </c>
    </row>
    <row r="32" spans="1:3" x14ac:dyDescent="0.3">
      <c r="A32" s="94" t="s">
        <v>203</v>
      </c>
      <c r="B32" s="94"/>
      <c r="C32" s="97"/>
    </row>
    <row r="33" spans="1:3" x14ac:dyDescent="0.3">
      <c r="A33" s="4" t="s">
        <v>820</v>
      </c>
      <c r="B33" s="4" t="s">
        <v>1066</v>
      </c>
      <c r="C33" s="11" t="s">
        <v>124</v>
      </c>
    </row>
    <row r="34" spans="1:3" x14ac:dyDescent="0.3">
      <c r="A34" s="4" t="s">
        <v>823</v>
      </c>
      <c r="B34" s="4" t="s">
        <v>1067</v>
      </c>
      <c r="C34" s="11">
        <v>428</v>
      </c>
    </row>
    <row r="35" spans="1:3" x14ac:dyDescent="0.3">
      <c r="A35" s="4" t="s">
        <v>1068</v>
      </c>
      <c r="B35" s="4" t="s">
        <v>535</v>
      </c>
      <c r="C35" s="11">
        <v>6500</v>
      </c>
    </row>
    <row r="36" spans="1:3" x14ac:dyDescent="0.3">
      <c r="A36" s="4" t="s">
        <v>1068</v>
      </c>
      <c r="B36" s="4" t="s">
        <v>536</v>
      </c>
      <c r="C36" s="11">
        <v>2780</v>
      </c>
    </row>
    <row r="37" spans="1:3" x14ac:dyDescent="0.3">
      <c r="A37" s="4" t="s">
        <v>1069</v>
      </c>
      <c r="B37" s="4" t="s">
        <v>537</v>
      </c>
      <c r="C37" s="11">
        <v>2241</v>
      </c>
    </row>
    <row r="38" spans="1:3" x14ac:dyDescent="0.3">
      <c r="A38" s="4" t="s">
        <v>819</v>
      </c>
      <c r="B38" s="4" t="s">
        <v>538</v>
      </c>
      <c r="C38" s="11">
        <v>2500</v>
      </c>
    </row>
    <row r="39" spans="1:3" x14ac:dyDescent="0.3">
      <c r="A39" s="4" t="s">
        <v>1068</v>
      </c>
      <c r="B39" s="4" t="s">
        <v>539</v>
      </c>
      <c r="C39" s="11">
        <v>3100</v>
      </c>
    </row>
    <row r="40" spans="1:3" x14ac:dyDescent="0.3">
      <c r="A40" s="4" t="s">
        <v>820</v>
      </c>
      <c r="B40" s="4" t="s">
        <v>1070</v>
      </c>
      <c r="C40" s="11">
        <v>1600</v>
      </c>
    </row>
    <row r="41" spans="1:3" x14ac:dyDescent="0.3">
      <c r="A41" s="4" t="s">
        <v>820</v>
      </c>
      <c r="B41" s="4" t="s">
        <v>540</v>
      </c>
      <c r="C41" s="11">
        <v>525</v>
      </c>
    </row>
    <row r="42" spans="1:3" x14ac:dyDescent="0.3">
      <c r="A42" s="4" t="s">
        <v>820</v>
      </c>
      <c r="B42" s="4" t="s">
        <v>1071</v>
      </c>
      <c r="C42" s="11">
        <v>250</v>
      </c>
    </row>
    <row r="43" spans="1:3" x14ac:dyDescent="0.3">
      <c r="A43" s="4" t="s">
        <v>817</v>
      </c>
      <c r="B43" s="4" t="s">
        <v>542</v>
      </c>
      <c r="C43" s="11">
        <v>812</v>
      </c>
    </row>
    <row r="44" spans="1:3" x14ac:dyDescent="0.3">
      <c r="A44" s="4" t="s">
        <v>816</v>
      </c>
      <c r="B44" s="4" t="s">
        <v>543</v>
      </c>
      <c r="C44" s="11">
        <v>860</v>
      </c>
    </row>
    <row r="45" spans="1:3" x14ac:dyDescent="0.3">
      <c r="A45" s="208" t="s">
        <v>214</v>
      </c>
      <c r="B45" s="208"/>
      <c r="C45" s="90"/>
    </row>
    <row r="46" spans="1:3" x14ac:dyDescent="0.3">
      <c r="A46" s="4" t="s">
        <v>1072</v>
      </c>
      <c r="B46" s="4" t="s">
        <v>544</v>
      </c>
      <c r="C46" s="11">
        <v>1042</v>
      </c>
    </row>
    <row r="47" spans="1:3" x14ac:dyDescent="0.3">
      <c r="A47" s="4" t="s">
        <v>1073</v>
      </c>
      <c r="B47" s="4" t="s">
        <v>1074</v>
      </c>
      <c r="C47" s="11" t="s">
        <v>124</v>
      </c>
    </row>
    <row r="48" spans="1:3" x14ac:dyDescent="0.3">
      <c r="A48" s="4" t="s">
        <v>829</v>
      </c>
      <c r="B48" s="4" t="s">
        <v>545</v>
      </c>
      <c r="C48" s="11">
        <v>681</v>
      </c>
    </row>
    <row r="49" spans="1:3" x14ac:dyDescent="0.3">
      <c r="A49" s="4" t="s">
        <v>826</v>
      </c>
      <c r="B49" s="4" t="s">
        <v>546</v>
      </c>
      <c r="C49" s="11">
        <v>27000</v>
      </c>
    </row>
    <row r="50" spans="1:3" x14ac:dyDescent="0.3">
      <c r="A50" s="4" t="s">
        <v>829</v>
      </c>
      <c r="B50" s="4" t="s">
        <v>1075</v>
      </c>
      <c r="C50" s="11">
        <v>3180</v>
      </c>
    </row>
    <row r="51" spans="1:3" x14ac:dyDescent="0.3">
      <c r="A51" s="4" t="s">
        <v>824</v>
      </c>
      <c r="B51" s="4" t="s">
        <v>550</v>
      </c>
      <c r="C51" s="11">
        <v>3800</v>
      </c>
    </row>
    <row r="52" spans="1:3" x14ac:dyDescent="0.3">
      <c r="A52" s="4" t="s">
        <v>836</v>
      </c>
      <c r="B52" s="4" t="s">
        <v>552</v>
      </c>
      <c r="C52" s="11">
        <v>3500</v>
      </c>
    </row>
    <row r="53" spans="1:3" x14ac:dyDescent="0.3">
      <c r="A53" s="4" t="s">
        <v>1076</v>
      </c>
      <c r="B53" s="4" t="s">
        <v>553</v>
      </c>
      <c r="C53" s="11" t="s">
        <v>1077</v>
      </c>
    </row>
    <row r="54" spans="1:3" x14ac:dyDescent="0.3">
      <c r="A54" s="4" t="s">
        <v>826</v>
      </c>
      <c r="B54" s="4" t="s">
        <v>1078</v>
      </c>
      <c r="C54" s="11">
        <v>7000</v>
      </c>
    </row>
    <row r="55" spans="1:3" x14ac:dyDescent="0.3">
      <c r="A55" s="4" t="s">
        <v>826</v>
      </c>
      <c r="B55" s="4" t="s">
        <v>1079</v>
      </c>
      <c r="C55" s="11">
        <v>500</v>
      </c>
    </row>
    <row r="56" spans="1:3" x14ac:dyDescent="0.3">
      <c r="A56" s="4" t="s">
        <v>830</v>
      </c>
      <c r="B56" s="4" t="s">
        <v>555</v>
      </c>
      <c r="C56" s="11">
        <v>1700</v>
      </c>
    </row>
    <row r="57" spans="1:3" x14ac:dyDescent="0.3">
      <c r="A57" s="4" t="s">
        <v>1080</v>
      </c>
      <c r="B57" s="4" t="s">
        <v>1081</v>
      </c>
      <c r="C57" s="11" t="s">
        <v>124</v>
      </c>
    </row>
    <row r="58" spans="1:3" x14ac:dyDescent="0.3">
      <c r="A58" s="4" t="s">
        <v>836</v>
      </c>
      <c r="B58" s="4" t="s">
        <v>1082</v>
      </c>
      <c r="C58" s="11">
        <v>1339</v>
      </c>
    </row>
    <row r="59" spans="1:3" x14ac:dyDescent="0.3">
      <c r="A59" s="208" t="s">
        <v>234</v>
      </c>
      <c r="B59" s="208"/>
      <c r="C59" s="90"/>
    </row>
    <row r="60" spans="1:3" x14ac:dyDescent="0.3">
      <c r="A60" s="4" t="s">
        <v>837</v>
      </c>
      <c r="B60" s="4" t="s">
        <v>557</v>
      </c>
      <c r="C60" s="11">
        <v>1306</v>
      </c>
    </row>
    <row r="61" spans="1:3" x14ac:dyDescent="0.3">
      <c r="A61" s="4" t="s">
        <v>837</v>
      </c>
      <c r="B61" s="4" t="s">
        <v>558</v>
      </c>
      <c r="C61" s="11">
        <v>1362</v>
      </c>
    </row>
    <row r="62" spans="1:3" x14ac:dyDescent="0.3">
      <c r="A62" s="4" t="s">
        <v>843</v>
      </c>
      <c r="B62" s="4" t="s">
        <v>1083</v>
      </c>
      <c r="C62" s="11">
        <v>2800</v>
      </c>
    </row>
    <row r="63" spans="1:3" x14ac:dyDescent="0.3">
      <c r="A63" s="4" t="s">
        <v>839</v>
      </c>
      <c r="B63" s="4" t="s">
        <v>560</v>
      </c>
      <c r="C63" s="11">
        <v>1212</v>
      </c>
    </row>
    <row r="64" spans="1:3" x14ac:dyDescent="0.3">
      <c r="A64" s="4" t="s">
        <v>840</v>
      </c>
      <c r="B64" s="4" t="s">
        <v>564</v>
      </c>
      <c r="C64" s="11">
        <v>1965</v>
      </c>
    </row>
    <row r="65" spans="1:3" x14ac:dyDescent="0.3">
      <c r="A65" s="4" t="s">
        <v>1084</v>
      </c>
      <c r="B65" s="4" t="s">
        <v>1085</v>
      </c>
      <c r="C65" s="11" t="s">
        <v>124</v>
      </c>
    </row>
    <row r="66" spans="1:3" x14ac:dyDescent="0.3">
      <c r="A66" s="4" t="s">
        <v>840</v>
      </c>
      <c r="B66" s="4" t="s">
        <v>565</v>
      </c>
      <c r="C66" s="11">
        <v>3800</v>
      </c>
    </row>
    <row r="67" spans="1:3" x14ac:dyDescent="0.3">
      <c r="A67" s="4" t="s">
        <v>848</v>
      </c>
      <c r="B67" s="4" t="s">
        <v>1086</v>
      </c>
      <c r="C67" s="11">
        <v>20000</v>
      </c>
    </row>
    <row r="68" spans="1:3" x14ac:dyDescent="0.3">
      <c r="A68" s="208" t="s">
        <v>568</v>
      </c>
      <c r="B68" s="208"/>
      <c r="C68" s="90"/>
    </row>
    <row r="69" spans="1:3" x14ac:dyDescent="0.3">
      <c r="A69" s="4" t="s">
        <v>855</v>
      </c>
      <c r="B69" s="4" t="s">
        <v>1087</v>
      </c>
      <c r="C69" s="11">
        <v>3200</v>
      </c>
    </row>
    <row r="70" spans="1:3" x14ac:dyDescent="0.3">
      <c r="A70" s="4" t="s">
        <v>857</v>
      </c>
      <c r="B70" s="4" t="s">
        <v>571</v>
      </c>
      <c r="C70" s="11">
        <v>1100</v>
      </c>
    </row>
    <row r="71" spans="1:3" x14ac:dyDescent="0.3">
      <c r="A71" s="4" t="s">
        <v>857</v>
      </c>
      <c r="B71" s="4" t="s">
        <v>572</v>
      </c>
      <c r="C71" s="11">
        <v>4500</v>
      </c>
    </row>
    <row r="72" spans="1:3" x14ac:dyDescent="0.3">
      <c r="A72" s="4" t="s">
        <v>853</v>
      </c>
      <c r="B72" s="4" t="s">
        <v>573</v>
      </c>
      <c r="C72" s="11">
        <v>1700</v>
      </c>
    </row>
    <row r="73" spans="1:3" x14ac:dyDescent="0.3">
      <c r="A73" s="4" t="s">
        <v>851</v>
      </c>
      <c r="B73" s="4" t="s">
        <v>1088</v>
      </c>
      <c r="C73" s="11" t="s">
        <v>124</v>
      </c>
    </row>
    <row r="74" spans="1:3" x14ac:dyDescent="0.3">
      <c r="A74" s="94" t="s">
        <v>254</v>
      </c>
      <c r="B74" s="95"/>
      <c r="C74" s="90"/>
    </row>
    <row r="75" spans="1:3" x14ac:dyDescent="0.3">
      <c r="A75" s="4" t="s">
        <v>858</v>
      </c>
      <c r="B75" s="4" t="s">
        <v>575</v>
      </c>
      <c r="C75" s="11">
        <v>422</v>
      </c>
    </row>
    <row r="76" spans="1:3" x14ac:dyDescent="0.3">
      <c r="A76" s="4" t="s">
        <v>1089</v>
      </c>
      <c r="B76" s="4" t="s">
        <v>1090</v>
      </c>
      <c r="C76" s="11">
        <v>1000</v>
      </c>
    </row>
    <row r="77" spans="1:3" x14ac:dyDescent="0.3">
      <c r="A77" s="4" t="s">
        <v>861</v>
      </c>
      <c r="B77" s="4" t="s">
        <v>577</v>
      </c>
      <c r="C77" s="11">
        <v>800</v>
      </c>
    </row>
    <row r="78" spans="1:3" x14ac:dyDescent="0.3">
      <c r="A78" s="4" t="s">
        <v>863</v>
      </c>
      <c r="B78" s="4" t="s">
        <v>578</v>
      </c>
      <c r="C78" s="11" t="s">
        <v>124</v>
      </c>
    </row>
    <row r="79" spans="1:3" x14ac:dyDescent="0.3">
      <c r="A79" s="4" t="s">
        <v>1091</v>
      </c>
      <c r="B79" s="4" t="s">
        <v>579</v>
      </c>
      <c r="C79" s="11" t="s">
        <v>124</v>
      </c>
    </row>
    <row r="80" spans="1:3" x14ac:dyDescent="0.3">
      <c r="A80" s="4" t="s">
        <v>865</v>
      </c>
      <c r="B80" s="4" t="s">
        <v>582</v>
      </c>
      <c r="C80" s="11">
        <v>500</v>
      </c>
    </row>
    <row r="81" spans="1:3" x14ac:dyDescent="0.3">
      <c r="A81" s="4" t="s">
        <v>858</v>
      </c>
      <c r="B81" s="4" t="s">
        <v>1092</v>
      </c>
      <c r="C81" s="11">
        <v>2000</v>
      </c>
    </row>
    <row r="82" spans="1:3" x14ac:dyDescent="0.3">
      <c r="A82" s="4" t="s">
        <v>865</v>
      </c>
      <c r="B82" s="4" t="s">
        <v>584</v>
      </c>
      <c r="C82" s="11">
        <v>904</v>
      </c>
    </row>
    <row r="83" spans="1:3" x14ac:dyDescent="0.3">
      <c r="A83" s="4" t="s">
        <v>867</v>
      </c>
      <c r="B83" s="4" t="s">
        <v>1093</v>
      </c>
      <c r="C83" s="11">
        <v>400</v>
      </c>
    </row>
    <row r="84" spans="1:3" x14ac:dyDescent="0.3">
      <c r="A84" s="4" t="s">
        <v>861</v>
      </c>
      <c r="B84" s="4" t="s">
        <v>586</v>
      </c>
      <c r="C84" s="11">
        <v>60</v>
      </c>
    </row>
    <row r="85" spans="1:3" x14ac:dyDescent="0.3">
      <c r="A85" s="4" t="s">
        <v>866</v>
      </c>
      <c r="B85" s="4" t="s">
        <v>588</v>
      </c>
      <c r="C85" s="11">
        <v>3000</v>
      </c>
    </row>
    <row r="86" spans="1:3" x14ac:dyDescent="0.3">
      <c r="A86" s="4" t="s">
        <v>861</v>
      </c>
      <c r="B86" s="4" t="s">
        <v>1094</v>
      </c>
      <c r="C86" s="11" t="s">
        <v>124</v>
      </c>
    </row>
    <row r="87" spans="1:3" x14ac:dyDescent="0.3">
      <c r="A87" s="4" t="s">
        <v>866</v>
      </c>
      <c r="B87" s="4" t="s">
        <v>1095</v>
      </c>
      <c r="C87" s="11">
        <v>15000</v>
      </c>
    </row>
    <row r="88" spans="1:3" x14ac:dyDescent="0.3">
      <c r="A88" s="94" t="s">
        <v>268</v>
      </c>
      <c r="B88" s="95"/>
      <c r="C88" s="90"/>
    </row>
    <row r="89" spans="1:3" x14ac:dyDescent="0.3">
      <c r="A89" s="4" t="s">
        <v>870</v>
      </c>
      <c r="B89" s="4" t="s">
        <v>590</v>
      </c>
      <c r="C89" s="11">
        <v>600</v>
      </c>
    </row>
    <row r="90" spans="1:3" x14ac:dyDescent="0.3">
      <c r="A90" s="4" t="s">
        <v>870</v>
      </c>
      <c r="B90" s="4" t="s">
        <v>1096</v>
      </c>
      <c r="C90" s="11" t="s">
        <v>124</v>
      </c>
    </row>
    <row r="91" spans="1:3" x14ac:dyDescent="0.3">
      <c r="A91" s="4" t="s">
        <v>870</v>
      </c>
      <c r="B91" s="4" t="s">
        <v>1097</v>
      </c>
      <c r="C91" s="11">
        <v>730</v>
      </c>
    </row>
    <row r="92" spans="1:3" x14ac:dyDescent="0.3">
      <c r="A92" s="4" t="s">
        <v>870</v>
      </c>
      <c r="B92" s="4" t="s">
        <v>591</v>
      </c>
      <c r="C92" s="11">
        <v>529</v>
      </c>
    </row>
    <row r="93" spans="1:3" x14ac:dyDescent="0.3">
      <c r="A93" s="4" t="s">
        <v>870</v>
      </c>
      <c r="B93" s="4" t="s">
        <v>1098</v>
      </c>
      <c r="C93" s="11">
        <v>200</v>
      </c>
    </row>
    <row r="94" spans="1:3" x14ac:dyDescent="0.3">
      <c r="A94" s="4" t="s">
        <v>870</v>
      </c>
      <c r="B94" s="4" t="s">
        <v>592</v>
      </c>
      <c r="C94" s="11">
        <v>1135</v>
      </c>
    </row>
    <row r="95" spans="1:3" x14ac:dyDescent="0.3">
      <c r="A95" s="80" t="s">
        <v>870</v>
      </c>
      <c r="B95" s="80" t="s">
        <v>593</v>
      </c>
      <c r="C95" s="82">
        <v>5250</v>
      </c>
    </row>
    <row r="96" spans="1:3" x14ac:dyDescent="0.3">
      <c r="A96" s="94" t="s">
        <v>594</v>
      </c>
      <c r="B96" s="94"/>
      <c r="C96" s="96"/>
    </row>
    <row r="97" spans="1:3" x14ac:dyDescent="0.3">
      <c r="A97" s="4" t="s">
        <v>1099</v>
      </c>
      <c r="B97" s="4" t="s">
        <v>598</v>
      </c>
      <c r="C97" s="11">
        <v>2500</v>
      </c>
    </row>
    <row r="98" spans="1:3" x14ac:dyDescent="0.3">
      <c r="A98" s="4" t="s">
        <v>1100</v>
      </c>
      <c r="B98" s="4" t="s">
        <v>599</v>
      </c>
      <c r="C98" s="11">
        <v>500</v>
      </c>
    </row>
    <row r="99" spans="1:3" x14ac:dyDescent="0.3">
      <c r="A99" s="4" t="s">
        <v>873</v>
      </c>
      <c r="B99" s="4" t="s">
        <v>278</v>
      </c>
      <c r="C99" s="11">
        <v>500</v>
      </c>
    </row>
    <row r="100" spans="1:3" x14ac:dyDescent="0.3">
      <c r="A100" s="4" t="s">
        <v>1101</v>
      </c>
      <c r="B100" s="4" t="s">
        <v>600</v>
      </c>
      <c r="C100" s="11" t="s">
        <v>124</v>
      </c>
    </row>
    <row r="101" spans="1:3" x14ac:dyDescent="0.3">
      <c r="A101" s="4" t="s">
        <v>1100</v>
      </c>
      <c r="B101" s="4" t="s">
        <v>601</v>
      </c>
      <c r="C101" s="11">
        <v>4000</v>
      </c>
    </row>
    <row r="102" spans="1:3" x14ac:dyDescent="0.3">
      <c r="A102" s="94" t="s">
        <v>279</v>
      </c>
      <c r="B102" s="95"/>
      <c r="C102" s="90"/>
    </row>
    <row r="103" spans="1:3" x14ac:dyDescent="0.3">
      <c r="A103" s="4" t="s">
        <v>891</v>
      </c>
      <c r="B103" s="4" t="s">
        <v>602</v>
      </c>
      <c r="C103" s="11">
        <v>867</v>
      </c>
    </row>
    <row r="104" spans="1:3" x14ac:dyDescent="0.3">
      <c r="A104" s="4" t="s">
        <v>897</v>
      </c>
      <c r="B104" s="4" t="s">
        <v>1102</v>
      </c>
      <c r="C104" s="11" t="s">
        <v>124</v>
      </c>
    </row>
    <row r="105" spans="1:3" x14ac:dyDescent="0.3">
      <c r="A105" s="4" t="s">
        <v>876</v>
      </c>
      <c r="B105" s="4" t="s">
        <v>604</v>
      </c>
      <c r="C105" s="11">
        <v>1450</v>
      </c>
    </row>
    <row r="106" spans="1:3" x14ac:dyDescent="0.3">
      <c r="A106" s="4" t="s">
        <v>906</v>
      </c>
      <c r="B106" s="4" t="s">
        <v>606</v>
      </c>
      <c r="C106" s="11">
        <v>485</v>
      </c>
    </row>
    <row r="107" spans="1:3" x14ac:dyDescent="0.3">
      <c r="A107" s="4" t="s">
        <v>877</v>
      </c>
      <c r="B107" s="4" t="s">
        <v>608</v>
      </c>
      <c r="C107" s="11">
        <v>988</v>
      </c>
    </row>
    <row r="108" spans="1:3" x14ac:dyDescent="0.3">
      <c r="A108" s="4" t="s">
        <v>887</v>
      </c>
      <c r="B108" s="4" t="s">
        <v>1103</v>
      </c>
      <c r="C108" s="11" t="s">
        <v>124</v>
      </c>
    </row>
    <row r="109" spans="1:3" x14ac:dyDescent="0.3">
      <c r="A109" s="4" t="s">
        <v>1104</v>
      </c>
      <c r="B109" s="4" t="s">
        <v>609</v>
      </c>
      <c r="C109" s="11">
        <v>3000</v>
      </c>
    </row>
    <row r="110" spans="1:3" x14ac:dyDescent="0.3">
      <c r="A110" s="4" t="s">
        <v>903</v>
      </c>
      <c r="B110" s="4" t="s">
        <v>610</v>
      </c>
      <c r="C110" s="11">
        <v>4500</v>
      </c>
    </row>
    <row r="111" spans="1:3" x14ac:dyDescent="0.3">
      <c r="A111" s="4" t="s">
        <v>878</v>
      </c>
      <c r="B111" s="4" t="s">
        <v>612</v>
      </c>
      <c r="C111" s="11">
        <v>735</v>
      </c>
    </row>
    <row r="112" spans="1:3" x14ac:dyDescent="0.3">
      <c r="A112" s="4" t="s">
        <v>1105</v>
      </c>
      <c r="B112" s="4" t="s">
        <v>613</v>
      </c>
      <c r="C112" s="11">
        <v>650</v>
      </c>
    </row>
    <row r="113" spans="1:3" x14ac:dyDescent="0.3">
      <c r="A113" s="4" t="s">
        <v>881</v>
      </c>
      <c r="B113" s="4" t="s">
        <v>614</v>
      </c>
      <c r="C113" s="11" t="s">
        <v>124</v>
      </c>
    </row>
    <row r="114" spans="1:3" x14ac:dyDescent="0.3">
      <c r="A114" s="4" t="s">
        <v>884</v>
      </c>
      <c r="B114" s="4" t="s">
        <v>615</v>
      </c>
      <c r="C114" s="11">
        <v>2500</v>
      </c>
    </row>
    <row r="115" spans="1:3" x14ac:dyDescent="0.3">
      <c r="A115" s="4" t="s">
        <v>888</v>
      </c>
      <c r="B115" s="4" t="s">
        <v>616</v>
      </c>
      <c r="C115" s="11">
        <v>500</v>
      </c>
    </row>
    <row r="116" spans="1:3" x14ac:dyDescent="0.3">
      <c r="A116" s="4" t="s">
        <v>890</v>
      </c>
      <c r="B116" s="4" t="s">
        <v>1106</v>
      </c>
      <c r="C116" s="11">
        <v>900</v>
      </c>
    </row>
    <row r="117" spans="1:3" x14ac:dyDescent="0.3">
      <c r="A117" s="4" t="s">
        <v>884</v>
      </c>
      <c r="B117" s="4" t="s">
        <v>1107</v>
      </c>
      <c r="C117" s="11" t="s">
        <v>124</v>
      </c>
    </row>
    <row r="118" spans="1:3" x14ac:dyDescent="0.3">
      <c r="A118" s="4" t="s">
        <v>878</v>
      </c>
      <c r="B118" s="4" t="s">
        <v>1108</v>
      </c>
      <c r="C118" s="11" t="s">
        <v>124</v>
      </c>
    </row>
    <row r="119" spans="1:3" x14ac:dyDescent="0.3">
      <c r="A119" s="4" t="s">
        <v>898</v>
      </c>
      <c r="B119" s="4" t="s">
        <v>1109</v>
      </c>
      <c r="C119" s="11" t="s">
        <v>124</v>
      </c>
    </row>
    <row r="120" spans="1:3" x14ac:dyDescent="0.3">
      <c r="A120" s="4" t="s">
        <v>879</v>
      </c>
      <c r="B120" s="4" t="s">
        <v>619</v>
      </c>
      <c r="C120" s="11" t="s">
        <v>124</v>
      </c>
    </row>
    <row r="121" spans="1:3" x14ac:dyDescent="0.3">
      <c r="A121" s="4" t="s">
        <v>879</v>
      </c>
      <c r="B121" s="4" t="s">
        <v>620</v>
      </c>
      <c r="C121" s="11">
        <v>450</v>
      </c>
    </row>
    <row r="122" spans="1:3" x14ac:dyDescent="0.3">
      <c r="A122" s="4" t="s">
        <v>899</v>
      </c>
      <c r="B122" s="4" t="s">
        <v>622</v>
      </c>
      <c r="C122" s="11">
        <v>4000</v>
      </c>
    </row>
    <row r="123" spans="1:3" x14ac:dyDescent="0.3">
      <c r="A123" s="4" t="s">
        <v>878</v>
      </c>
      <c r="B123" s="4" t="s">
        <v>623</v>
      </c>
      <c r="C123" s="11">
        <v>950</v>
      </c>
    </row>
    <row r="124" spans="1:3" x14ac:dyDescent="0.3">
      <c r="A124" s="4" t="s">
        <v>1105</v>
      </c>
      <c r="B124" s="4" t="s">
        <v>624</v>
      </c>
      <c r="C124" s="11">
        <v>690</v>
      </c>
    </row>
    <row r="125" spans="1:3" x14ac:dyDescent="0.3">
      <c r="A125" s="4" t="s">
        <v>899</v>
      </c>
      <c r="B125" s="4" t="s">
        <v>1110</v>
      </c>
      <c r="C125" s="11" t="s">
        <v>124</v>
      </c>
    </row>
    <row r="126" spans="1:3" x14ac:dyDescent="0.3">
      <c r="A126" s="4" t="s">
        <v>891</v>
      </c>
      <c r="B126" s="4" t="s">
        <v>625</v>
      </c>
      <c r="C126" s="11">
        <v>400</v>
      </c>
    </row>
    <row r="127" spans="1:3" x14ac:dyDescent="0.3">
      <c r="A127" s="4" t="s">
        <v>1105</v>
      </c>
      <c r="B127" s="4" t="s">
        <v>1111</v>
      </c>
      <c r="C127" s="11">
        <v>219</v>
      </c>
    </row>
    <row r="128" spans="1:3" x14ac:dyDescent="0.3">
      <c r="A128" s="4" t="s">
        <v>877</v>
      </c>
      <c r="B128" s="4" t="s">
        <v>626</v>
      </c>
      <c r="C128" s="11">
        <v>70</v>
      </c>
    </row>
    <row r="129" spans="1:3" x14ac:dyDescent="0.3">
      <c r="A129" s="4" t="s">
        <v>906</v>
      </c>
      <c r="B129" s="4" t="s">
        <v>627</v>
      </c>
      <c r="C129" s="11">
        <v>6000</v>
      </c>
    </row>
    <row r="130" spans="1:3" x14ac:dyDescent="0.3">
      <c r="A130" s="4" t="s">
        <v>878</v>
      </c>
      <c r="B130" s="4" t="s">
        <v>628</v>
      </c>
      <c r="C130" s="11">
        <v>12000</v>
      </c>
    </row>
    <row r="131" spans="1:3" x14ac:dyDescent="0.3">
      <c r="A131" s="4" t="s">
        <v>891</v>
      </c>
      <c r="B131" s="4" t="s">
        <v>629</v>
      </c>
      <c r="C131" s="11">
        <v>2000</v>
      </c>
    </row>
    <row r="132" spans="1:3" x14ac:dyDescent="0.3">
      <c r="A132" s="4" t="s">
        <v>898</v>
      </c>
      <c r="B132" s="4" t="s">
        <v>1112</v>
      </c>
      <c r="C132" s="11">
        <v>4955</v>
      </c>
    </row>
    <row r="133" spans="1:3" x14ac:dyDescent="0.3">
      <c r="A133" s="4" t="s">
        <v>896</v>
      </c>
      <c r="B133" s="4" t="s">
        <v>631</v>
      </c>
      <c r="C133" s="11">
        <v>2000</v>
      </c>
    </row>
    <row r="134" spans="1:3" x14ac:dyDescent="0.3">
      <c r="A134" s="4" t="s">
        <v>899</v>
      </c>
      <c r="B134" s="4" t="s">
        <v>632</v>
      </c>
      <c r="C134" s="11">
        <v>3000</v>
      </c>
    </row>
    <row r="135" spans="1:3" x14ac:dyDescent="0.3">
      <c r="A135" s="4" t="s">
        <v>1113</v>
      </c>
      <c r="B135" s="4" t="s">
        <v>633</v>
      </c>
      <c r="C135" s="11" t="s">
        <v>124</v>
      </c>
    </row>
    <row r="136" spans="1:3" x14ac:dyDescent="0.3">
      <c r="A136" s="4" t="s">
        <v>1104</v>
      </c>
      <c r="B136" s="4" t="s">
        <v>634</v>
      </c>
      <c r="C136" s="11" t="s">
        <v>124</v>
      </c>
    </row>
    <row r="137" spans="1:3" x14ac:dyDescent="0.3">
      <c r="A137" s="4" t="s">
        <v>906</v>
      </c>
      <c r="B137" s="4" t="s">
        <v>1114</v>
      </c>
      <c r="C137" s="11">
        <v>208</v>
      </c>
    </row>
    <row r="138" spans="1:3" x14ac:dyDescent="0.3">
      <c r="A138" s="4" t="s">
        <v>906</v>
      </c>
      <c r="B138" s="4" t="s">
        <v>1115</v>
      </c>
      <c r="C138" s="11">
        <v>750</v>
      </c>
    </row>
    <row r="139" spans="1:3" x14ac:dyDescent="0.3">
      <c r="A139" s="4" t="s">
        <v>891</v>
      </c>
      <c r="B139" s="4" t="s">
        <v>1116</v>
      </c>
      <c r="C139" s="11">
        <v>350</v>
      </c>
    </row>
    <row r="140" spans="1:3" x14ac:dyDescent="0.3">
      <c r="A140" s="4" t="s">
        <v>896</v>
      </c>
      <c r="B140" s="4" t="s">
        <v>1117</v>
      </c>
      <c r="C140" s="11" t="s">
        <v>124</v>
      </c>
    </row>
    <row r="141" spans="1:3" x14ac:dyDescent="0.3">
      <c r="A141" s="4" t="s">
        <v>896</v>
      </c>
      <c r="B141" s="4" t="s">
        <v>1118</v>
      </c>
      <c r="C141" s="11">
        <v>2500</v>
      </c>
    </row>
    <row r="142" spans="1:3" x14ac:dyDescent="0.3">
      <c r="A142" s="4" t="s">
        <v>889</v>
      </c>
      <c r="B142" s="4" t="s">
        <v>1119</v>
      </c>
      <c r="C142" s="11">
        <v>1000</v>
      </c>
    </row>
    <row r="143" spans="1:3" x14ac:dyDescent="0.3">
      <c r="A143" s="94" t="s">
        <v>322</v>
      </c>
      <c r="B143" s="95"/>
      <c r="C143" s="90"/>
    </row>
    <row r="144" spans="1:3" x14ac:dyDescent="0.3">
      <c r="A144" s="4" t="s">
        <v>916</v>
      </c>
      <c r="B144" s="4" t="s">
        <v>1120</v>
      </c>
      <c r="C144" s="11" t="s">
        <v>124</v>
      </c>
    </row>
    <row r="145" spans="1:3" x14ac:dyDescent="0.3">
      <c r="A145" s="4" t="s">
        <v>912</v>
      </c>
      <c r="B145" s="4" t="s">
        <v>636</v>
      </c>
      <c r="C145" s="11" t="s">
        <v>124</v>
      </c>
    </row>
    <row r="146" spans="1:3" x14ac:dyDescent="0.3">
      <c r="A146" s="4" t="s">
        <v>910</v>
      </c>
      <c r="B146" s="4" t="s">
        <v>1121</v>
      </c>
      <c r="C146" s="11">
        <v>6500</v>
      </c>
    </row>
    <row r="147" spans="1:3" x14ac:dyDescent="0.3">
      <c r="A147" s="4" t="s">
        <v>911</v>
      </c>
      <c r="B147" s="4" t="s">
        <v>639</v>
      </c>
      <c r="C147" s="11">
        <v>500</v>
      </c>
    </row>
    <row r="148" spans="1:3" x14ac:dyDescent="0.3">
      <c r="A148" s="4" t="s">
        <v>914</v>
      </c>
      <c r="B148" s="4" t="s">
        <v>640</v>
      </c>
      <c r="C148" s="11">
        <v>21977</v>
      </c>
    </row>
    <row r="149" spans="1:3" x14ac:dyDescent="0.3">
      <c r="A149" s="4" t="s">
        <v>916</v>
      </c>
      <c r="B149" s="4" t="s">
        <v>641</v>
      </c>
      <c r="C149" s="11">
        <v>300</v>
      </c>
    </row>
    <row r="150" spans="1:3" x14ac:dyDescent="0.3">
      <c r="A150" s="4" t="s">
        <v>910</v>
      </c>
      <c r="B150" s="4" t="s">
        <v>642</v>
      </c>
      <c r="C150" s="11">
        <v>165</v>
      </c>
    </row>
    <row r="151" spans="1:3" x14ac:dyDescent="0.3">
      <c r="A151" s="4" t="s">
        <v>916</v>
      </c>
      <c r="B151" s="4" t="s">
        <v>1122</v>
      </c>
      <c r="C151" s="11" t="s">
        <v>124</v>
      </c>
    </row>
    <row r="152" spans="1:3" x14ac:dyDescent="0.3">
      <c r="A152" s="208" t="s">
        <v>335</v>
      </c>
      <c r="B152" s="208"/>
      <c r="C152" s="90"/>
    </row>
    <row r="153" spans="1:3" x14ac:dyDescent="0.3">
      <c r="A153" s="4" t="s">
        <v>922</v>
      </c>
      <c r="B153" s="4" t="s">
        <v>646</v>
      </c>
      <c r="C153" s="11">
        <v>1200</v>
      </c>
    </row>
    <row r="154" spans="1:3" x14ac:dyDescent="0.3">
      <c r="A154" s="4" t="s">
        <v>1123</v>
      </c>
      <c r="B154" s="4" t="s">
        <v>1124</v>
      </c>
      <c r="C154" s="11" t="s">
        <v>124</v>
      </c>
    </row>
    <row r="155" spans="1:3" x14ac:dyDescent="0.3">
      <c r="A155" s="4" t="s">
        <v>922</v>
      </c>
      <c r="B155" s="4" t="s">
        <v>1125</v>
      </c>
      <c r="C155" s="11" t="s">
        <v>124</v>
      </c>
    </row>
    <row r="156" spans="1:3" x14ac:dyDescent="0.3">
      <c r="A156" s="4" t="s">
        <v>1126</v>
      </c>
      <c r="B156" s="4" t="s">
        <v>651</v>
      </c>
      <c r="C156" s="11">
        <v>2449</v>
      </c>
    </row>
    <row r="157" spans="1:3" x14ac:dyDescent="0.3">
      <c r="A157" s="4" t="s">
        <v>917</v>
      </c>
      <c r="B157" s="4" t="s">
        <v>652</v>
      </c>
      <c r="C157" s="11">
        <v>330</v>
      </c>
    </row>
    <row r="158" spans="1:3" x14ac:dyDescent="0.3">
      <c r="A158" s="4" t="s">
        <v>1127</v>
      </c>
      <c r="B158" s="4" t="s">
        <v>1128</v>
      </c>
      <c r="C158" s="11">
        <v>960</v>
      </c>
    </row>
    <row r="159" spans="1:3" x14ac:dyDescent="0.3">
      <c r="A159" s="4" t="s">
        <v>1129</v>
      </c>
      <c r="B159" s="4" t="s">
        <v>1130</v>
      </c>
      <c r="C159" s="11">
        <v>12000</v>
      </c>
    </row>
    <row r="160" spans="1:3" x14ac:dyDescent="0.3">
      <c r="A160" s="4" t="s">
        <v>942</v>
      </c>
      <c r="B160" s="4" t="s">
        <v>654</v>
      </c>
      <c r="C160" s="11" t="s">
        <v>124</v>
      </c>
    </row>
    <row r="161" spans="1:3" x14ac:dyDescent="0.3">
      <c r="A161" s="4" t="s">
        <v>917</v>
      </c>
      <c r="B161" s="4" t="s">
        <v>655</v>
      </c>
      <c r="C161" s="11">
        <v>6000</v>
      </c>
    </row>
    <row r="162" spans="1:3" x14ac:dyDescent="0.3">
      <c r="A162" s="4" t="s">
        <v>935</v>
      </c>
      <c r="B162" s="4" t="s">
        <v>656</v>
      </c>
      <c r="C162" s="11">
        <v>2700</v>
      </c>
    </row>
    <row r="163" spans="1:3" x14ac:dyDescent="0.3">
      <c r="A163" s="4" t="s">
        <v>942</v>
      </c>
      <c r="B163" s="4" t="s">
        <v>1131</v>
      </c>
      <c r="C163" s="11">
        <v>3000</v>
      </c>
    </row>
    <row r="164" spans="1:3" x14ac:dyDescent="0.3">
      <c r="A164" s="4" t="s">
        <v>1132</v>
      </c>
      <c r="B164" s="4" t="s">
        <v>657</v>
      </c>
      <c r="C164" s="11">
        <v>6000</v>
      </c>
    </row>
    <row r="165" spans="1:3" x14ac:dyDescent="0.3">
      <c r="A165" s="4" t="s">
        <v>917</v>
      </c>
      <c r="B165" s="4" t="s">
        <v>658</v>
      </c>
      <c r="C165" s="11">
        <v>3000</v>
      </c>
    </row>
    <row r="166" spans="1:3" x14ac:dyDescent="0.3">
      <c r="A166" s="4" t="s">
        <v>937</v>
      </c>
      <c r="B166" s="4" t="s">
        <v>661</v>
      </c>
      <c r="C166" s="11">
        <v>7351</v>
      </c>
    </row>
    <row r="167" spans="1:3" x14ac:dyDescent="0.3">
      <c r="A167" s="4" t="s">
        <v>941</v>
      </c>
      <c r="B167" s="4" t="s">
        <v>1133</v>
      </c>
      <c r="C167" s="11">
        <v>1950</v>
      </c>
    </row>
    <row r="168" spans="1:3" x14ac:dyDescent="0.3">
      <c r="A168" s="4" t="s">
        <v>917</v>
      </c>
      <c r="B168" s="4" t="s">
        <v>662</v>
      </c>
      <c r="C168" s="11">
        <v>1713</v>
      </c>
    </row>
    <row r="169" spans="1:3" x14ac:dyDescent="0.3">
      <c r="A169" s="4" t="s">
        <v>1123</v>
      </c>
      <c r="B169" s="4" t="s">
        <v>1134</v>
      </c>
      <c r="C169" s="11">
        <v>400</v>
      </c>
    </row>
    <row r="170" spans="1:3" x14ac:dyDescent="0.3">
      <c r="A170" s="4" t="s">
        <v>1135</v>
      </c>
      <c r="B170" s="4" t="s">
        <v>1136</v>
      </c>
      <c r="C170" s="11">
        <v>1660</v>
      </c>
    </row>
    <row r="171" spans="1:3" x14ac:dyDescent="0.3">
      <c r="A171" s="4" t="s">
        <v>942</v>
      </c>
      <c r="B171" s="4" t="s">
        <v>1137</v>
      </c>
      <c r="C171" s="11" t="s">
        <v>124</v>
      </c>
    </row>
    <row r="172" spans="1:3" x14ac:dyDescent="0.3">
      <c r="A172" s="4" t="s">
        <v>937</v>
      </c>
      <c r="B172" s="4" t="s">
        <v>663</v>
      </c>
      <c r="C172" s="11">
        <v>2900</v>
      </c>
    </row>
    <row r="173" spans="1:3" x14ac:dyDescent="0.3">
      <c r="A173" s="4" t="s">
        <v>922</v>
      </c>
      <c r="B173" s="4" t="s">
        <v>664</v>
      </c>
      <c r="C173" s="11">
        <v>25000</v>
      </c>
    </row>
    <row r="174" spans="1:3" x14ac:dyDescent="0.3">
      <c r="A174" s="4" t="s">
        <v>917</v>
      </c>
      <c r="B174" s="4" t="s">
        <v>665</v>
      </c>
      <c r="C174" s="11">
        <v>1000</v>
      </c>
    </row>
    <row r="175" spans="1:3" x14ac:dyDescent="0.3">
      <c r="A175" s="4" t="s">
        <v>1138</v>
      </c>
      <c r="B175" s="4" t="s">
        <v>666</v>
      </c>
      <c r="C175" s="11">
        <v>1500</v>
      </c>
    </row>
    <row r="176" spans="1:3" x14ac:dyDescent="0.3">
      <c r="A176" s="4" t="s">
        <v>925</v>
      </c>
      <c r="B176" s="4" t="s">
        <v>667</v>
      </c>
      <c r="C176" s="11" t="s">
        <v>124</v>
      </c>
    </row>
    <row r="177" spans="1:3" x14ac:dyDescent="0.3">
      <c r="A177" s="4" t="s">
        <v>1138</v>
      </c>
      <c r="B177" s="4" t="s">
        <v>668</v>
      </c>
      <c r="C177" s="11">
        <v>2800</v>
      </c>
    </row>
    <row r="178" spans="1:3" x14ac:dyDescent="0.3">
      <c r="A178" s="4" t="s">
        <v>947</v>
      </c>
      <c r="B178" s="4" t="s">
        <v>1139</v>
      </c>
      <c r="C178" s="11">
        <v>400</v>
      </c>
    </row>
    <row r="179" spans="1:3" x14ac:dyDescent="0.3">
      <c r="A179" s="4" t="s">
        <v>917</v>
      </c>
      <c r="B179" s="4" t="s">
        <v>1140</v>
      </c>
      <c r="C179" s="11">
        <v>1000</v>
      </c>
    </row>
    <row r="180" spans="1:3" x14ac:dyDescent="0.3">
      <c r="A180" s="4" t="s">
        <v>1123</v>
      </c>
      <c r="B180" s="4" t="s">
        <v>1141</v>
      </c>
      <c r="C180" s="11">
        <v>1750</v>
      </c>
    </row>
    <row r="181" spans="1:3" x14ac:dyDescent="0.3">
      <c r="A181" s="4" t="s">
        <v>1123</v>
      </c>
      <c r="B181" s="4" t="s">
        <v>1142</v>
      </c>
      <c r="C181" s="11">
        <v>150</v>
      </c>
    </row>
    <row r="182" spans="1:3" x14ac:dyDescent="0.3">
      <c r="A182" s="4" t="s">
        <v>1143</v>
      </c>
      <c r="B182" s="4" t="s">
        <v>1144</v>
      </c>
      <c r="C182" s="11">
        <v>1000</v>
      </c>
    </row>
    <row r="183" spans="1:3" x14ac:dyDescent="0.3">
      <c r="A183" s="4" t="s">
        <v>917</v>
      </c>
      <c r="B183" s="4" t="s">
        <v>1145</v>
      </c>
      <c r="C183" s="11">
        <v>900</v>
      </c>
    </row>
    <row r="184" spans="1:3" x14ac:dyDescent="0.3">
      <c r="A184" s="4" t="s">
        <v>918</v>
      </c>
      <c r="B184" s="4" t="s">
        <v>673</v>
      </c>
      <c r="C184" s="11" t="s">
        <v>124</v>
      </c>
    </row>
    <row r="185" spans="1:3" x14ac:dyDescent="0.3">
      <c r="A185" s="4" t="s">
        <v>922</v>
      </c>
      <c r="B185" s="4" t="s">
        <v>675</v>
      </c>
      <c r="C185" s="11">
        <v>30000</v>
      </c>
    </row>
    <row r="186" spans="1:3" x14ac:dyDescent="0.3">
      <c r="A186" s="4" t="s">
        <v>1146</v>
      </c>
      <c r="B186" s="4" t="s">
        <v>1147</v>
      </c>
      <c r="C186" s="11">
        <v>29745</v>
      </c>
    </row>
    <row r="187" spans="1:3" x14ac:dyDescent="0.3">
      <c r="A187" s="4" t="s">
        <v>939</v>
      </c>
      <c r="B187" s="4" t="s">
        <v>1148</v>
      </c>
      <c r="C187" s="11" t="s">
        <v>124</v>
      </c>
    </row>
    <row r="188" spans="1:3" x14ac:dyDescent="0.3">
      <c r="A188" s="4" t="s">
        <v>1132</v>
      </c>
      <c r="B188" s="4" t="s">
        <v>1149</v>
      </c>
      <c r="C188" s="11">
        <v>191152</v>
      </c>
    </row>
    <row r="189" spans="1:3" x14ac:dyDescent="0.3">
      <c r="A189" s="4" t="s">
        <v>939</v>
      </c>
      <c r="B189" s="4" t="s">
        <v>1150</v>
      </c>
      <c r="C189" s="11">
        <v>14772</v>
      </c>
    </row>
    <row r="190" spans="1:3" x14ac:dyDescent="0.3">
      <c r="A190" s="4" t="s">
        <v>923</v>
      </c>
      <c r="B190" s="4" t="s">
        <v>1151</v>
      </c>
      <c r="C190" s="11">
        <v>400</v>
      </c>
    </row>
    <row r="191" spans="1:3" x14ac:dyDescent="0.3">
      <c r="A191" s="208" t="s">
        <v>385</v>
      </c>
      <c r="B191" s="208"/>
      <c r="C191" s="90"/>
    </row>
    <row r="192" spans="1:3" x14ac:dyDescent="0.3">
      <c r="A192" s="4" t="s">
        <v>959</v>
      </c>
      <c r="B192" s="4" t="s">
        <v>676</v>
      </c>
      <c r="C192" s="11" t="s">
        <v>124</v>
      </c>
    </row>
    <row r="193" spans="1:3" x14ac:dyDescent="0.3">
      <c r="A193" s="4" t="s">
        <v>1152</v>
      </c>
      <c r="B193" s="4" t="s">
        <v>677</v>
      </c>
      <c r="C193" s="11">
        <v>750</v>
      </c>
    </row>
    <row r="194" spans="1:3" x14ac:dyDescent="0.3">
      <c r="A194" s="4" t="s">
        <v>959</v>
      </c>
      <c r="B194" s="4" t="s">
        <v>1153</v>
      </c>
      <c r="C194" s="11" t="s">
        <v>124</v>
      </c>
    </row>
    <row r="195" spans="1:3" x14ac:dyDescent="0.3">
      <c r="A195" s="4" t="s">
        <v>952</v>
      </c>
      <c r="B195" s="4" t="s">
        <v>681</v>
      </c>
      <c r="C195" s="11">
        <v>1650</v>
      </c>
    </row>
    <row r="196" spans="1:3" x14ac:dyDescent="0.3">
      <c r="A196" s="4" t="s">
        <v>950</v>
      </c>
      <c r="B196" s="4" t="s">
        <v>1154</v>
      </c>
      <c r="C196" s="11">
        <v>500</v>
      </c>
    </row>
    <row r="197" spans="1:3" x14ac:dyDescent="0.3">
      <c r="A197" s="4" t="s">
        <v>958</v>
      </c>
      <c r="B197" s="4" t="s">
        <v>682</v>
      </c>
      <c r="C197" s="11">
        <v>870</v>
      </c>
    </row>
    <row r="198" spans="1:3" x14ac:dyDescent="0.3">
      <c r="A198" s="4" t="s">
        <v>961</v>
      </c>
      <c r="B198" s="4" t="s">
        <v>1155</v>
      </c>
      <c r="C198" s="11">
        <v>2000</v>
      </c>
    </row>
    <row r="199" spans="1:3" x14ac:dyDescent="0.3">
      <c r="A199" s="4" t="s">
        <v>956</v>
      </c>
      <c r="B199" s="4" t="s">
        <v>1156</v>
      </c>
      <c r="C199" s="11">
        <v>199</v>
      </c>
    </row>
    <row r="200" spans="1:3" x14ac:dyDescent="0.3">
      <c r="A200" s="4" t="s">
        <v>951</v>
      </c>
      <c r="B200" s="4" t="s">
        <v>684</v>
      </c>
      <c r="C200" s="11">
        <v>170</v>
      </c>
    </row>
    <row r="201" spans="1:3" x14ac:dyDescent="0.3">
      <c r="A201" s="94" t="s">
        <v>405</v>
      </c>
      <c r="B201" s="95"/>
      <c r="C201" s="90"/>
    </row>
    <row r="202" spans="1:3" x14ac:dyDescent="0.3">
      <c r="A202" s="4" t="s">
        <v>964</v>
      </c>
      <c r="B202" s="4" t="s">
        <v>1157</v>
      </c>
      <c r="C202" s="11" t="s">
        <v>124</v>
      </c>
    </row>
    <row r="203" spans="1:3" x14ac:dyDescent="0.3">
      <c r="A203" s="4" t="s">
        <v>964</v>
      </c>
      <c r="B203" s="4" t="s">
        <v>1158</v>
      </c>
      <c r="C203" s="11" t="s">
        <v>124</v>
      </c>
    </row>
    <row r="204" spans="1:3" x14ac:dyDescent="0.3">
      <c r="A204" s="4" t="s">
        <v>972</v>
      </c>
      <c r="B204" s="4" t="s">
        <v>1159</v>
      </c>
      <c r="C204" s="11">
        <v>20000</v>
      </c>
    </row>
    <row r="205" spans="1:3" x14ac:dyDescent="0.3">
      <c r="A205" s="4" t="s">
        <v>1160</v>
      </c>
      <c r="B205" s="4" t="s">
        <v>1161</v>
      </c>
      <c r="C205" s="11" t="s">
        <v>124</v>
      </c>
    </row>
    <row r="206" spans="1:3" x14ac:dyDescent="0.3">
      <c r="A206" s="4" t="s">
        <v>1162</v>
      </c>
      <c r="B206" s="4" t="s">
        <v>1163</v>
      </c>
      <c r="C206" s="11" t="s">
        <v>124</v>
      </c>
    </row>
    <row r="207" spans="1:3" x14ac:dyDescent="0.3">
      <c r="A207" s="4" t="s">
        <v>966</v>
      </c>
      <c r="B207" s="4" t="s">
        <v>1164</v>
      </c>
      <c r="C207" s="11">
        <v>120</v>
      </c>
    </row>
    <row r="208" spans="1:3" x14ac:dyDescent="0.3">
      <c r="A208" s="4" t="s">
        <v>967</v>
      </c>
      <c r="B208" s="4" t="s">
        <v>686</v>
      </c>
      <c r="C208" s="11">
        <v>18000</v>
      </c>
    </row>
    <row r="209" spans="1:3" x14ac:dyDescent="0.3">
      <c r="A209" s="4" t="s">
        <v>965</v>
      </c>
      <c r="B209" s="4" t="s">
        <v>687</v>
      </c>
      <c r="C209" s="11" t="s">
        <v>124</v>
      </c>
    </row>
    <row r="210" spans="1:3" x14ac:dyDescent="0.3">
      <c r="A210" s="4" t="s">
        <v>964</v>
      </c>
      <c r="B210" s="4" t="s">
        <v>1165</v>
      </c>
      <c r="C210" s="11">
        <v>1100</v>
      </c>
    </row>
    <row r="211" spans="1:3" x14ac:dyDescent="0.3">
      <c r="A211" s="4" t="s">
        <v>965</v>
      </c>
      <c r="B211" s="4" t="s">
        <v>689</v>
      </c>
      <c r="C211" s="11">
        <v>400</v>
      </c>
    </row>
    <row r="212" spans="1:3" x14ac:dyDescent="0.3">
      <c r="A212" s="80" t="s">
        <v>970</v>
      </c>
      <c r="B212" s="80" t="s">
        <v>691</v>
      </c>
      <c r="C212" s="82">
        <v>1600</v>
      </c>
    </row>
    <row r="213" spans="1:3" x14ac:dyDescent="0.3">
      <c r="A213" s="208" t="s">
        <v>416</v>
      </c>
      <c r="B213" s="208"/>
      <c r="C213" s="90"/>
    </row>
    <row r="214" spans="1:3" x14ac:dyDescent="0.3">
      <c r="A214" s="4" t="s">
        <v>978</v>
      </c>
      <c r="B214" s="4" t="s">
        <v>1166</v>
      </c>
      <c r="C214" s="11">
        <v>3516</v>
      </c>
    </row>
    <row r="215" spans="1:3" x14ac:dyDescent="0.3">
      <c r="A215" s="4" t="s">
        <v>974</v>
      </c>
      <c r="B215" s="4" t="s">
        <v>692</v>
      </c>
      <c r="C215" s="11">
        <v>1000</v>
      </c>
    </row>
    <row r="216" spans="1:3" x14ac:dyDescent="0.3">
      <c r="A216" s="4" t="s">
        <v>981</v>
      </c>
      <c r="B216" s="4" t="s">
        <v>1167</v>
      </c>
      <c r="C216" s="11">
        <v>1700</v>
      </c>
    </row>
    <row r="217" spans="1:3" x14ac:dyDescent="0.3">
      <c r="A217" s="4" t="s">
        <v>978</v>
      </c>
      <c r="B217" s="4" t="s">
        <v>1168</v>
      </c>
      <c r="C217" s="11">
        <v>510</v>
      </c>
    </row>
    <row r="218" spans="1:3" x14ac:dyDescent="0.3">
      <c r="A218" s="4" t="s">
        <v>976</v>
      </c>
      <c r="B218" s="4" t="s">
        <v>1169</v>
      </c>
      <c r="C218" s="11" t="s">
        <v>124</v>
      </c>
    </row>
    <row r="219" spans="1:3" x14ac:dyDescent="0.3">
      <c r="A219" s="4" t="s">
        <v>1170</v>
      </c>
      <c r="B219" s="4" t="s">
        <v>695</v>
      </c>
      <c r="C219" s="11">
        <v>2500</v>
      </c>
    </row>
    <row r="220" spans="1:3" x14ac:dyDescent="0.3">
      <c r="A220" s="94" t="s">
        <v>429</v>
      </c>
      <c r="B220" s="95"/>
      <c r="C220" s="90"/>
    </row>
    <row r="221" spans="1:3" x14ac:dyDescent="0.3">
      <c r="A221" s="4" t="s">
        <v>985</v>
      </c>
      <c r="B221" s="4" t="s">
        <v>698</v>
      </c>
      <c r="C221" s="11">
        <v>300</v>
      </c>
    </row>
    <row r="222" spans="1:3" x14ac:dyDescent="0.3">
      <c r="A222" s="4" t="s">
        <v>1171</v>
      </c>
      <c r="B222" s="4" t="s">
        <v>700</v>
      </c>
      <c r="C222" s="11">
        <v>300</v>
      </c>
    </row>
    <row r="223" spans="1:3" x14ac:dyDescent="0.3">
      <c r="A223" s="4" t="s">
        <v>983</v>
      </c>
      <c r="B223" s="4" t="s">
        <v>1172</v>
      </c>
      <c r="C223" s="11">
        <v>150</v>
      </c>
    </row>
    <row r="224" spans="1:3" x14ac:dyDescent="0.3">
      <c r="A224" s="4" t="s">
        <v>1171</v>
      </c>
      <c r="B224" s="4" t="s">
        <v>701</v>
      </c>
      <c r="C224" s="11">
        <v>5800</v>
      </c>
    </row>
    <row r="225" spans="1:3" x14ac:dyDescent="0.3">
      <c r="A225" s="4" t="s">
        <v>1171</v>
      </c>
      <c r="B225" s="4" t="s">
        <v>1173</v>
      </c>
      <c r="C225" s="11" t="s">
        <v>124</v>
      </c>
    </row>
    <row r="226" spans="1:3" x14ac:dyDescent="0.3">
      <c r="A226" s="4" t="s">
        <v>994</v>
      </c>
      <c r="B226" s="4" t="s">
        <v>703</v>
      </c>
      <c r="C226" s="11" t="s">
        <v>124</v>
      </c>
    </row>
    <row r="227" spans="1:3" x14ac:dyDescent="0.3">
      <c r="A227" s="4" t="s">
        <v>994</v>
      </c>
      <c r="B227" s="4" t="s">
        <v>1174</v>
      </c>
      <c r="C227" s="11" t="s">
        <v>124</v>
      </c>
    </row>
    <row r="228" spans="1:3" x14ac:dyDescent="0.3">
      <c r="A228" s="4" t="s">
        <v>997</v>
      </c>
      <c r="B228" s="4" t="s">
        <v>1175</v>
      </c>
      <c r="C228" s="11">
        <v>2967</v>
      </c>
    </row>
    <row r="229" spans="1:3" x14ac:dyDescent="0.3">
      <c r="A229" s="4" t="s">
        <v>1171</v>
      </c>
      <c r="B229" s="4" t="s">
        <v>1176</v>
      </c>
      <c r="C229" s="11" t="s">
        <v>124</v>
      </c>
    </row>
    <row r="230" spans="1:3" x14ac:dyDescent="0.3">
      <c r="A230" s="4" t="s">
        <v>983</v>
      </c>
      <c r="B230" s="4" t="s">
        <v>708</v>
      </c>
      <c r="C230" s="11">
        <v>2900</v>
      </c>
    </row>
    <row r="231" spans="1:3" x14ac:dyDescent="0.3">
      <c r="A231" s="4" t="s">
        <v>985</v>
      </c>
      <c r="B231" s="4" t="s">
        <v>709</v>
      </c>
      <c r="C231" s="11">
        <v>1000</v>
      </c>
    </row>
    <row r="232" spans="1:3" x14ac:dyDescent="0.3">
      <c r="A232" s="4" t="s">
        <v>1171</v>
      </c>
      <c r="B232" s="4" t="s">
        <v>1177</v>
      </c>
      <c r="C232" s="11" t="s">
        <v>124</v>
      </c>
    </row>
    <row r="233" spans="1:3" x14ac:dyDescent="0.3">
      <c r="A233" s="4" t="s">
        <v>986</v>
      </c>
      <c r="B233" s="4" t="s">
        <v>710</v>
      </c>
      <c r="C233" s="11">
        <v>3200</v>
      </c>
    </row>
    <row r="234" spans="1:3" x14ac:dyDescent="0.3">
      <c r="A234" s="4" t="s">
        <v>986</v>
      </c>
      <c r="B234" s="4" t="s">
        <v>711</v>
      </c>
      <c r="C234" s="11">
        <v>1100</v>
      </c>
    </row>
    <row r="235" spans="1:3" x14ac:dyDescent="0.3">
      <c r="A235" s="208" t="s">
        <v>449</v>
      </c>
      <c r="B235" s="208"/>
      <c r="C235" s="90"/>
    </row>
    <row r="236" spans="1:3" x14ac:dyDescent="0.3">
      <c r="A236" s="4" t="s">
        <v>1007</v>
      </c>
      <c r="B236" s="4" t="s">
        <v>1178</v>
      </c>
      <c r="C236" s="11">
        <v>5000</v>
      </c>
    </row>
    <row r="237" spans="1:3" x14ac:dyDescent="0.3">
      <c r="A237" s="4" t="s">
        <v>1179</v>
      </c>
      <c r="B237" s="4" t="s">
        <v>1180</v>
      </c>
      <c r="C237" s="11">
        <v>920</v>
      </c>
    </row>
    <row r="238" spans="1:3" x14ac:dyDescent="0.3">
      <c r="A238" s="4" t="s">
        <v>1007</v>
      </c>
      <c r="B238" s="4" t="s">
        <v>714</v>
      </c>
      <c r="C238" s="11">
        <v>1500</v>
      </c>
    </row>
    <row r="239" spans="1:3" x14ac:dyDescent="0.3">
      <c r="A239" s="4" t="s">
        <v>1008</v>
      </c>
      <c r="B239" s="4" t="s">
        <v>715</v>
      </c>
      <c r="C239" s="11">
        <v>1073</v>
      </c>
    </row>
    <row r="240" spans="1:3" x14ac:dyDescent="0.3">
      <c r="A240" s="4" t="s">
        <v>1004</v>
      </c>
      <c r="B240" s="4" t="s">
        <v>716</v>
      </c>
      <c r="C240" s="11">
        <v>330</v>
      </c>
    </row>
    <row r="241" spans="1:3" x14ac:dyDescent="0.3">
      <c r="A241" s="4" t="s">
        <v>1003</v>
      </c>
      <c r="B241" s="4" t="s">
        <v>1181</v>
      </c>
      <c r="C241" s="11" t="s">
        <v>124</v>
      </c>
    </row>
    <row r="242" spans="1:3" x14ac:dyDescent="0.3">
      <c r="A242" s="4" t="s">
        <v>1009</v>
      </c>
      <c r="B242" s="4" t="s">
        <v>717</v>
      </c>
      <c r="C242" s="11" t="s">
        <v>124</v>
      </c>
    </row>
    <row r="243" spans="1:3" x14ac:dyDescent="0.3">
      <c r="A243" s="4" t="s">
        <v>1014</v>
      </c>
      <c r="B243" s="4" t="s">
        <v>1182</v>
      </c>
      <c r="C243" s="11">
        <v>1060</v>
      </c>
    </row>
    <row r="244" spans="1:3" x14ac:dyDescent="0.3">
      <c r="A244" s="4" t="s">
        <v>1003</v>
      </c>
      <c r="B244" s="4" t="s">
        <v>718</v>
      </c>
      <c r="C244" s="11" t="s">
        <v>124</v>
      </c>
    </row>
    <row r="245" spans="1:3" x14ac:dyDescent="0.3">
      <c r="A245" s="4" t="s">
        <v>1009</v>
      </c>
      <c r="B245" s="4" t="s">
        <v>1183</v>
      </c>
      <c r="C245" s="11" t="s">
        <v>124</v>
      </c>
    </row>
    <row r="246" spans="1:3" x14ac:dyDescent="0.3">
      <c r="A246" s="4" t="s">
        <v>1179</v>
      </c>
      <c r="B246" s="4" t="s">
        <v>719</v>
      </c>
      <c r="C246" s="11">
        <v>2000</v>
      </c>
    </row>
    <row r="247" spans="1:3" x14ac:dyDescent="0.3">
      <c r="A247" s="4" t="s">
        <v>1005</v>
      </c>
      <c r="B247" s="4" t="s">
        <v>720</v>
      </c>
      <c r="C247" s="11">
        <v>500</v>
      </c>
    </row>
    <row r="248" spans="1:3" x14ac:dyDescent="0.3">
      <c r="A248" s="208" t="s">
        <v>460</v>
      </c>
      <c r="B248" s="208"/>
      <c r="C248" s="90"/>
    </row>
    <row r="249" spans="1:3" x14ac:dyDescent="0.3">
      <c r="A249" s="4" t="s">
        <v>1184</v>
      </c>
      <c r="B249" s="4" t="s">
        <v>726</v>
      </c>
      <c r="C249" s="11" t="s">
        <v>124</v>
      </c>
    </row>
    <row r="250" spans="1:3" x14ac:dyDescent="0.3">
      <c r="A250" s="4" t="s">
        <v>1016</v>
      </c>
      <c r="B250" s="4" t="s">
        <v>728</v>
      </c>
      <c r="C250" s="11" t="s">
        <v>124</v>
      </c>
    </row>
    <row r="251" spans="1:3" x14ac:dyDescent="0.3">
      <c r="A251" s="4" t="s">
        <v>1016</v>
      </c>
      <c r="B251" s="4" t="s">
        <v>729</v>
      </c>
      <c r="C251" s="11">
        <v>4650</v>
      </c>
    </row>
    <row r="252" spans="1:3" x14ac:dyDescent="0.3">
      <c r="A252" s="4" t="s">
        <v>1019</v>
      </c>
      <c r="B252" s="4" t="s">
        <v>730</v>
      </c>
      <c r="C252" s="11" t="s">
        <v>124</v>
      </c>
    </row>
    <row r="253" spans="1:3" x14ac:dyDescent="0.3">
      <c r="A253" s="208" t="s">
        <v>467</v>
      </c>
      <c r="B253" s="208"/>
      <c r="C253" s="90"/>
    </row>
    <row r="254" spans="1:3" x14ac:dyDescent="0.3">
      <c r="A254" s="4" t="s">
        <v>1185</v>
      </c>
      <c r="B254" s="4" t="s">
        <v>1186</v>
      </c>
      <c r="C254" s="11">
        <v>3600</v>
      </c>
    </row>
    <row r="255" spans="1:3" x14ac:dyDescent="0.3">
      <c r="A255" s="4" t="s">
        <v>1187</v>
      </c>
      <c r="B255" s="4" t="s">
        <v>734</v>
      </c>
      <c r="C255" s="11">
        <v>895</v>
      </c>
    </row>
    <row r="256" spans="1:3" x14ac:dyDescent="0.3">
      <c r="A256" s="4" t="s">
        <v>1185</v>
      </c>
      <c r="B256" s="4" t="s">
        <v>735</v>
      </c>
      <c r="C256" s="11" t="s">
        <v>124</v>
      </c>
    </row>
    <row r="257" spans="1:3" x14ac:dyDescent="0.3">
      <c r="A257" s="208" t="s">
        <v>470</v>
      </c>
      <c r="B257" s="208"/>
      <c r="C257" s="90"/>
    </row>
    <row r="258" spans="1:3" x14ac:dyDescent="0.3">
      <c r="A258" s="4" t="s">
        <v>1054</v>
      </c>
      <c r="B258" s="4" t="s">
        <v>736</v>
      </c>
      <c r="C258" s="11">
        <v>200</v>
      </c>
    </row>
    <row r="259" spans="1:3" x14ac:dyDescent="0.3">
      <c r="A259" s="4" t="s">
        <v>1030</v>
      </c>
      <c r="B259" s="4" t="s">
        <v>1188</v>
      </c>
      <c r="C259" s="11">
        <v>3000</v>
      </c>
    </row>
    <row r="260" spans="1:3" x14ac:dyDescent="0.3">
      <c r="A260" s="4" t="s">
        <v>1033</v>
      </c>
      <c r="B260" s="4" t="s">
        <v>739</v>
      </c>
      <c r="C260" s="11">
        <v>398</v>
      </c>
    </row>
    <row r="261" spans="1:3" x14ac:dyDescent="0.3">
      <c r="A261" s="4" t="s">
        <v>1028</v>
      </c>
      <c r="B261" s="4" t="s">
        <v>1189</v>
      </c>
      <c r="C261" s="11">
        <v>2500</v>
      </c>
    </row>
    <row r="262" spans="1:3" x14ac:dyDescent="0.3">
      <c r="A262" s="4" t="s">
        <v>1190</v>
      </c>
      <c r="B262" s="4" t="s">
        <v>1191</v>
      </c>
      <c r="C262" s="11">
        <v>250</v>
      </c>
    </row>
    <row r="263" spans="1:3" x14ac:dyDescent="0.3">
      <c r="A263" s="4" t="s">
        <v>1192</v>
      </c>
      <c r="B263" s="4" t="s">
        <v>740</v>
      </c>
      <c r="C263" s="11">
        <v>626</v>
      </c>
    </row>
    <row r="264" spans="1:3" x14ac:dyDescent="0.3">
      <c r="A264" s="208" t="s">
        <v>743</v>
      </c>
      <c r="B264" s="208"/>
      <c r="C264" s="90"/>
    </row>
    <row r="265" spans="1:3" x14ac:dyDescent="0.3">
      <c r="A265" s="4" t="s">
        <v>1039</v>
      </c>
      <c r="B265" s="4" t="s">
        <v>745</v>
      </c>
      <c r="C265" s="11">
        <v>5700</v>
      </c>
    </row>
    <row r="266" spans="1:3" x14ac:dyDescent="0.3">
      <c r="A266" s="4" t="s">
        <v>1193</v>
      </c>
      <c r="B266" s="4" t="s">
        <v>1194</v>
      </c>
      <c r="C266" s="11">
        <v>225</v>
      </c>
    </row>
    <row r="267" spans="1:3" x14ac:dyDescent="0.3">
      <c r="A267" s="4" t="s">
        <v>1040</v>
      </c>
      <c r="B267" s="4" t="s">
        <v>748</v>
      </c>
      <c r="C267" s="11" t="s">
        <v>124</v>
      </c>
    </row>
    <row r="268" spans="1:3" x14ac:dyDescent="0.3">
      <c r="A268" s="4" t="s">
        <v>1047</v>
      </c>
      <c r="B268" s="4" t="s">
        <v>749</v>
      </c>
      <c r="C268" s="11">
        <v>223</v>
      </c>
    </row>
    <row r="269" spans="1:3" x14ac:dyDescent="0.3">
      <c r="A269" s="84" t="s">
        <v>1047</v>
      </c>
      <c r="B269" s="84" t="s">
        <v>1195</v>
      </c>
      <c r="C269" s="86" t="s">
        <v>124</v>
      </c>
    </row>
  </sheetData>
  <mergeCells count="11">
    <mergeCell ref="A45:B45"/>
    <mergeCell ref="A59:B59"/>
    <mergeCell ref="A253:B253"/>
    <mergeCell ref="A257:B257"/>
    <mergeCell ref="A264:B264"/>
    <mergeCell ref="A68:B68"/>
    <mergeCell ref="A152:B152"/>
    <mergeCell ref="A191:B191"/>
    <mergeCell ref="A213:B213"/>
    <mergeCell ref="A235:B235"/>
    <mergeCell ref="A248:B248"/>
  </mergeCells>
  <hyperlinks>
    <hyperlink ref="F2" location="Information!A1" display="Tillbaka till Information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9"/>
  <sheetViews>
    <sheetView workbookViewId="0">
      <selection activeCell="G2" sqref="G2"/>
    </sheetView>
  </sheetViews>
  <sheetFormatPr defaultRowHeight="14" x14ac:dyDescent="0.3"/>
  <cols>
    <col min="1" max="1" width="19.5" customWidth="1"/>
    <col min="2" max="2" width="15.08203125" customWidth="1"/>
    <col min="3" max="3" width="10.9140625" customWidth="1"/>
    <col min="4" max="4" width="12.83203125" customWidth="1"/>
  </cols>
  <sheetData>
    <row r="1" spans="1:7" x14ac:dyDescent="0.3">
      <c r="A1" s="26" t="s">
        <v>1304</v>
      </c>
      <c r="B1" s="26"/>
      <c r="C1" s="26"/>
      <c r="D1" s="26"/>
    </row>
    <row r="2" spans="1:7" ht="14.5" thickBot="1" x14ac:dyDescent="0.35">
      <c r="A2" s="152" t="s">
        <v>1305</v>
      </c>
      <c r="B2" s="152"/>
      <c r="C2" s="152"/>
      <c r="D2" s="152"/>
      <c r="G2" s="54" t="s">
        <v>1311</v>
      </c>
    </row>
    <row r="3" spans="1:7" ht="14.5" thickBot="1" x14ac:dyDescent="0.35">
      <c r="A3" s="51" t="s">
        <v>121</v>
      </c>
      <c r="B3" s="51" t="s">
        <v>495</v>
      </c>
      <c r="C3" s="51" t="s">
        <v>120</v>
      </c>
      <c r="D3" s="13" t="s">
        <v>494</v>
      </c>
    </row>
    <row r="4" spans="1:7" x14ac:dyDescent="0.3">
      <c r="A4" s="15" t="s">
        <v>496</v>
      </c>
      <c r="B4" s="15" t="s">
        <v>122</v>
      </c>
      <c r="C4" s="15" t="s">
        <v>123</v>
      </c>
      <c r="D4" s="31">
        <v>132371</v>
      </c>
    </row>
    <row r="5" spans="1:7" x14ac:dyDescent="0.3">
      <c r="A5" s="15" t="s">
        <v>497</v>
      </c>
      <c r="B5" s="15" t="s">
        <v>187</v>
      </c>
      <c r="C5" s="15" t="s">
        <v>190</v>
      </c>
      <c r="D5" s="3">
        <v>800</v>
      </c>
    </row>
    <row r="6" spans="1:7" x14ac:dyDescent="0.3">
      <c r="A6" s="15" t="s">
        <v>498</v>
      </c>
      <c r="B6" s="15" t="s">
        <v>279</v>
      </c>
      <c r="C6" s="15" t="s">
        <v>298</v>
      </c>
      <c r="D6" s="31">
        <v>600000</v>
      </c>
    </row>
    <row r="7" spans="1:7" x14ac:dyDescent="0.3">
      <c r="A7" s="15" t="s">
        <v>499</v>
      </c>
      <c r="B7" s="15" t="s">
        <v>335</v>
      </c>
      <c r="C7" s="15" t="s">
        <v>336</v>
      </c>
      <c r="D7" s="31">
        <v>630000</v>
      </c>
    </row>
    <row r="8" spans="1:7" x14ac:dyDescent="0.3">
      <c r="A8" s="15" t="s">
        <v>500</v>
      </c>
      <c r="B8" s="15" t="s">
        <v>470</v>
      </c>
      <c r="C8" s="15" t="s">
        <v>471</v>
      </c>
      <c r="D8" s="31">
        <v>20000</v>
      </c>
    </row>
    <row r="9" spans="1:7" ht="14.5" thickBot="1" x14ac:dyDescent="0.35">
      <c r="A9" s="52" t="s">
        <v>501</v>
      </c>
      <c r="B9" s="52" t="s">
        <v>470</v>
      </c>
      <c r="C9" s="52" t="s">
        <v>502</v>
      </c>
      <c r="D9" s="53">
        <v>3000</v>
      </c>
    </row>
    <row r="10" spans="1:7" x14ac:dyDescent="0.3">
      <c r="A10" s="73"/>
      <c r="B10" s="73"/>
      <c r="C10" s="73"/>
    </row>
    <row r="11" spans="1:7" x14ac:dyDescent="0.3">
      <c r="A11" s="73"/>
      <c r="B11" s="73"/>
      <c r="C11" s="73"/>
    </row>
    <row r="12" spans="1:7" x14ac:dyDescent="0.3">
      <c r="A12" s="73"/>
      <c r="B12" s="73"/>
      <c r="C12" s="73"/>
    </row>
    <row r="13" spans="1:7" x14ac:dyDescent="0.3">
      <c r="A13" s="73"/>
      <c r="B13" s="73"/>
      <c r="C13" s="73"/>
    </row>
    <row r="14" spans="1:7" x14ac:dyDescent="0.3">
      <c r="A14" s="73"/>
      <c r="B14" s="73"/>
      <c r="C14" s="73"/>
    </row>
    <row r="15" spans="1:7" x14ac:dyDescent="0.3">
      <c r="A15" s="73"/>
      <c r="B15" s="73"/>
      <c r="C15" s="73"/>
    </row>
    <row r="16" spans="1:7" x14ac:dyDescent="0.3">
      <c r="A16" s="73"/>
      <c r="B16" s="73"/>
      <c r="C16" s="73"/>
    </row>
    <row r="17" spans="1:3" x14ac:dyDescent="0.3">
      <c r="A17" s="73"/>
      <c r="B17" s="73"/>
      <c r="C17" s="73"/>
    </row>
    <row r="18" spans="1:3" x14ac:dyDescent="0.3">
      <c r="A18" s="73"/>
      <c r="B18" s="73"/>
      <c r="C18" s="73"/>
    </row>
    <row r="19" spans="1:3" x14ac:dyDescent="0.3">
      <c r="A19" s="73"/>
      <c r="B19" s="73"/>
      <c r="C19" s="73"/>
    </row>
    <row r="20" spans="1:3" x14ac:dyDescent="0.3">
      <c r="A20" s="73"/>
      <c r="B20" s="73"/>
      <c r="C20" s="73"/>
    </row>
    <row r="21" spans="1:3" x14ac:dyDescent="0.3">
      <c r="A21" s="73"/>
      <c r="B21" s="73"/>
      <c r="C21" s="73"/>
    </row>
    <row r="22" spans="1:3" x14ac:dyDescent="0.3">
      <c r="A22" s="73"/>
      <c r="B22" s="73"/>
      <c r="C22" s="73"/>
    </row>
    <row r="23" spans="1:3" x14ac:dyDescent="0.3">
      <c r="A23" s="73"/>
      <c r="B23" s="73"/>
      <c r="C23" s="73"/>
    </row>
    <row r="24" spans="1:3" x14ac:dyDescent="0.3">
      <c r="A24" s="73"/>
      <c r="B24" s="73"/>
      <c r="C24" s="73"/>
    </row>
    <row r="25" spans="1:3" x14ac:dyDescent="0.3">
      <c r="A25" s="73"/>
      <c r="B25" s="73"/>
      <c r="C25" s="73"/>
    </row>
    <row r="26" spans="1:3" x14ac:dyDescent="0.3">
      <c r="A26" s="73"/>
      <c r="B26" s="73"/>
      <c r="C26" s="73"/>
    </row>
    <row r="27" spans="1:3" x14ac:dyDescent="0.3">
      <c r="A27" s="73"/>
      <c r="B27" s="73"/>
      <c r="C27" s="73"/>
    </row>
    <row r="28" spans="1:3" x14ac:dyDescent="0.3">
      <c r="A28" s="73"/>
      <c r="B28" s="73"/>
      <c r="C28" s="73"/>
    </row>
    <row r="29" spans="1:3" x14ac:dyDescent="0.3">
      <c r="A29" s="73"/>
      <c r="B29" s="73"/>
      <c r="C29" s="73"/>
    </row>
    <row r="30" spans="1:3" x14ac:dyDescent="0.3">
      <c r="A30" s="73"/>
      <c r="B30" s="73"/>
      <c r="C30" s="73"/>
    </row>
    <row r="31" spans="1:3" x14ac:dyDescent="0.3">
      <c r="A31" s="73"/>
      <c r="B31" s="73"/>
      <c r="C31" s="73"/>
    </row>
    <row r="32" spans="1:3" x14ac:dyDescent="0.3">
      <c r="A32" s="73"/>
      <c r="B32" s="73"/>
      <c r="C32" s="73"/>
    </row>
    <row r="33" spans="1:3" x14ac:dyDescent="0.3">
      <c r="A33" s="73"/>
      <c r="B33" s="73"/>
      <c r="C33" s="73"/>
    </row>
    <row r="34" spans="1:3" x14ac:dyDescent="0.3">
      <c r="A34" s="73"/>
      <c r="B34" s="73"/>
      <c r="C34" s="73"/>
    </row>
    <row r="35" spans="1:3" x14ac:dyDescent="0.3">
      <c r="A35" s="73"/>
      <c r="B35" s="73"/>
      <c r="C35" s="73"/>
    </row>
    <row r="36" spans="1:3" x14ac:dyDescent="0.3">
      <c r="A36" s="73"/>
      <c r="B36" s="73"/>
      <c r="C36" s="73"/>
    </row>
    <row r="37" spans="1:3" x14ac:dyDescent="0.3">
      <c r="A37" s="73"/>
      <c r="B37" s="73"/>
      <c r="C37" s="73"/>
    </row>
    <row r="38" spans="1:3" x14ac:dyDescent="0.3">
      <c r="A38" s="73"/>
      <c r="B38" s="73"/>
      <c r="C38" s="73"/>
    </row>
    <row r="39" spans="1:3" x14ac:dyDescent="0.3">
      <c r="A39" s="73"/>
      <c r="B39" s="73"/>
      <c r="C39" s="73"/>
    </row>
    <row r="40" spans="1:3" x14ac:dyDescent="0.3">
      <c r="A40" s="73"/>
      <c r="B40" s="73"/>
      <c r="C40" s="73"/>
    </row>
    <row r="41" spans="1:3" x14ac:dyDescent="0.3">
      <c r="A41" s="73"/>
      <c r="B41" s="73"/>
      <c r="C41" s="73"/>
    </row>
    <row r="42" spans="1:3" x14ac:dyDescent="0.3">
      <c r="A42" s="73"/>
      <c r="B42" s="73"/>
      <c r="C42" s="73"/>
    </row>
    <row r="43" spans="1:3" x14ac:dyDescent="0.3">
      <c r="A43" s="73"/>
      <c r="B43" s="73"/>
      <c r="C43" s="73"/>
    </row>
    <row r="44" spans="1:3" x14ac:dyDescent="0.3">
      <c r="A44" s="73"/>
      <c r="B44" s="73"/>
      <c r="C44" s="73"/>
    </row>
    <row r="45" spans="1:3" x14ac:dyDescent="0.3">
      <c r="A45" s="73"/>
      <c r="B45" s="73"/>
      <c r="C45" s="73"/>
    </row>
    <row r="46" spans="1:3" x14ac:dyDescent="0.3">
      <c r="A46" s="73"/>
      <c r="B46" s="73"/>
      <c r="C46" s="73"/>
    </row>
    <row r="47" spans="1:3" x14ac:dyDescent="0.3">
      <c r="A47" s="73"/>
      <c r="B47" s="73"/>
      <c r="C47" s="73"/>
    </row>
    <row r="48" spans="1:3" x14ac:dyDescent="0.3">
      <c r="A48" s="73"/>
      <c r="B48" s="73"/>
      <c r="C48" s="73"/>
    </row>
    <row r="49" spans="1:3" x14ac:dyDescent="0.3">
      <c r="A49" s="73"/>
      <c r="B49" s="73"/>
      <c r="C49" s="73"/>
    </row>
    <row r="50" spans="1:3" x14ac:dyDescent="0.3">
      <c r="A50" s="73"/>
      <c r="B50" s="73"/>
      <c r="C50" s="73"/>
    </row>
    <row r="51" spans="1:3" x14ac:dyDescent="0.3">
      <c r="A51" s="73"/>
      <c r="B51" s="73"/>
      <c r="C51" s="73"/>
    </row>
    <row r="52" spans="1:3" x14ac:dyDescent="0.3">
      <c r="A52" s="73"/>
      <c r="B52" s="73"/>
      <c r="C52" s="73"/>
    </row>
    <row r="53" spans="1:3" x14ac:dyDescent="0.3">
      <c r="A53" s="73"/>
      <c r="B53" s="73"/>
      <c r="C53" s="73"/>
    </row>
    <row r="54" spans="1:3" x14ac:dyDescent="0.3">
      <c r="A54" s="73"/>
      <c r="B54" s="73"/>
      <c r="C54" s="73"/>
    </row>
    <row r="55" spans="1:3" x14ac:dyDescent="0.3">
      <c r="A55" s="73"/>
      <c r="B55" s="73"/>
      <c r="C55" s="73"/>
    </row>
    <row r="56" spans="1:3" x14ac:dyDescent="0.3">
      <c r="A56" s="73"/>
      <c r="B56" s="73"/>
      <c r="C56" s="73"/>
    </row>
    <row r="57" spans="1:3" x14ac:dyDescent="0.3">
      <c r="A57" s="73"/>
      <c r="B57" s="73"/>
      <c r="C57" s="73"/>
    </row>
    <row r="58" spans="1:3" x14ac:dyDescent="0.3">
      <c r="A58" s="73"/>
      <c r="B58" s="73"/>
      <c r="C58" s="73"/>
    </row>
    <row r="59" spans="1:3" x14ac:dyDescent="0.3">
      <c r="A59" s="73"/>
      <c r="B59" s="73"/>
      <c r="C59" s="73"/>
    </row>
    <row r="60" spans="1:3" x14ac:dyDescent="0.3">
      <c r="A60" s="73"/>
      <c r="B60" s="73"/>
      <c r="C60" s="73"/>
    </row>
    <row r="61" spans="1:3" x14ac:dyDescent="0.3">
      <c r="A61" s="73"/>
      <c r="B61" s="73"/>
      <c r="C61" s="73"/>
    </row>
    <row r="62" spans="1:3" x14ac:dyDescent="0.3">
      <c r="A62" s="73"/>
      <c r="B62" s="73"/>
      <c r="C62" s="73"/>
    </row>
    <row r="63" spans="1:3" x14ac:dyDescent="0.3">
      <c r="A63" s="73"/>
      <c r="B63" s="73"/>
      <c r="C63" s="73"/>
    </row>
    <row r="64" spans="1:3" x14ac:dyDescent="0.3">
      <c r="A64" s="73"/>
      <c r="B64" s="73"/>
      <c r="C64" s="73"/>
    </row>
    <row r="65" spans="1:3" x14ac:dyDescent="0.3">
      <c r="A65" s="73"/>
      <c r="B65" s="73"/>
      <c r="C65" s="73"/>
    </row>
    <row r="66" spans="1:3" x14ac:dyDescent="0.3">
      <c r="A66" s="73"/>
      <c r="B66" s="73"/>
      <c r="C66" s="73"/>
    </row>
    <row r="67" spans="1:3" x14ac:dyDescent="0.3">
      <c r="A67" s="73"/>
      <c r="B67" s="73"/>
      <c r="C67" s="73"/>
    </row>
    <row r="68" spans="1:3" x14ac:dyDescent="0.3">
      <c r="A68" s="73"/>
      <c r="B68" s="73"/>
      <c r="C68" s="73"/>
    </row>
    <row r="69" spans="1:3" x14ac:dyDescent="0.3">
      <c r="A69" s="73"/>
      <c r="B69" s="73"/>
      <c r="C69" s="73"/>
    </row>
    <row r="70" spans="1:3" x14ac:dyDescent="0.3">
      <c r="A70" s="73"/>
      <c r="B70" s="73"/>
      <c r="C70" s="73"/>
    </row>
    <row r="71" spans="1:3" x14ac:dyDescent="0.3">
      <c r="A71" s="73"/>
      <c r="B71" s="73"/>
      <c r="C71" s="73"/>
    </row>
    <row r="72" spans="1:3" x14ac:dyDescent="0.3">
      <c r="A72" s="73"/>
      <c r="B72" s="73"/>
      <c r="C72" s="73"/>
    </row>
    <row r="73" spans="1:3" x14ac:dyDescent="0.3">
      <c r="A73" s="73"/>
      <c r="B73" s="73"/>
      <c r="C73" s="73"/>
    </row>
    <row r="74" spans="1:3" x14ac:dyDescent="0.3">
      <c r="A74" s="73"/>
      <c r="B74" s="73"/>
      <c r="C74" s="73"/>
    </row>
    <row r="75" spans="1:3" x14ac:dyDescent="0.3">
      <c r="A75" s="73"/>
      <c r="B75" s="73"/>
      <c r="C75" s="73"/>
    </row>
    <row r="76" spans="1:3" x14ac:dyDescent="0.3">
      <c r="A76" s="73"/>
      <c r="B76" s="73"/>
      <c r="C76" s="73"/>
    </row>
    <row r="77" spans="1:3" x14ac:dyDescent="0.3">
      <c r="A77" s="73"/>
      <c r="B77" s="73"/>
      <c r="C77" s="73"/>
    </row>
    <row r="78" spans="1:3" x14ac:dyDescent="0.3">
      <c r="A78" s="73"/>
      <c r="B78" s="73"/>
      <c r="C78" s="73"/>
    </row>
    <row r="79" spans="1:3" x14ac:dyDescent="0.3">
      <c r="A79" s="73"/>
      <c r="B79" s="73"/>
      <c r="C79" s="73"/>
    </row>
    <row r="80" spans="1:3" x14ac:dyDescent="0.3">
      <c r="A80" s="73"/>
      <c r="B80" s="73"/>
      <c r="C80" s="73"/>
    </row>
    <row r="81" spans="1:3" x14ac:dyDescent="0.3">
      <c r="A81" s="73"/>
      <c r="B81" s="73"/>
      <c r="C81" s="73"/>
    </row>
    <row r="82" spans="1:3" x14ac:dyDescent="0.3">
      <c r="A82" s="73"/>
      <c r="B82" s="73"/>
      <c r="C82" s="73"/>
    </row>
    <row r="83" spans="1:3" x14ac:dyDescent="0.3">
      <c r="A83" s="73"/>
      <c r="B83" s="73"/>
      <c r="C83" s="73"/>
    </row>
    <row r="84" spans="1:3" x14ac:dyDescent="0.3">
      <c r="A84" s="73"/>
      <c r="B84" s="73"/>
      <c r="C84" s="73"/>
    </row>
    <row r="85" spans="1:3" x14ac:dyDescent="0.3">
      <c r="A85" s="73"/>
      <c r="B85" s="73"/>
      <c r="C85" s="73"/>
    </row>
    <row r="86" spans="1:3" x14ac:dyDescent="0.3">
      <c r="A86" s="73"/>
      <c r="B86" s="73"/>
      <c r="C86" s="73"/>
    </row>
    <row r="87" spans="1:3" x14ac:dyDescent="0.3">
      <c r="A87" s="73"/>
      <c r="B87" s="73"/>
      <c r="C87" s="73"/>
    </row>
    <row r="88" spans="1:3" x14ac:dyDescent="0.3">
      <c r="A88" s="73"/>
      <c r="B88" s="73"/>
      <c r="C88" s="73"/>
    </row>
    <row r="89" spans="1:3" x14ac:dyDescent="0.3">
      <c r="A89" s="73"/>
      <c r="B89" s="73"/>
      <c r="C89" s="73"/>
    </row>
    <row r="90" spans="1:3" x14ac:dyDescent="0.3">
      <c r="A90" s="73"/>
      <c r="B90" s="73"/>
      <c r="C90" s="73"/>
    </row>
    <row r="91" spans="1:3" x14ac:dyDescent="0.3">
      <c r="A91" s="73"/>
      <c r="B91" s="73"/>
      <c r="C91" s="73"/>
    </row>
    <row r="92" spans="1:3" x14ac:dyDescent="0.3">
      <c r="A92" s="73"/>
      <c r="B92" s="73"/>
      <c r="C92" s="73"/>
    </row>
    <row r="93" spans="1:3" x14ac:dyDescent="0.3">
      <c r="A93" s="73"/>
      <c r="B93" s="73"/>
      <c r="C93" s="73"/>
    </row>
    <row r="94" spans="1:3" x14ac:dyDescent="0.3">
      <c r="A94" s="73"/>
      <c r="B94" s="73"/>
      <c r="C94" s="73"/>
    </row>
    <row r="95" spans="1:3" x14ac:dyDescent="0.3">
      <c r="A95" s="73"/>
      <c r="B95" s="73"/>
      <c r="C95" s="73"/>
    </row>
    <row r="96" spans="1:3" x14ac:dyDescent="0.3">
      <c r="A96" s="73"/>
      <c r="B96" s="73"/>
      <c r="C96" s="73"/>
    </row>
    <row r="97" spans="1:3" x14ac:dyDescent="0.3">
      <c r="A97" s="73"/>
      <c r="B97" s="73"/>
      <c r="C97" s="73"/>
    </row>
    <row r="98" spans="1:3" x14ac:dyDescent="0.3">
      <c r="A98" s="73"/>
      <c r="B98" s="73"/>
      <c r="C98" s="73"/>
    </row>
    <row r="99" spans="1:3" x14ac:dyDescent="0.3">
      <c r="A99" s="73"/>
      <c r="B99" s="73"/>
      <c r="C99" s="73"/>
    </row>
    <row r="100" spans="1:3" x14ac:dyDescent="0.3">
      <c r="A100" s="73"/>
      <c r="B100" s="73"/>
      <c r="C100" s="73"/>
    </row>
    <row r="101" spans="1:3" x14ac:dyDescent="0.3">
      <c r="A101" s="73"/>
      <c r="B101" s="73"/>
      <c r="C101" s="73"/>
    </row>
    <row r="102" spans="1:3" x14ac:dyDescent="0.3">
      <c r="A102" s="73"/>
      <c r="B102" s="73"/>
      <c r="C102" s="73"/>
    </row>
    <row r="103" spans="1:3" x14ac:dyDescent="0.3">
      <c r="A103" s="73"/>
      <c r="B103" s="73"/>
      <c r="C103" s="73"/>
    </row>
    <row r="104" spans="1:3" x14ac:dyDescent="0.3">
      <c r="A104" s="73"/>
      <c r="B104" s="73"/>
      <c r="C104" s="73"/>
    </row>
    <row r="105" spans="1:3" x14ac:dyDescent="0.3">
      <c r="A105" s="73"/>
      <c r="B105" s="73"/>
      <c r="C105" s="73"/>
    </row>
    <row r="106" spans="1:3" x14ac:dyDescent="0.3">
      <c r="A106" s="73"/>
      <c r="B106" s="73"/>
      <c r="C106" s="73"/>
    </row>
    <row r="107" spans="1:3" x14ac:dyDescent="0.3">
      <c r="A107" s="73"/>
      <c r="B107" s="73"/>
      <c r="C107" s="73"/>
    </row>
    <row r="108" spans="1:3" x14ac:dyDescent="0.3">
      <c r="A108" s="73"/>
      <c r="B108" s="73"/>
      <c r="C108" s="73"/>
    </row>
    <row r="109" spans="1:3" x14ac:dyDescent="0.3">
      <c r="A109" s="73"/>
      <c r="B109" s="73"/>
      <c r="C109" s="73"/>
    </row>
    <row r="110" spans="1:3" x14ac:dyDescent="0.3">
      <c r="A110" s="73"/>
      <c r="B110" s="73"/>
      <c r="C110" s="73"/>
    </row>
    <row r="111" spans="1:3" x14ac:dyDescent="0.3">
      <c r="A111" s="73"/>
      <c r="B111" s="73"/>
      <c r="C111" s="73"/>
    </row>
    <row r="112" spans="1:3" x14ac:dyDescent="0.3">
      <c r="A112" s="73"/>
      <c r="B112" s="73"/>
      <c r="C112" s="73"/>
    </row>
    <row r="113" spans="1:3" x14ac:dyDescent="0.3">
      <c r="A113" s="73"/>
      <c r="B113" s="73"/>
      <c r="C113" s="73"/>
    </row>
    <row r="114" spans="1:3" x14ac:dyDescent="0.3">
      <c r="A114" s="73"/>
      <c r="B114" s="73"/>
      <c r="C114" s="73"/>
    </row>
    <row r="115" spans="1:3" x14ac:dyDescent="0.3">
      <c r="A115" s="73"/>
      <c r="B115" s="73"/>
      <c r="C115" s="73"/>
    </row>
    <row r="116" spans="1:3" x14ac:dyDescent="0.3">
      <c r="A116" s="73"/>
      <c r="B116" s="73"/>
      <c r="C116" s="73"/>
    </row>
    <row r="117" spans="1:3" x14ac:dyDescent="0.3">
      <c r="A117" s="73"/>
      <c r="B117" s="73"/>
      <c r="C117" s="73"/>
    </row>
    <row r="118" spans="1:3" x14ac:dyDescent="0.3">
      <c r="A118" s="73"/>
      <c r="B118" s="73"/>
      <c r="C118" s="73"/>
    </row>
    <row r="119" spans="1:3" x14ac:dyDescent="0.3">
      <c r="A119" s="73"/>
      <c r="B119" s="73"/>
      <c r="C119" s="73"/>
    </row>
    <row r="120" spans="1:3" x14ac:dyDescent="0.3">
      <c r="A120" s="73"/>
      <c r="B120" s="73"/>
      <c r="C120" s="73"/>
    </row>
    <row r="121" spans="1:3" x14ac:dyDescent="0.3">
      <c r="A121" s="73"/>
      <c r="B121" s="73"/>
      <c r="C121" s="73"/>
    </row>
    <row r="122" spans="1:3" x14ac:dyDescent="0.3">
      <c r="A122" s="73"/>
      <c r="B122" s="73"/>
      <c r="C122" s="73"/>
    </row>
    <row r="123" spans="1:3" x14ac:dyDescent="0.3">
      <c r="A123" s="73"/>
      <c r="B123" s="73"/>
      <c r="C123" s="73"/>
    </row>
    <row r="124" spans="1:3" x14ac:dyDescent="0.3">
      <c r="A124" s="73"/>
      <c r="B124" s="73"/>
      <c r="C124" s="73"/>
    </row>
    <row r="125" spans="1:3" x14ac:dyDescent="0.3">
      <c r="A125" s="73"/>
      <c r="B125" s="73"/>
      <c r="C125" s="73"/>
    </row>
    <row r="126" spans="1:3" x14ac:dyDescent="0.3">
      <c r="A126" s="73"/>
      <c r="B126" s="73"/>
      <c r="C126" s="73"/>
    </row>
    <row r="127" spans="1:3" x14ac:dyDescent="0.3">
      <c r="A127" s="73"/>
      <c r="B127" s="73"/>
      <c r="C127" s="73"/>
    </row>
    <row r="128" spans="1:3" x14ac:dyDescent="0.3">
      <c r="A128" s="73"/>
      <c r="B128" s="73"/>
      <c r="C128" s="73"/>
    </row>
    <row r="129" spans="1:3" x14ac:dyDescent="0.3">
      <c r="A129" s="73"/>
      <c r="B129" s="73"/>
      <c r="C129" s="73"/>
    </row>
    <row r="130" spans="1:3" x14ac:dyDescent="0.3">
      <c r="A130" s="73"/>
      <c r="B130" s="73"/>
      <c r="C130" s="73"/>
    </row>
    <row r="131" spans="1:3" x14ac:dyDescent="0.3">
      <c r="A131" s="73"/>
      <c r="B131" s="73"/>
      <c r="C131" s="73"/>
    </row>
    <row r="132" spans="1:3" x14ac:dyDescent="0.3">
      <c r="A132" s="73"/>
      <c r="B132" s="73"/>
      <c r="C132" s="73"/>
    </row>
    <row r="133" spans="1:3" x14ac:dyDescent="0.3">
      <c r="A133" s="73"/>
      <c r="B133" s="73"/>
      <c r="C133" s="73"/>
    </row>
    <row r="134" spans="1:3" x14ac:dyDescent="0.3">
      <c r="A134" s="73"/>
      <c r="B134" s="73"/>
      <c r="C134" s="73"/>
    </row>
    <row r="135" spans="1:3" x14ac:dyDescent="0.3">
      <c r="A135" s="73"/>
      <c r="B135" s="73"/>
      <c r="C135" s="73"/>
    </row>
    <row r="136" spans="1:3" x14ac:dyDescent="0.3">
      <c r="A136" s="73"/>
      <c r="B136" s="73"/>
      <c r="C136" s="73"/>
    </row>
    <row r="137" spans="1:3" x14ac:dyDescent="0.3">
      <c r="A137" s="73"/>
      <c r="B137" s="73"/>
      <c r="C137" s="73"/>
    </row>
    <row r="138" spans="1:3" x14ac:dyDescent="0.3">
      <c r="A138" s="73"/>
      <c r="B138" s="73"/>
      <c r="C138" s="73"/>
    </row>
    <row r="139" spans="1:3" x14ac:dyDescent="0.3">
      <c r="A139" s="73"/>
      <c r="B139" s="73"/>
      <c r="C139" s="73"/>
    </row>
    <row r="140" spans="1:3" x14ac:dyDescent="0.3">
      <c r="A140" s="73"/>
      <c r="B140" s="73"/>
      <c r="C140" s="73"/>
    </row>
    <row r="141" spans="1:3" x14ac:dyDescent="0.3">
      <c r="A141" s="73"/>
      <c r="B141" s="73"/>
      <c r="C141" s="73"/>
    </row>
    <row r="142" spans="1:3" x14ac:dyDescent="0.3">
      <c r="A142" s="73"/>
      <c r="B142" s="73"/>
      <c r="C142" s="73"/>
    </row>
    <row r="143" spans="1:3" x14ac:dyDescent="0.3">
      <c r="A143" s="73"/>
      <c r="B143" s="73"/>
      <c r="C143" s="73"/>
    </row>
    <row r="144" spans="1:3" x14ac:dyDescent="0.3">
      <c r="A144" s="73"/>
      <c r="B144" s="73"/>
      <c r="C144" s="73"/>
    </row>
    <row r="145" spans="1:3" x14ac:dyDescent="0.3">
      <c r="A145" s="73"/>
      <c r="B145" s="73"/>
      <c r="C145" s="73"/>
    </row>
    <row r="146" spans="1:3" x14ac:dyDescent="0.3">
      <c r="A146" s="73"/>
      <c r="B146" s="73"/>
      <c r="C146" s="73"/>
    </row>
    <row r="147" spans="1:3" x14ac:dyDescent="0.3">
      <c r="A147" s="73"/>
      <c r="B147" s="73"/>
      <c r="C147" s="73"/>
    </row>
    <row r="148" spans="1:3" x14ac:dyDescent="0.3">
      <c r="A148" s="73"/>
      <c r="B148" s="73"/>
      <c r="C148" s="73"/>
    </row>
    <row r="149" spans="1:3" x14ac:dyDescent="0.3">
      <c r="A149" s="73"/>
      <c r="B149" s="73"/>
      <c r="C149" s="73"/>
    </row>
    <row r="150" spans="1:3" x14ac:dyDescent="0.3">
      <c r="A150" s="73"/>
      <c r="B150" s="73"/>
      <c r="C150" s="73"/>
    </row>
    <row r="151" spans="1:3" x14ac:dyDescent="0.3">
      <c r="A151" s="73"/>
      <c r="B151" s="73"/>
      <c r="C151" s="73"/>
    </row>
    <row r="152" spans="1:3" x14ac:dyDescent="0.3">
      <c r="A152" s="73"/>
      <c r="B152" s="73"/>
      <c r="C152" s="73"/>
    </row>
    <row r="153" spans="1:3" x14ac:dyDescent="0.3">
      <c r="A153" s="73"/>
      <c r="B153" s="73"/>
      <c r="C153" s="73"/>
    </row>
    <row r="154" spans="1:3" x14ac:dyDescent="0.3">
      <c r="A154" s="73"/>
      <c r="B154" s="73"/>
      <c r="C154" s="73"/>
    </row>
    <row r="155" spans="1:3" x14ac:dyDescent="0.3">
      <c r="A155" s="73"/>
      <c r="B155" s="73"/>
      <c r="C155" s="73"/>
    </row>
    <row r="156" spans="1:3" x14ac:dyDescent="0.3">
      <c r="A156" s="73"/>
      <c r="B156" s="73"/>
      <c r="C156" s="73"/>
    </row>
    <row r="157" spans="1:3" x14ac:dyDescent="0.3">
      <c r="A157" s="73"/>
      <c r="B157" s="73"/>
      <c r="C157" s="73"/>
    </row>
    <row r="158" spans="1:3" x14ac:dyDescent="0.3">
      <c r="A158" s="73"/>
      <c r="B158" s="73"/>
      <c r="C158" s="73"/>
    </row>
    <row r="159" spans="1:3" x14ac:dyDescent="0.3">
      <c r="A159" s="73"/>
      <c r="B159" s="73"/>
      <c r="C159" s="73"/>
    </row>
    <row r="160" spans="1:3" x14ac:dyDescent="0.3">
      <c r="A160" s="73"/>
      <c r="B160" s="73"/>
      <c r="C160" s="73"/>
    </row>
    <row r="161" spans="1:3" x14ac:dyDescent="0.3">
      <c r="A161" s="73"/>
      <c r="B161" s="73"/>
      <c r="C161" s="73"/>
    </row>
    <row r="162" spans="1:3" x14ac:dyDescent="0.3">
      <c r="A162" s="73"/>
      <c r="B162" s="73"/>
      <c r="C162" s="73"/>
    </row>
    <row r="163" spans="1:3" x14ac:dyDescent="0.3">
      <c r="A163" s="73"/>
      <c r="B163" s="73"/>
      <c r="C163" s="73"/>
    </row>
    <row r="164" spans="1:3" x14ac:dyDescent="0.3">
      <c r="A164" s="73"/>
      <c r="B164" s="73"/>
      <c r="C164" s="73"/>
    </row>
    <row r="165" spans="1:3" x14ac:dyDescent="0.3">
      <c r="A165" s="73"/>
      <c r="B165" s="73"/>
      <c r="C165" s="73"/>
    </row>
    <row r="166" spans="1:3" x14ac:dyDescent="0.3">
      <c r="A166" s="73"/>
      <c r="B166" s="73"/>
      <c r="C166" s="73"/>
    </row>
    <row r="167" spans="1:3" x14ac:dyDescent="0.3">
      <c r="A167" s="73"/>
      <c r="B167" s="73"/>
      <c r="C167" s="73"/>
    </row>
    <row r="168" spans="1:3" x14ac:dyDescent="0.3">
      <c r="A168" s="73"/>
      <c r="B168" s="73"/>
      <c r="C168" s="73"/>
    </row>
    <row r="169" spans="1:3" x14ac:dyDescent="0.3">
      <c r="A169" s="73"/>
      <c r="B169" s="73"/>
      <c r="C169" s="73"/>
    </row>
    <row r="170" spans="1:3" x14ac:dyDescent="0.3">
      <c r="A170" s="73"/>
      <c r="B170" s="73"/>
      <c r="C170" s="73"/>
    </row>
    <row r="171" spans="1:3" x14ac:dyDescent="0.3">
      <c r="A171" s="73"/>
      <c r="B171" s="73"/>
      <c r="C171" s="73"/>
    </row>
    <row r="172" spans="1:3" x14ac:dyDescent="0.3">
      <c r="A172" s="73"/>
      <c r="B172" s="73"/>
      <c r="C172" s="73"/>
    </row>
    <row r="173" spans="1:3" x14ac:dyDescent="0.3">
      <c r="A173" s="73"/>
      <c r="B173" s="73"/>
      <c r="C173" s="73"/>
    </row>
    <row r="174" spans="1:3" x14ac:dyDescent="0.3">
      <c r="A174" s="73"/>
      <c r="B174" s="73"/>
      <c r="C174" s="73"/>
    </row>
    <row r="175" spans="1:3" x14ac:dyDescent="0.3">
      <c r="A175" s="73"/>
      <c r="B175" s="73"/>
      <c r="C175" s="73"/>
    </row>
    <row r="176" spans="1:3" x14ac:dyDescent="0.3">
      <c r="A176" s="73"/>
      <c r="B176" s="73"/>
      <c r="C176" s="73"/>
    </row>
    <row r="177" spans="1:3" x14ac:dyDescent="0.3">
      <c r="A177" s="73"/>
      <c r="B177" s="73"/>
      <c r="C177" s="73"/>
    </row>
    <row r="178" spans="1:3" x14ac:dyDescent="0.3">
      <c r="A178" s="73"/>
      <c r="B178" s="73"/>
      <c r="C178" s="73"/>
    </row>
    <row r="179" spans="1:3" x14ac:dyDescent="0.3">
      <c r="A179" s="73"/>
      <c r="B179" s="73"/>
      <c r="C179" s="73"/>
    </row>
    <row r="180" spans="1:3" x14ac:dyDescent="0.3">
      <c r="A180" s="73"/>
      <c r="B180" s="73"/>
      <c r="C180" s="73"/>
    </row>
    <row r="181" spans="1:3" x14ac:dyDescent="0.3">
      <c r="A181" s="73"/>
      <c r="B181" s="73"/>
      <c r="C181" s="73"/>
    </row>
    <row r="182" spans="1:3" x14ac:dyDescent="0.3">
      <c r="A182" s="73"/>
      <c r="B182" s="73"/>
      <c r="C182" s="73"/>
    </row>
    <row r="183" spans="1:3" x14ac:dyDescent="0.3">
      <c r="A183" s="73"/>
      <c r="B183" s="73"/>
      <c r="C183" s="73"/>
    </row>
    <row r="184" spans="1:3" x14ac:dyDescent="0.3">
      <c r="A184" s="73"/>
      <c r="B184" s="73"/>
      <c r="C184" s="73"/>
    </row>
    <row r="185" spans="1:3" x14ac:dyDescent="0.3">
      <c r="A185" s="73"/>
      <c r="B185" s="73"/>
      <c r="C185" s="73"/>
    </row>
    <row r="186" spans="1:3" x14ac:dyDescent="0.3">
      <c r="A186" s="73"/>
      <c r="B186" s="73"/>
      <c r="C186" s="73"/>
    </row>
    <row r="187" spans="1:3" x14ac:dyDescent="0.3">
      <c r="A187" s="73"/>
      <c r="B187" s="73"/>
      <c r="C187" s="73"/>
    </row>
    <row r="188" spans="1:3" x14ac:dyDescent="0.3">
      <c r="A188" s="73"/>
      <c r="B188" s="73"/>
      <c r="C188" s="73"/>
    </row>
    <row r="189" spans="1:3" x14ac:dyDescent="0.3">
      <c r="A189" s="73"/>
      <c r="B189" s="73"/>
      <c r="C189" s="73"/>
    </row>
    <row r="190" spans="1:3" x14ac:dyDescent="0.3">
      <c r="A190" s="73"/>
      <c r="B190" s="73"/>
      <c r="C190" s="73"/>
    </row>
    <row r="191" spans="1:3" x14ac:dyDescent="0.3">
      <c r="A191" s="73"/>
      <c r="B191" s="73"/>
      <c r="C191" s="73"/>
    </row>
    <row r="192" spans="1:3" x14ac:dyDescent="0.3">
      <c r="A192" s="73"/>
      <c r="B192" s="73"/>
      <c r="C192" s="73"/>
    </row>
    <row r="193" spans="1:3" x14ac:dyDescent="0.3">
      <c r="A193" s="73"/>
      <c r="B193" s="73"/>
      <c r="C193" s="73"/>
    </row>
    <row r="194" spans="1:3" x14ac:dyDescent="0.3">
      <c r="A194" s="73"/>
      <c r="B194" s="73"/>
      <c r="C194" s="73"/>
    </row>
    <row r="195" spans="1:3" x14ac:dyDescent="0.3">
      <c r="A195" s="73"/>
      <c r="B195" s="73"/>
      <c r="C195" s="73"/>
    </row>
    <row r="196" spans="1:3" x14ac:dyDescent="0.3">
      <c r="A196" s="73"/>
      <c r="B196" s="73"/>
      <c r="C196" s="73"/>
    </row>
    <row r="197" spans="1:3" x14ac:dyDescent="0.3">
      <c r="A197" s="73"/>
      <c r="B197" s="73"/>
      <c r="C197" s="73"/>
    </row>
    <row r="198" spans="1:3" x14ac:dyDescent="0.3">
      <c r="A198" s="73"/>
      <c r="B198" s="73"/>
      <c r="C198" s="73"/>
    </row>
    <row r="199" spans="1:3" x14ac:dyDescent="0.3">
      <c r="A199" s="73"/>
      <c r="B199" s="73"/>
      <c r="C199" s="73"/>
    </row>
    <row r="200" spans="1:3" x14ac:dyDescent="0.3">
      <c r="A200" s="73"/>
      <c r="B200" s="73"/>
      <c r="C200" s="73"/>
    </row>
    <row r="201" spans="1:3" x14ac:dyDescent="0.3">
      <c r="A201" s="73"/>
      <c r="B201" s="73"/>
      <c r="C201" s="73"/>
    </row>
    <row r="202" spans="1:3" x14ac:dyDescent="0.3">
      <c r="A202" s="73"/>
      <c r="B202" s="73"/>
      <c r="C202" s="73"/>
    </row>
    <row r="203" spans="1:3" x14ac:dyDescent="0.3">
      <c r="A203" s="73"/>
      <c r="B203" s="73"/>
      <c r="C203" s="73"/>
    </row>
    <row r="204" spans="1:3" x14ac:dyDescent="0.3">
      <c r="A204" s="73"/>
      <c r="B204" s="73"/>
      <c r="C204" s="73"/>
    </row>
    <row r="205" spans="1:3" x14ac:dyDescent="0.3">
      <c r="A205" s="73"/>
      <c r="B205" s="73"/>
      <c r="C205" s="73"/>
    </row>
    <row r="206" spans="1:3" x14ac:dyDescent="0.3">
      <c r="A206" s="73"/>
      <c r="B206" s="73"/>
      <c r="C206" s="73"/>
    </row>
    <row r="207" spans="1:3" x14ac:dyDescent="0.3">
      <c r="A207" s="73"/>
      <c r="B207" s="73"/>
      <c r="C207" s="73"/>
    </row>
    <row r="208" spans="1:3" x14ac:dyDescent="0.3">
      <c r="A208" s="73"/>
      <c r="B208" s="73"/>
      <c r="C208" s="73"/>
    </row>
    <row r="209" spans="1:3" x14ac:dyDescent="0.3">
      <c r="A209" s="73"/>
      <c r="B209" s="73"/>
      <c r="C209" s="73"/>
    </row>
    <row r="210" spans="1:3" x14ac:dyDescent="0.3">
      <c r="A210" s="73"/>
      <c r="B210" s="73"/>
      <c r="C210" s="73"/>
    </row>
    <row r="211" spans="1:3" x14ac:dyDescent="0.3">
      <c r="A211" s="73"/>
      <c r="B211" s="73"/>
      <c r="C211" s="73"/>
    </row>
    <row r="212" spans="1:3" x14ac:dyDescent="0.3">
      <c r="A212" s="73"/>
      <c r="B212" s="73"/>
      <c r="C212" s="73"/>
    </row>
    <row r="213" spans="1:3" x14ac:dyDescent="0.3">
      <c r="A213" s="73"/>
      <c r="B213" s="73"/>
      <c r="C213" s="73"/>
    </row>
    <row r="214" spans="1:3" x14ac:dyDescent="0.3">
      <c r="A214" s="73"/>
      <c r="B214" s="73"/>
      <c r="C214" s="73"/>
    </row>
    <row r="215" spans="1:3" x14ac:dyDescent="0.3">
      <c r="A215" s="73"/>
      <c r="B215" s="73"/>
      <c r="C215" s="73"/>
    </row>
    <row r="216" spans="1:3" x14ac:dyDescent="0.3">
      <c r="A216" s="73"/>
      <c r="B216" s="73"/>
      <c r="C216" s="73"/>
    </row>
    <row r="217" spans="1:3" x14ac:dyDescent="0.3">
      <c r="A217" s="73"/>
      <c r="B217" s="73"/>
      <c r="C217" s="73"/>
    </row>
    <row r="218" spans="1:3" x14ac:dyDescent="0.3">
      <c r="A218" s="73"/>
      <c r="B218" s="73"/>
      <c r="C218" s="73"/>
    </row>
    <row r="219" spans="1:3" x14ac:dyDescent="0.3">
      <c r="A219" s="73"/>
      <c r="B219" s="73"/>
      <c r="C219" s="73"/>
    </row>
    <row r="220" spans="1:3" x14ac:dyDescent="0.3">
      <c r="A220" s="73"/>
      <c r="B220" s="73"/>
      <c r="C220" s="73"/>
    </row>
    <row r="221" spans="1:3" x14ac:dyDescent="0.3">
      <c r="A221" s="73"/>
      <c r="B221" s="73"/>
      <c r="C221" s="73"/>
    </row>
    <row r="222" spans="1:3" x14ac:dyDescent="0.3">
      <c r="A222" s="73"/>
      <c r="B222" s="73"/>
      <c r="C222" s="73"/>
    </row>
    <row r="223" spans="1:3" x14ac:dyDescent="0.3">
      <c r="A223" s="73"/>
      <c r="B223" s="73"/>
      <c r="C223" s="73"/>
    </row>
    <row r="224" spans="1:3" x14ac:dyDescent="0.3">
      <c r="A224" s="73"/>
      <c r="B224" s="73"/>
      <c r="C224" s="73"/>
    </row>
    <row r="225" spans="1:3" x14ac:dyDescent="0.3">
      <c r="A225" s="73"/>
      <c r="B225" s="73"/>
      <c r="C225" s="73"/>
    </row>
    <row r="226" spans="1:3" x14ac:dyDescent="0.3">
      <c r="A226" s="73"/>
      <c r="B226" s="73"/>
      <c r="C226" s="73"/>
    </row>
    <row r="227" spans="1:3" x14ac:dyDescent="0.3">
      <c r="A227" s="73"/>
      <c r="B227" s="73"/>
      <c r="C227" s="73"/>
    </row>
    <row r="228" spans="1:3" x14ac:dyDescent="0.3">
      <c r="A228" s="73"/>
      <c r="B228" s="73"/>
      <c r="C228" s="73"/>
    </row>
    <row r="229" spans="1:3" x14ac:dyDescent="0.3">
      <c r="A229" s="73"/>
      <c r="B229" s="73"/>
      <c r="C229" s="73"/>
    </row>
    <row r="230" spans="1:3" x14ac:dyDescent="0.3">
      <c r="A230" s="73"/>
      <c r="B230" s="73"/>
      <c r="C230" s="73"/>
    </row>
    <row r="231" spans="1:3" x14ac:dyDescent="0.3">
      <c r="A231" s="73"/>
      <c r="B231" s="73"/>
      <c r="C231" s="73"/>
    </row>
    <row r="232" spans="1:3" x14ac:dyDescent="0.3">
      <c r="A232" s="73"/>
      <c r="B232" s="73"/>
      <c r="C232" s="73"/>
    </row>
    <row r="233" spans="1:3" x14ac:dyDescent="0.3">
      <c r="A233" s="73"/>
      <c r="B233" s="73"/>
      <c r="C233" s="73"/>
    </row>
    <row r="234" spans="1:3" x14ac:dyDescent="0.3">
      <c r="A234" s="73"/>
      <c r="B234" s="73"/>
      <c r="C234" s="73"/>
    </row>
    <row r="235" spans="1:3" x14ac:dyDescent="0.3">
      <c r="A235" s="73"/>
      <c r="B235" s="73"/>
      <c r="C235" s="73"/>
    </row>
    <row r="236" spans="1:3" x14ac:dyDescent="0.3">
      <c r="A236" s="73"/>
      <c r="B236" s="73"/>
      <c r="C236" s="73"/>
    </row>
    <row r="237" spans="1:3" x14ac:dyDescent="0.3">
      <c r="A237" s="73"/>
      <c r="B237" s="73"/>
      <c r="C237" s="73"/>
    </row>
    <row r="238" spans="1:3" x14ac:dyDescent="0.3">
      <c r="A238" s="73"/>
      <c r="B238" s="73"/>
      <c r="C238" s="73"/>
    </row>
    <row r="239" spans="1:3" x14ac:dyDescent="0.3">
      <c r="A239" s="73"/>
      <c r="B239" s="73"/>
      <c r="C239" s="73"/>
    </row>
    <row r="240" spans="1:3" x14ac:dyDescent="0.3">
      <c r="A240" s="73"/>
      <c r="B240" s="73"/>
      <c r="C240" s="73"/>
    </row>
    <row r="241" spans="1:3" x14ac:dyDescent="0.3">
      <c r="A241" s="73"/>
      <c r="B241" s="73"/>
      <c r="C241" s="73"/>
    </row>
    <row r="242" spans="1:3" x14ac:dyDescent="0.3">
      <c r="A242" s="73"/>
      <c r="B242" s="73"/>
      <c r="C242" s="73"/>
    </row>
    <row r="243" spans="1:3" x14ac:dyDescent="0.3">
      <c r="A243" s="73"/>
      <c r="B243" s="73"/>
      <c r="C243" s="73"/>
    </row>
    <row r="244" spans="1:3" x14ac:dyDescent="0.3">
      <c r="A244" s="73"/>
      <c r="B244" s="73"/>
      <c r="C244" s="73"/>
    </row>
    <row r="245" spans="1:3" x14ac:dyDescent="0.3">
      <c r="A245" s="73"/>
      <c r="B245" s="73"/>
      <c r="C245" s="73"/>
    </row>
    <row r="246" spans="1:3" x14ac:dyDescent="0.3">
      <c r="A246" s="73"/>
      <c r="B246" s="73"/>
      <c r="C246" s="73"/>
    </row>
    <row r="247" spans="1:3" x14ac:dyDescent="0.3">
      <c r="A247" s="73"/>
      <c r="B247" s="73"/>
      <c r="C247" s="73"/>
    </row>
    <row r="248" spans="1:3" x14ac:dyDescent="0.3">
      <c r="A248" s="73"/>
      <c r="B248" s="73"/>
      <c r="C248" s="73"/>
    </row>
    <row r="249" spans="1:3" x14ac:dyDescent="0.3">
      <c r="A249" s="73"/>
      <c r="B249" s="73"/>
      <c r="C249" s="73"/>
    </row>
  </sheetData>
  <hyperlinks>
    <hyperlink ref="G2" location="Information!A1" display="Tillbaka till Information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I2" sqref="I2"/>
    </sheetView>
  </sheetViews>
  <sheetFormatPr defaultRowHeight="14" x14ac:dyDescent="0.3"/>
  <cols>
    <col min="1" max="1" width="15.75" customWidth="1"/>
  </cols>
  <sheetData>
    <row r="1" spans="1:9" x14ac:dyDescent="0.3">
      <c r="A1" s="109" t="s">
        <v>1309</v>
      </c>
    </row>
    <row r="2" spans="1:9" x14ac:dyDescent="0.3">
      <c r="A2" s="108" t="s">
        <v>1308</v>
      </c>
      <c r="I2" s="54" t="s">
        <v>1311</v>
      </c>
    </row>
    <row r="3" spans="1:9" s="73" customFormat="1" ht="14.5" thickBot="1" x14ac:dyDescent="0.35">
      <c r="A3" s="108"/>
      <c r="I3" s="54"/>
    </row>
    <row r="4" spans="1:9" ht="14.5" thickBot="1" x14ac:dyDescent="0.35">
      <c r="A4" s="23" t="s">
        <v>14</v>
      </c>
      <c r="B4" s="99"/>
      <c r="C4" s="14">
        <v>2014</v>
      </c>
      <c r="D4" s="14">
        <v>2015</v>
      </c>
      <c r="E4" s="14">
        <v>2016</v>
      </c>
      <c r="F4" s="14">
        <v>2017</v>
      </c>
    </row>
    <row r="5" spans="1:9" x14ac:dyDescent="0.3">
      <c r="A5" s="24" t="s">
        <v>25</v>
      </c>
      <c r="B5" s="16" t="s">
        <v>34</v>
      </c>
      <c r="C5" s="60">
        <v>94.73684210526315</v>
      </c>
      <c r="D5" s="60">
        <v>84.210526315789465</v>
      </c>
      <c r="E5" s="60">
        <v>89.473684210526315</v>
      </c>
      <c r="F5" s="60">
        <v>100</v>
      </c>
    </row>
    <row r="6" spans="1:9" x14ac:dyDescent="0.3">
      <c r="A6" s="24"/>
      <c r="B6" s="16" t="s">
        <v>1196</v>
      </c>
      <c r="C6" s="60">
        <v>84.210526315789465</v>
      </c>
      <c r="D6" s="60">
        <v>89.473684210526315</v>
      </c>
      <c r="E6" s="60">
        <v>84.210526315789465</v>
      </c>
      <c r="F6" s="60">
        <v>94.73684210526315</v>
      </c>
    </row>
    <row r="7" spans="1:9" x14ac:dyDescent="0.3">
      <c r="A7" s="24"/>
      <c r="B7" s="16" t="s">
        <v>1197</v>
      </c>
      <c r="C7" s="60">
        <v>78.94736842105263</v>
      </c>
      <c r="D7" s="60">
        <v>84.210526315789465</v>
      </c>
      <c r="E7" s="60">
        <v>73.68421052631578</v>
      </c>
      <c r="F7" s="60">
        <v>73.68421052631578</v>
      </c>
    </row>
    <row r="8" spans="1:9" ht="14.5" thickBot="1" x14ac:dyDescent="0.35">
      <c r="A8" s="100"/>
      <c r="B8" s="101" t="s">
        <v>1198</v>
      </c>
      <c r="C8" s="102">
        <v>78.94736842105263</v>
      </c>
      <c r="D8" s="102">
        <v>89.473684210526315</v>
      </c>
      <c r="E8" s="102">
        <v>78.94736842105263</v>
      </c>
      <c r="F8" s="102">
        <v>73.68421052631578</v>
      </c>
    </row>
    <row r="9" spans="1:9" x14ac:dyDescent="0.3">
      <c r="A9" s="24" t="s">
        <v>26</v>
      </c>
      <c r="B9" s="16" t="s">
        <v>34</v>
      </c>
      <c r="C9" s="60">
        <v>85</v>
      </c>
      <c r="D9" s="60">
        <v>85</v>
      </c>
      <c r="E9" s="60">
        <v>85</v>
      </c>
      <c r="F9" s="60">
        <v>87.5</v>
      </c>
    </row>
    <row r="10" spans="1:9" x14ac:dyDescent="0.3">
      <c r="A10" s="24"/>
      <c r="B10" s="16" t="s">
        <v>1196</v>
      </c>
      <c r="C10" s="60">
        <v>82.5</v>
      </c>
      <c r="D10" s="60">
        <v>87.5</v>
      </c>
      <c r="E10" s="60">
        <v>87.5</v>
      </c>
      <c r="F10" s="60">
        <v>92.5</v>
      </c>
    </row>
    <row r="11" spans="1:9" x14ac:dyDescent="0.3">
      <c r="A11" s="24"/>
      <c r="B11" s="16" t="s">
        <v>1197</v>
      </c>
      <c r="C11" s="60">
        <v>82.5</v>
      </c>
      <c r="D11" s="60">
        <v>85</v>
      </c>
      <c r="E11" s="60">
        <v>82.5</v>
      </c>
      <c r="F11" s="60">
        <v>87.5</v>
      </c>
    </row>
    <row r="12" spans="1:9" ht="14.5" thickBot="1" x14ac:dyDescent="0.35">
      <c r="A12" s="100"/>
      <c r="B12" s="101" t="s">
        <v>1198</v>
      </c>
      <c r="C12" s="102">
        <v>87.5</v>
      </c>
      <c r="D12" s="102">
        <v>87.5</v>
      </c>
      <c r="E12" s="102">
        <v>85</v>
      </c>
      <c r="F12" s="102">
        <v>90</v>
      </c>
    </row>
    <row r="13" spans="1:9" x14ac:dyDescent="0.3">
      <c r="A13" s="24" t="s">
        <v>27</v>
      </c>
      <c r="B13" s="16" t="s">
        <v>34</v>
      </c>
      <c r="C13" s="60">
        <v>87.356321839080465</v>
      </c>
      <c r="D13" s="60">
        <v>77.011494252873561</v>
      </c>
      <c r="E13" s="60">
        <v>79.310344827586206</v>
      </c>
      <c r="F13" s="60">
        <v>87.356321839080465</v>
      </c>
    </row>
    <row r="14" spans="1:9" x14ac:dyDescent="0.3">
      <c r="A14" s="24"/>
      <c r="B14" s="16" t="s">
        <v>1196</v>
      </c>
      <c r="C14" s="60">
        <v>83.908045977011497</v>
      </c>
      <c r="D14" s="60">
        <v>74.712643678160916</v>
      </c>
      <c r="E14" s="60">
        <v>74.712643678160916</v>
      </c>
      <c r="F14" s="60">
        <v>91.954022988505741</v>
      </c>
    </row>
    <row r="15" spans="1:9" x14ac:dyDescent="0.3">
      <c r="A15" s="24"/>
      <c r="B15" s="16" t="s">
        <v>1197</v>
      </c>
      <c r="C15" s="60">
        <v>72.41379310344827</v>
      </c>
      <c r="D15" s="60">
        <v>68.965517241379317</v>
      </c>
      <c r="E15" s="60">
        <v>75.862068965517238</v>
      </c>
      <c r="F15" s="60">
        <v>78.160919540229884</v>
      </c>
    </row>
    <row r="16" spans="1:9" ht="14.5" thickBot="1" x14ac:dyDescent="0.35">
      <c r="A16" s="100"/>
      <c r="B16" s="101" t="s">
        <v>1198</v>
      </c>
      <c r="C16" s="102">
        <v>78.160919540229884</v>
      </c>
      <c r="D16" s="102">
        <v>72.41379310344827</v>
      </c>
      <c r="E16" s="102">
        <v>77.011494252873561</v>
      </c>
      <c r="F16" s="102">
        <v>83.908045977011497</v>
      </c>
    </row>
    <row r="17" spans="1:6" x14ac:dyDescent="0.3">
      <c r="A17" s="24" t="s">
        <v>28</v>
      </c>
      <c r="B17" s="16" t="s">
        <v>34</v>
      </c>
      <c r="C17" s="60">
        <v>73.478260869565219</v>
      </c>
      <c r="D17" s="60">
        <v>53.04347826086957</v>
      </c>
      <c r="E17" s="60">
        <v>54.347826086956516</v>
      </c>
      <c r="F17" s="60">
        <v>83.913043478260875</v>
      </c>
    </row>
    <row r="18" spans="1:6" x14ac:dyDescent="0.3">
      <c r="A18" s="24"/>
      <c r="B18" s="16" t="s">
        <v>1196</v>
      </c>
      <c r="C18" s="60">
        <v>66.956521739130437</v>
      </c>
      <c r="D18" s="60">
        <v>51.739130434782609</v>
      </c>
      <c r="E18" s="60">
        <v>53.913043478260867</v>
      </c>
      <c r="F18" s="60">
        <v>83.478260869565219</v>
      </c>
    </row>
    <row r="19" spans="1:6" x14ac:dyDescent="0.3">
      <c r="A19" s="24"/>
      <c r="B19" s="16" t="s">
        <v>1197</v>
      </c>
      <c r="C19" s="60">
        <v>69.565217391304344</v>
      </c>
      <c r="D19" s="60">
        <v>54.782608695652172</v>
      </c>
      <c r="E19" s="60">
        <v>50.869565217391298</v>
      </c>
      <c r="F19" s="60">
        <v>75.217391304347828</v>
      </c>
    </row>
    <row r="20" spans="1:6" ht="14.5" thickBot="1" x14ac:dyDescent="0.35">
      <c r="A20" s="100"/>
      <c r="B20" s="101" t="s">
        <v>1198</v>
      </c>
      <c r="C20" s="102">
        <v>69.565217391304344</v>
      </c>
      <c r="D20" s="102">
        <v>55.652173913043477</v>
      </c>
      <c r="E20" s="102">
        <v>51.304347826086961</v>
      </c>
      <c r="F20" s="102">
        <v>79.565217391304344</v>
      </c>
    </row>
  </sheetData>
  <hyperlinks>
    <hyperlink ref="I2" location="Information!A1" display="Tillbaka till Information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M2" sqref="M2"/>
    </sheetView>
  </sheetViews>
  <sheetFormatPr defaultRowHeight="14" x14ac:dyDescent="0.3"/>
  <cols>
    <col min="1" max="1" width="16.08203125" customWidth="1"/>
  </cols>
  <sheetData>
    <row r="1" spans="1:13" x14ac:dyDescent="0.3">
      <c r="A1" s="170" t="s">
        <v>751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3" x14ac:dyDescent="0.3">
      <c r="A2" s="174" t="s">
        <v>1237</v>
      </c>
      <c r="B2" s="174"/>
      <c r="C2" s="174"/>
      <c r="D2" s="174"/>
      <c r="E2" s="174"/>
      <c r="F2" s="174"/>
      <c r="G2" s="174"/>
      <c r="H2" s="174"/>
      <c r="I2" s="174"/>
      <c r="J2" s="174"/>
      <c r="M2" s="54" t="s">
        <v>1311</v>
      </c>
    </row>
    <row r="3" spans="1:13" x14ac:dyDescent="0.3">
      <c r="A3" s="175" t="s">
        <v>14</v>
      </c>
      <c r="B3" s="172" t="s">
        <v>15</v>
      </c>
      <c r="C3" s="172" t="s">
        <v>16</v>
      </c>
      <c r="D3" s="172" t="s">
        <v>17</v>
      </c>
      <c r="E3" s="172" t="s">
        <v>18</v>
      </c>
      <c r="F3" s="135" t="s">
        <v>19</v>
      </c>
      <c r="G3" s="135" t="s">
        <v>21</v>
      </c>
      <c r="H3" s="172" t="s">
        <v>22</v>
      </c>
      <c r="I3" s="172" t="s">
        <v>23</v>
      </c>
      <c r="J3" s="172" t="s">
        <v>13</v>
      </c>
    </row>
    <row r="4" spans="1:13" x14ac:dyDescent="0.3">
      <c r="A4" s="176"/>
      <c r="B4" s="173"/>
      <c r="C4" s="173"/>
      <c r="D4" s="173"/>
      <c r="E4" s="173"/>
      <c r="F4" s="132" t="s">
        <v>20</v>
      </c>
      <c r="G4" s="132" t="s">
        <v>20</v>
      </c>
      <c r="H4" s="173"/>
      <c r="I4" s="173"/>
      <c r="J4" s="173"/>
    </row>
    <row r="5" spans="1:13" x14ac:dyDescent="0.3">
      <c r="A5" s="8" t="s">
        <v>24</v>
      </c>
      <c r="B5" s="9">
        <v>21</v>
      </c>
      <c r="C5" s="9">
        <v>0</v>
      </c>
      <c r="D5" s="9">
        <v>0</v>
      </c>
      <c r="E5" s="9">
        <v>5</v>
      </c>
      <c r="F5" s="9">
        <v>0</v>
      </c>
      <c r="G5" s="9">
        <v>0</v>
      </c>
      <c r="H5" s="9">
        <v>0</v>
      </c>
      <c r="I5" s="9">
        <v>0</v>
      </c>
      <c r="J5" s="9">
        <v>26</v>
      </c>
    </row>
    <row r="6" spans="1:13" x14ac:dyDescent="0.3">
      <c r="A6" s="8" t="s">
        <v>25</v>
      </c>
      <c r="B6" s="9">
        <v>8</v>
      </c>
      <c r="C6" s="9">
        <v>0</v>
      </c>
      <c r="D6" s="9">
        <v>0</v>
      </c>
      <c r="E6" s="9">
        <v>5</v>
      </c>
      <c r="F6" s="9">
        <v>2</v>
      </c>
      <c r="G6" s="9">
        <v>0</v>
      </c>
      <c r="H6" s="9">
        <v>1</v>
      </c>
      <c r="I6" s="9">
        <v>3</v>
      </c>
      <c r="J6" s="9">
        <v>19</v>
      </c>
    </row>
    <row r="7" spans="1:13" x14ac:dyDescent="0.3">
      <c r="A7" s="8" t="s">
        <v>26</v>
      </c>
      <c r="B7" s="9">
        <v>0</v>
      </c>
      <c r="C7" s="9">
        <v>10</v>
      </c>
      <c r="D7" s="9">
        <v>2</v>
      </c>
      <c r="E7" s="9">
        <v>19</v>
      </c>
      <c r="F7" s="9">
        <v>3</v>
      </c>
      <c r="G7" s="9">
        <v>0</v>
      </c>
      <c r="H7" s="9">
        <v>4</v>
      </c>
      <c r="I7" s="9">
        <v>0</v>
      </c>
      <c r="J7" s="9">
        <v>38</v>
      </c>
    </row>
    <row r="8" spans="1:13" x14ac:dyDescent="0.3">
      <c r="A8" s="8" t="s">
        <v>27</v>
      </c>
      <c r="B8" s="9">
        <v>0</v>
      </c>
      <c r="C8" s="9">
        <v>0</v>
      </c>
      <c r="D8" s="9">
        <v>75</v>
      </c>
      <c r="E8" s="9">
        <v>4</v>
      </c>
      <c r="F8" s="9">
        <v>3</v>
      </c>
      <c r="G8" s="9">
        <v>1</v>
      </c>
      <c r="H8" s="9">
        <v>3</v>
      </c>
      <c r="I8" s="9">
        <v>1</v>
      </c>
      <c r="J8" s="9">
        <v>87</v>
      </c>
    </row>
    <row r="9" spans="1:13" x14ac:dyDescent="0.3">
      <c r="A9" s="8" t="s">
        <v>28</v>
      </c>
      <c r="B9" s="9">
        <v>0</v>
      </c>
      <c r="C9" s="9">
        <v>0</v>
      </c>
      <c r="D9" s="9">
        <v>4</v>
      </c>
      <c r="E9" s="9">
        <v>43</v>
      </c>
      <c r="F9" s="9">
        <v>130</v>
      </c>
      <c r="G9" s="9">
        <v>4</v>
      </c>
      <c r="H9" s="9">
        <v>36</v>
      </c>
      <c r="I9" s="9">
        <v>8</v>
      </c>
      <c r="J9" s="9">
        <v>225</v>
      </c>
    </row>
    <row r="10" spans="1:13" x14ac:dyDescent="0.3">
      <c r="A10" s="134" t="s">
        <v>13</v>
      </c>
      <c r="B10" s="133">
        <v>29</v>
      </c>
      <c r="C10" s="132">
        <v>10</v>
      </c>
      <c r="D10" s="132">
        <v>81</v>
      </c>
      <c r="E10" s="132">
        <v>76</v>
      </c>
      <c r="F10" s="133">
        <v>138</v>
      </c>
      <c r="G10" s="133">
        <v>5</v>
      </c>
      <c r="H10" s="133">
        <v>44</v>
      </c>
      <c r="I10" s="132">
        <v>12</v>
      </c>
      <c r="J10" s="132">
        <v>395</v>
      </c>
    </row>
    <row r="11" spans="1:13" x14ac:dyDescent="0.3">
      <c r="B11" s="92"/>
      <c r="F11" s="92"/>
      <c r="G11" s="92"/>
      <c r="H11" s="92"/>
    </row>
  </sheetData>
  <mergeCells count="10">
    <mergeCell ref="I3:I4"/>
    <mergeCell ref="J3:J4"/>
    <mergeCell ref="A1:J1"/>
    <mergeCell ref="A2:J2"/>
    <mergeCell ref="A3:A4"/>
    <mergeCell ref="B3:B4"/>
    <mergeCell ref="C3:C4"/>
    <mergeCell ref="D3:D4"/>
    <mergeCell ref="E3:E4"/>
    <mergeCell ref="H3:H4"/>
  </mergeCells>
  <hyperlinks>
    <hyperlink ref="M2" location="Information!A1" display="Tillbaka till Informatio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R2" sqref="R2"/>
    </sheetView>
  </sheetViews>
  <sheetFormatPr defaultRowHeight="14" x14ac:dyDescent="0.3"/>
  <cols>
    <col min="1" max="1" width="15.58203125" customWidth="1"/>
  </cols>
  <sheetData>
    <row r="1" spans="1:18" x14ac:dyDescent="0.3">
      <c r="A1" s="170" t="s">
        <v>1243</v>
      </c>
      <c r="B1" s="170"/>
      <c r="C1" s="170"/>
      <c r="D1" s="170"/>
      <c r="E1" s="170"/>
    </row>
    <row r="2" spans="1:18" x14ac:dyDescent="0.3">
      <c r="A2" s="174" t="s">
        <v>1244</v>
      </c>
      <c r="B2" s="174"/>
      <c r="C2" s="174"/>
      <c r="D2" s="174"/>
      <c r="E2" s="174"/>
      <c r="R2" s="54" t="s">
        <v>1311</v>
      </c>
    </row>
    <row r="3" spans="1:18" x14ac:dyDescent="0.3">
      <c r="A3" s="107" t="s">
        <v>14</v>
      </c>
      <c r="B3" s="137">
        <v>2014</v>
      </c>
      <c r="C3" s="137">
        <v>2015</v>
      </c>
      <c r="D3" s="126">
        <v>2016</v>
      </c>
      <c r="E3" s="126">
        <v>2017</v>
      </c>
    </row>
    <row r="4" spans="1:18" x14ac:dyDescent="0.3">
      <c r="A4" s="4" t="s">
        <v>24</v>
      </c>
      <c r="B4" s="136">
        <v>7234399</v>
      </c>
      <c r="C4" s="10">
        <v>6904278</v>
      </c>
      <c r="D4" s="10">
        <v>8196289</v>
      </c>
      <c r="E4" s="11">
        <v>7964735</v>
      </c>
    </row>
    <row r="5" spans="1:18" x14ac:dyDescent="0.3">
      <c r="A5" s="4" t="s">
        <v>25</v>
      </c>
      <c r="B5" s="10">
        <v>1970809</v>
      </c>
      <c r="C5" s="10">
        <v>2020359</v>
      </c>
      <c r="D5" s="10">
        <v>2108257</v>
      </c>
      <c r="E5" s="11">
        <v>1756295</v>
      </c>
    </row>
    <row r="6" spans="1:18" x14ac:dyDescent="0.3">
      <c r="A6" s="4" t="s">
        <v>26</v>
      </c>
      <c r="B6" s="10">
        <v>4241357</v>
      </c>
      <c r="C6" s="10">
        <v>4370900</v>
      </c>
      <c r="D6" s="10">
        <v>4433012</v>
      </c>
      <c r="E6" s="11">
        <v>4331210</v>
      </c>
    </row>
    <row r="7" spans="1:18" x14ac:dyDescent="0.3">
      <c r="A7" s="4" t="s">
        <v>27</v>
      </c>
      <c r="B7" s="10">
        <v>5453955</v>
      </c>
      <c r="C7" s="10">
        <v>5839785</v>
      </c>
      <c r="D7" s="10">
        <v>5536398.5</v>
      </c>
      <c r="E7" s="11">
        <v>5492063</v>
      </c>
    </row>
    <row r="8" spans="1:18" x14ac:dyDescent="0.3">
      <c r="A8" s="4" t="s">
        <v>28</v>
      </c>
      <c r="B8" s="10">
        <v>8058782</v>
      </c>
      <c r="C8" s="10">
        <v>8052896</v>
      </c>
      <c r="D8" s="10">
        <v>7859445</v>
      </c>
      <c r="E8" s="11">
        <v>7744850</v>
      </c>
    </row>
    <row r="9" spans="1:18" x14ac:dyDescent="0.3">
      <c r="A9" s="114" t="s">
        <v>13</v>
      </c>
      <c r="B9" s="79">
        <v>26959302</v>
      </c>
      <c r="C9" s="79">
        <v>27188218</v>
      </c>
      <c r="D9" s="79">
        <v>28133401.5</v>
      </c>
      <c r="E9" s="124">
        <v>27289153</v>
      </c>
    </row>
    <row r="10" spans="1:18" x14ac:dyDescent="0.3">
      <c r="A10" s="12" t="s">
        <v>29</v>
      </c>
    </row>
    <row r="11" spans="1:18" x14ac:dyDescent="0.3">
      <c r="A11" s="177" t="s">
        <v>772</v>
      </c>
      <c r="B11" s="177"/>
      <c r="C11" s="177"/>
    </row>
    <row r="20" spans="8:10" x14ac:dyDescent="0.3">
      <c r="H20" s="178" t="s">
        <v>1245</v>
      </c>
      <c r="I20" s="178"/>
      <c r="J20" s="178"/>
    </row>
    <row r="21" spans="8:10" x14ac:dyDescent="0.3">
      <c r="H21" s="179" t="s">
        <v>1246</v>
      </c>
      <c r="I21" s="179"/>
      <c r="J21" s="179"/>
    </row>
  </sheetData>
  <mergeCells count="5">
    <mergeCell ref="A1:E1"/>
    <mergeCell ref="A2:E2"/>
    <mergeCell ref="A11:C11"/>
    <mergeCell ref="H20:J20"/>
    <mergeCell ref="H21:J21"/>
  </mergeCells>
  <hyperlinks>
    <hyperlink ref="R2" location="Information!A1" display="Tillbaka till Information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4" x14ac:dyDescent="0.3"/>
  <cols>
    <col min="1" max="1" width="17.75" customWidth="1"/>
    <col min="2" max="2" width="19.4140625" customWidth="1"/>
    <col min="3" max="3" width="11" customWidth="1"/>
    <col min="4" max="4" width="13.9140625" customWidth="1"/>
    <col min="5" max="5" width="12.9140625" customWidth="1"/>
  </cols>
  <sheetData>
    <row r="1" spans="1:8" ht="13.75" customHeight="1" x14ac:dyDescent="0.3">
      <c r="A1" s="26" t="s">
        <v>1251</v>
      </c>
      <c r="B1" s="26"/>
      <c r="C1" s="26"/>
      <c r="D1" s="26"/>
      <c r="E1" s="26"/>
    </row>
    <row r="2" spans="1:8" ht="13.75" customHeight="1" x14ac:dyDescent="0.3">
      <c r="A2" s="155" t="s">
        <v>1252</v>
      </c>
      <c r="B2" s="155"/>
      <c r="C2" s="155"/>
      <c r="D2" s="155"/>
      <c r="E2" s="155"/>
      <c r="H2" s="54" t="s">
        <v>1311</v>
      </c>
    </row>
    <row r="3" spans="1:8" x14ac:dyDescent="0.3">
      <c r="A3" s="104" t="s">
        <v>14</v>
      </c>
      <c r="B3" s="106" t="s">
        <v>30</v>
      </c>
      <c r="C3" s="105" t="s">
        <v>31</v>
      </c>
      <c r="D3" s="105" t="s">
        <v>32</v>
      </c>
      <c r="E3" s="105" t="s">
        <v>31</v>
      </c>
    </row>
    <row r="4" spans="1:8" x14ac:dyDescent="0.3">
      <c r="A4" s="138" t="s">
        <v>24</v>
      </c>
      <c r="B4" s="61">
        <v>23.045097152378485</v>
      </c>
      <c r="C4" s="60">
        <v>19</v>
      </c>
      <c r="D4" s="60">
        <v>5.8868356882841439</v>
      </c>
      <c r="E4" s="60">
        <v>19</v>
      </c>
    </row>
    <row r="5" spans="1:8" x14ac:dyDescent="0.3">
      <c r="A5" s="15" t="s">
        <v>25</v>
      </c>
      <c r="B5" s="61">
        <v>21.078185376624681</v>
      </c>
      <c r="C5" s="60">
        <v>13</v>
      </c>
      <c r="D5" s="60">
        <v>7.149110240983032</v>
      </c>
      <c r="E5" s="60">
        <v>10</v>
      </c>
    </row>
    <row r="6" spans="1:8" x14ac:dyDescent="0.3">
      <c r="A6" s="15" t="s">
        <v>26</v>
      </c>
      <c r="B6" s="61">
        <v>28.998923784144853</v>
      </c>
      <c r="C6" s="60">
        <v>22</v>
      </c>
      <c r="D6" s="60">
        <v>6.7969813866388717</v>
      </c>
      <c r="E6" s="60">
        <v>20</v>
      </c>
    </row>
    <row r="7" spans="1:8" x14ac:dyDescent="0.3">
      <c r="A7" s="17" t="s">
        <v>27</v>
      </c>
      <c r="B7" s="61">
        <v>27.729402351583381</v>
      </c>
      <c r="C7" s="60">
        <v>37</v>
      </c>
      <c r="D7" s="60">
        <v>5.7206203037643943</v>
      </c>
      <c r="E7" s="60">
        <v>33</v>
      </c>
    </row>
    <row r="8" spans="1:8" x14ac:dyDescent="0.3">
      <c r="A8" s="15" t="s">
        <v>28</v>
      </c>
      <c r="B8" s="61">
        <v>18.841148526684449</v>
      </c>
      <c r="C8" s="60">
        <v>52</v>
      </c>
      <c r="D8" s="60">
        <v>6.8511954520460936</v>
      </c>
      <c r="E8" s="60">
        <v>38</v>
      </c>
    </row>
    <row r="9" spans="1:8" x14ac:dyDescent="0.3">
      <c r="A9" s="139" t="s">
        <v>13</v>
      </c>
      <c r="B9" s="140">
        <v>24.729227571486359</v>
      </c>
      <c r="C9" s="64">
        <v>143</v>
      </c>
      <c r="D9" s="64">
        <v>6.2161353594709574</v>
      </c>
      <c r="E9" s="64">
        <v>120</v>
      </c>
    </row>
    <row r="12" spans="1:8" x14ac:dyDescent="0.3">
      <c r="A12" s="112"/>
    </row>
    <row r="13" spans="1:8" x14ac:dyDescent="0.3">
      <c r="A13" s="113"/>
    </row>
  </sheetData>
  <hyperlinks>
    <hyperlink ref="H2" location="Information!A1" display="Tillbaka till Information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L2" sqref="L2"/>
    </sheetView>
  </sheetViews>
  <sheetFormatPr defaultRowHeight="14" x14ac:dyDescent="0.3"/>
  <cols>
    <col min="1" max="1" width="14.58203125" customWidth="1"/>
    <col min="2" max="2" width="9.75" bestFit="1" customWidth="1"/>
    <col min="3" max="3" width="3.9140625" customWidth="1"/>
    <col min="4" max="4" width="8.75" bestFit="1" customWidth="1"/>
    <col min="5" max="5" width="3.9140625" customWidth="1"/>
    <col min="6" max="6" width="9.75" bestFit="1" customWidth="1"/>
    <col min="7" max="7" width="3.9140625" customWidth="1"/>
    <col min="8" max="8" width="10.58203125" customWidth="1"/>
    <col min="9" max="9" width="3.9140625" customWidth="1"/>
    <col min="11" max="11" width="3.58203125" bestFit="1" customWidth="1"/>
  </cols>
  <sheetData>
    <row r="1" spans="1:13" ht="13.75" customHeight="1" x14ac:dyDescent="0.3">
      <c r="A1" s="26" t="s">
        <v>1250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M1" s="73"/>
    </row>
    <row r="2" spans="1:13" ht="13.75" customHeight="1" x14ac:dyDescent="0.3">
      <c r="A2" s="36" t="s">
        <v>1249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54" t="s">
        <v>1311</v>
      </c>
      <c r="M2" s="73"/>
    </row>
    <row r="3" spans="1:13" x14ac:dyDescent="0.3">
      <c r="A3" s="142" t="s">
        <v>33</v>
      </c>
      <c r="B3" s="180">
        <v>2014</v>
      </c>
      <c r="C3" s="180"/>
      <c r="D3" s="180">
        <v>2015</v>
      </c>
      <c r="E3" s="180"/>
      <c r="F3" s="180">
        <v>2016</v>
      </c>
      <c r="G3" s="180"/>
      <c r="H3" s="181">
        <v>2017</v>
      </c>
      <c r="I3" s="181"/>
    </row>
    <row r="4" spans="1:13" x14ac:dyDescent="0.3">
      <c r="A4" s="143" t="s">
        <v>14</v>
      </c>
      <c r="B4" s="144" t="s">
        <v>34</v>
      </c>
      <c r="C4" s="144" t="s">
        <v>35</v>
      </c>
      <c r="D4" s="144" t="s">
        <v>34</v>
      </c>
      <c r="E4" s="144" t="s">
        <v>35</v>
      </c>
      <c r="F4" s="144" t="s">
        <v>34</v>
      </c>
      <c r="G4" s="144" t="s">
        <v>35</v>
      </c>
      <c r="H4" s="144" t="s">
        <v>34</v>
      </c>
      <c r="I4" s="144" t="s">
        <v>35</v>
      </c>
    </row>
    <row r="5" spans="1:13" x14ac:dyDescent="0.3">
      <c r="A5" s="141" t="s">
        <v>24</v>
      </c>
      <c r="B5" s="10">
        <v>10985979</v>
      </c>
      <c r="C5" s="9">
        <v>24</v>
      </c>
      <c r="D5" s="10">
        <v>8089275</v>
      </c>
      <c r="E5" s="9">
        <v>23</v>
      </c>
      <c r="F5" s="10">
        <v>9605722</v>
      </c>
      <c r="G5" s="9">
        <v>24</v>
      </c>
      <c r="H5" s="10">
        <v>9515376</v>
      </c>
      <c r="I5" s="145">
        <v>23</v>
      </c>
    </row>
    <row r="6" spans="1:13" x14ac:dyDescent="0.3">
      <c r="A6" s="22" t="s">
        <v>25</v>
      </c>
      <c r="B6" s="10">
        <v>1168452</v>
      </c>
      <c r="C6" s="9">
        <v>11</v>
      </c>
      <c r="D6" s="10"/>
      <c r="E6" s="9"/>
      <c r="F6" s="10">
        <v>1478819</v>
      </c>
      <c r="G6" s="9">
        <v>8</v>
      </c>
      <c r="H6" s="10">
        <v>1744503</v>
      </c>
      <c r="I6" s="9">
        <v>8</v>
      </c>
    </row>
    <row r="7" spans="1:13" x14ac:dyDescent="0.3">
      <c r="A7" s="22" t="s">
        <v>26</v>
      </c>
      <c r="B7" s="10">
        <v>2759322</v>
      </c>
      <c r="C7" s="9">
        <v>27</v>
      </c>
      <c r="D7" s="10"/>
      <c r="E7" s="9"/>
      <c r="F7" s="10">
        <v>3034329</v>
      </c>
      <c r="G7" s="9">
        <v>25</v>
      </c>
      <c r="H7" s="10">
        <v>3060052</v>
      </c>
      <c r="I7" s="9">
        <v>25</v>
      </c>
    </row>
    <row r="8" spans="1:13" x14ac:dyDescent="0.3">
      <c r="A8" s="22" t="s">
        <v>27</v>
      </c>
      <c r="B8" s="10">
        <v>1685960</v>
      </c>
      <c r="C8" s="9">
        <v>34</v>
      </c>
      <c r="D8" s="10"/>
      <c r="E8" s="9"/>
      <c r="F8" s="10">
        <v>1487544</v>
      </c>
      <c r="G8" s="9">
        <v>15</v>
      </c>
      <c r="H8" s="10">
        <v>2228122</v>
      </c>
      <c r="I8" s="9">
        <v>34</v>
      </c>
    </row>
    <row r="9" spans="1:13" x14ac:dyDescent="0.3">
      <c r="A9" s="22" t="s">
        <v>28</v>
      </c>
      <c r="B9" s="10">
        <v>3801581</v>
      </c>
      <c r="C9" s="9">
        <v>51</v>
      </c>
      <c r="D9" s="10"/>
      <c r="E9" s="9"/>
      <c r="F9" s="10">
        <v>511062</v>
      </c>
      <c r="G9" s="9">
        <v>4</v>
      </c>
      <c r="H9" s="10">
        <v>1716690</v>
      </c>
      <c r="I9" s="9">
        <v>37</v>
      </c>
    </row>
    <row r="10" spans="1:13" x14ac:dyDescent="0.3">
      <c r="A10" s="146" t="s">
        <v>13</v>
      </c>
      <c r="B10" s="79">
        <f t="shared" ref="B10:I10" si="0">SUM(B5:B9)</f>
        <v>20401294</v>
      </c>
      <c r="C10" s="79">
        <f t="shared" si="0"/>
        <v>147</v>
      </c>
      <c r="D10" s="79">
        <f t="shared" si="0"/>
        <v>8089275</v>
      </c>
      <c r="E10" s="79">
        <f t="shared" si="0"/>
        <v>23</v>
      </c>
      <c r="F10" s="79">
        <f t="shared" si="0"/>
        <v>16117476</v>
      </c>
      <c r="G10" s="79">
        <f t="shared" si="0"/>
        <v>76</v>
      </c>
      <c r="H10" s="79">
        <f t="shared" si="0"/>
        <v>18264743</v>
      </c>
      <c r="I10" s="147">
        <f t="shared" si="0"/>
        <v>127</v>
      </c>
    </row>
    <row r="11" spans="1:13" x14ac:dyDescent="0.3">
      <c r="I11" s="92"/>
    </row>
    <row r="13" spans="1:13" x14ac:dyDescent="0.3">
      <c r="B13" s="10"/>
      <c r="C13" s="9"/>
      <c r="D13" s="10"/>
      <c r="E13" s="9"/>
      <c r="F13" s="10"/>
      <c r="G13" s="9"/>
      <c r="H13" s="10"/>
      <c r="I13" s="9"/>
    </row>
    <row r="14" spans="1:13" x14ac:dyDescent="0.3">
      <c r="B14" s="10"/>
      <c r="C14" s="9"/>
      <c r="D14" s="10"/>
      <c r="E14" s="9"/>
      <c r="F14" s="10"/>
      <c r="G14" s="9"/>
      <c r="H14" s="10"/>
      <c r="I14" s="9"/>
    </row>
    <row r="15" spans="1:13" x14ac:dyDescent="0.3">
      <c r="B15" s="10"/>
      <c r="C15" s="9"/>
      <c r="D15" s="10"/>
      <c r="E15" s="9"/>
      <c r="F15" s="10"/>
      <c r="G15" s="9"/>
      <c r="H15" s="10"/>
      <c r="I15" s="9"/>
    </row>
    <row r="16" spans="1:13" x14ac:dyDescent="0.3">
      <c r="B16" s="10"/>
      <c r="C16" s="9"/>
      <c r="D16" s="10"/>
      <c r="E16" s="9"/>
      <c r="F16" s="10"/>
      <c r="G16" s="9"/>
      <c r="H16" s="10"/>
      <c r="I16" s="9"/>
    </row>
    <row r="17" spans="2:9" x14ac:dyDescent="0.3">
      <c r="B17" s="10"/>
      <c r="C17" s="9"/>
      <c r="D17" s="10"/>
      <c r="E17" s="9"/>
      <c r="F17" s="10"/>
      <c r="G17" s="9"/>
      <c r="H17" s="10"/>
      <c r="I17" s="9"/>
    </row>
  </sheetData>
  <mergeCells count="4">
    <mergeCell ref="B3:C3"/>
    <mergeCell ref="D3:E3"/>
    <mergeCell ref="F3:G3"/>
    <mergeCell ref="H3:I3"/>
  </mergeCells>
  <hyperlinks>
    <hyperlink ref="L2" location="Information!A1" display="Tillbaka till Information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2" sqref="I2"/>
    </sheetView>
  </sheetViews>
  <sheetFormatPr defaultRowHeight="14" x14ac:dyDescent="0.3"/>
  <cols>
    <col min="1" max="1" width="15.58203125" customWidth="1"/>
    <col min="3" max="3" width="10" customWidth="1"/>
    <col min="4" max="4" width="10.08203125" customWidth="1"/>
    <col min="5" max="5" width="11.08203125" customWidth="1"/>
    <col min="6" max="6" width="13.9140625" customWidth="1"/>
  </cols>
  <sheetData>
    <row r="1" spans="1:9" x14ac:dyDescent="0.3">
      <c r="A1" s="170" t="s">
        <v>753</v>
      </c>
      <c r="B1" s="170"/>
      <c r="C1" s="170"/>
      <c r="D1" s="170"/>
      <c r="E1" s="170"/>
      <c r="F1" s="170"/>
      <c r="I1" s="112"/>
    </row>
    <row r="2" spans="1:9" x14ac:dyDescent="0.3">
      <c r="A2" s="182" t="s">
        <v>752</v>
      </c>
      <c r="B2" s="182"/>
      <c r="C2" s="182"/>
      <c r="D2" s="182"/>
      <c r="E2" s="182"/>
      <c r="F2" s="182"/>
      <c r="I2" s="54" t="s">
        <v>1311</v>
      </c>
    </row>
    <row r="3" spans="1:9" x14ac:dyDescent="0.3">
      <c r="A3" s="148" t="s">
        <v>14</v>
      </c>
      <c r="B3" s="105" t="s">
        <v>36</v>
      </c>
      <c r="C3" s="105" t="s">
        <v>37</v>
      </c>
      <c r="D3" s="105" t="s">
        <v>38</v>
      </c>
      <c r="E3" s="105" t="s">
        <v>39</v>
      </c>
      <c r="F3" s="105" t="s">
        <v>40</v>
      </c>
    </row>
    <row r="4" spans="1:9" x14ac:dyDescent="0.3">
      <c r="A4" s="24" t="s">
        <v>24</v>
      </c>
      <c r="B4" s="16">
        <v>17</v>
      </c>
      <c r="C4" s="16">
        <v>0</v>
      </c>
      <c r="D4" s="16">
        <v>7</v>
      </c>
      <c r="E4" s="16">
        <v>2</v>
      </c>
      <c r="F4" s="16">
        <v>118</v>
      </c>
    </row>
    <row r="5" spans="1:9" x14ac:dyDescent="0.3">
      <c r="A5" s="24" t="s">
        <v>25</v>
      </c>
      <c r="B5" s="16">
        <v>3</v>
      </c>
      <c r="C5" s="16">
        <v>1</v>
      </c>
      <c r="D5" s="16">
        <v>1</v>
      </c>
      <c r="E5" s="16">
        <v>8</v>
      </c>
      <c r="F5" s="16">
        <v>70</v>
      </c>
    </row>
    <row r="6" spans="1:9" x14ac:dyDescent="0.3">
      <c r="A6" s="24" t="s">
        <v>26</v>
      </c>
      <c r="B6" s="16">
        <v>19</v>
      </c>
      <c r="C6" s="16">
        <v>1</v>
      </c>
      <c r="D6" s="16">
        <v>5</v>
      </c>
      <c r="E6" s="16">
        <v>12</v>
      </c>
      <c r="F6" s="16">
        <v>70</v>
      </c>
    </row>
    <row r="7" spans="1:9" x14ac:dyDescent="0.3">
      <c r="A7" s="24" t="s">
        <v>27</v>
      </c>
      <c r="B7" s="16">
        <v>45</v>
      </c>
      <c r="C7" s="16">
        <v>7</v>
      </c>
      <c r="D7" s="16">
        <v>8</v>
      </c>
      <c r="E7" s="16">
        <v>27</v>
      </c>
      <c r="F7" s="16">
        <v>50</v>
      </c>
    </row>
    <row r="8" spans="1:9" x14ac:dyDescent="0.3">
      <c r="A8" s="24" t="s">
        <v>28</v>
      </c>
      <c r="B8" s="16">
        <v>71</v>
      </c>
      <c r="C8" s="16">
        <v>12</v>
      </c>
      <c r="D8" s="16">
        <v>24</v>
      </c>
      <c r="E8" s="16">
        <v>117</v>
      </c>
      <c r="F8" s="16">
        <v>60</v>
      </c>
    </row>
    <row r="9" spans="1:9" x14ac:dyDescent="0.3">
      <c r="A9" s="149" t="s">
        <v>13</v>
      </c>
      <c r="B9" s="150">
        <v>155</v>
      </c>
      <c r="C9" s="150">
        <f>SUM(C4:C8)</f>
        <v>21</v>
      </c>
      <c r="D9" s="150">
        <f>SUM(D4:D8)</f>
        <v>45</v>
      </c>
      <c r="E9" s="150">
        <f>SUM(E4:E8)</f>
        <v>166</v>
      </c>
      <c r="F9" s="150">
        <v>60</v>
      </c>
    </row>
    <row r="10" spans="1:9" x14ac:dyDescent="0.3">
      <c r="A10" s="183" t="s">
        <v>41</v>
      </c>
      <c r="B10" s="183"/>
      <c r="C10" s="183"/>
      <c r="D10" s="183"/>
    </row>
  </sheetData>
  <mergeCells count="3">
    <mergeCell ref="A1:F1"/>
    <mergeCell ref="A2:F2"/>
    <mergeCell ref="A10:D10"/>
  </mergeCells>
  <hyperlinks>
    <hyperlink ref="I2" location="Information!A1" display="Tillbaka till Information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activeCell="R2" sqref="R2"/>
    </sheetView>
  </sheetViews>
  <sheetFormatPr defaultRowHeight="14" x14ac:dyDescent="0.3"/>
  <cols>
    <col min="1" max="1" width="23.9140625" customWidth="1"/>
    <col min="3" max="3" width="10.9140625" customWidth="1"/>
  </cols>
  <sheetData>
    <row r="1" spans="1:18" x14ac:dyDescent="0.3">
      <c r="A1" s="170" t="s">
        <v>1209</v>
      </c>
      <c r="B1" s="170"/>
      <c r="C1" s="170"/>
      <c r="D1" s="170"/>
      <c r="E1" s="170"/>
      <c r="F1" s="170"/>
      <c r="G1" s="170"/>
    </row>
    <row r="2" spans="1:18" ht="14.5" thickBot="1" x14ac:dyDescent="0.35">
      <c r="A2" s="182" t="s">
        <v>1255</v>
      </c>
      <c r="B2" s="182"/>
      <c r="C2" s="182"/>
      <c r="D2" s="182"/>
      <c r="E2" s="182"/>
      <c r="F2" s="182"/>
      <c r="G2" s="182"/>
      <c r="R2" s="54" t="s">
        <v>1311</v>
      </c>
    </row>
    <row r="3" spans="1:18" ht="21.5" thickBot="1" x14ac:dyDescent="0.35">
      <c r="A3" s="23" t="s">
        <v>42</v>
      </c>
      <c r="B3" s="14" t="s">
        <v>24</v>
      </c>
      <c r="C3" s="14" t="s">
        <v>25</v>
      </c>
      <c r="D3" s="14" t="s">
        <v>26</v>
      </c>
      <c r="E3" s="14" t="s">
        <v>27</v>
      </c>
      <c r="F3" s="14" t="s">
        <v>28</v>
      </c>
      <c r="G3" s="14" t="s">
        <v>13</v>
      </c>
    </row>
    <row r="4" spans="1:18" x14ac:dyDescent="0.3">
      <c r="A4" s="24" t="s">
        <v>43</v>
      </c>
      <c r="B4" s="16">
        <v>6</v>
      </c>
      <c r="C4" s="16">
        <v>6</v>
      </c>
      <c r="D4" s="16">
        <v>4</v>
      </c>
      <c r="E4" s="16">
        <v>17</v>
      </c>
      <c r="F4" s="16">
        <v>9</v>
      </c>
      <c r="G4" s="16">
        <f>SUM(B4:F4)</f>
        <v>42</v>
      </c>
      <c r="H4" s="16"/>
    </row>
    <row r="5" spans="1:18" x14ac:dyDescent="0.3">
      <c r="A5" s="24" t="s">
        <v>44</v>
      </c>
      <c r="B5" s="16">
        <v>10</v>
      </c>
      <c r="C5" s="16">
        <v>3</v>
      </c>
      <c r="D5" s="16">
        <v>17</v>
      </c>
      <c r="E5" s="16">
        <v>18</v>
      </c>
      <c r="F5" s="16">
        <v>17</v>
      </c>
      <c r="G5" s="16">
        <f t="shared" ref="G5:G18" si="0">SUM(B5:F5)</f>
        <v>65</v>
      </c>
      <c r="H5" s="16"/>
    </row>
    <row r="6" spans="1:18" x14ac:dyDescent="0.3">
      <c r="A6" s="24" t="s">
        <v>45</v>
      </c>
      <c r="B6" s="16">
        <v>1</v>
      </c>
      <c r="C6" s="16">
        <v>1</v>
      </c>
      <c r="D6" s="16">
        <v>2</v>
      </c>
      <c r="E6" s="16">
        <v>2</v>
      </c>
      <c r="F6" s="16">
        <v>2</v>
      </c>
      <c r="G6" s="16">
        <f t="shared" si="0"/>
        <v>8</v>
      </c>
      <c r="H6" s="16"/>
    </row>
    <row r="7" spans="1:18" x14ac:dyDescent="0.3">
      <c r="A7" s="24" t="s">
        <v>46</v>
      </c>
      <c r="B7" s="16">
        <v>1</v>
      </c>
      <c r="C7" s="16">
        <v>0</v>
      </c>
      <c r="D7" s="16">
        <v>1</v>
      </c>
      <c r="E7" s="16">
        <v>1</v>
      </c>
      <c r="F7" s="16">
        <v>10</v>
      </c>
      <c r="G7" s="16">
        <f t="shared" si="0"/>
        <v>13</v>
      </c>
      <c r="H7" s="16"/>
    </row>
    <row r="8" spans="1:18" x14ac:dyDescent="0.3">
      <c r="A8" s="24" t="s">
        <v>47</v>
      </c>
      <c r="B8" s="16">
        <v>6</v>
      </c>
      <c r="C8" s="16">
        <v>1</v>
      </c>
      <c r="D8" s="16">
        <v>0</v>
      </c>
      <c r="E8" s="16">
        <v>1</v>
      </c>
      <c r="F8" s="16">
        <v>1</v>
      </c>
      <c r="G8" s="16">
        <f t="shared" si="0"/>
        <v>9</v>
      </c>
      <c r="H8" s="16"/>
    </row>
    <row r="9" spans="1:18" x14ac:dyDescent="0.3">
      <c r="A9" s="24" t="s">
        <v>48</v>
      </c>
      <c r="B9" s="16">
        <v>0</v>
      </c>
      <c r="C9" s="16">
        <v>0</v>
      </c>
      <c r="D9" s="16">
        <v>0</v>
      </c>
      <c r="E9" s="16">
        <v>1</v>
      </c>
      <c r="F9" s="16">
        <v>0</v>
      </c>
      <c r="G9" s="16">
        <f t="shared" si="0"/>
        <v>1</v>
      </c>
      <c r="H9" s="16"/>
    </row>
    <row r="10" spans="1:18" x14ac:dyDescent="0.3">
      <c r="A10" s="24" t="s">
        <v>49</v>
      </c>
      <c r="B10" s="16">
        <v>0</v>
      </c>
      <c r="C10" s="16">
        <v>1</v>
      </c>
      <c r="D10" s="16">
        <v>0</v>
      </c>
      <c r="E10" s="16">
        <v>0</v>
      </c>
      <c r="F10" s="16">
        <v>0</v>
      </c>
      <c r="G10" s="16">
        <f t="shared" si="0"/>
        <v>1</v>
      </c>
      <c r="H10" s="16"/>
    </row>
    <row r="11" spans="1:18" x14ac:dyDescent="0.3">
      <c r="A11" s="24" t="s">
        <v>50</v>
      </c>
      <c r="B11" s="16">
        <v>1</v>
      </c>
      <c r="C11" s="16">
        <v>1</v>
      </c>
      <c r="D11" s="16">
        <v>0</v>
      </c>
      <c r="E11" s="16">
        <v>7</v>
      </c>
      <c r="F11" s="16">
        <v>1</v>
      </c>
      <c r="G11" s="16">
        <f t="shared" si="0"/>
        <v>10</v>
      </c>
      <c r="H11" s="16"/>
    </row>
    <row r="12" spans="1:18" x14ac:dyDescent="0.3">
      <c r="A12" s="24" t="s">
        <v>51</v>
      </c>
      <c r="B12" s="16">
        <v>0</v>
      </c>
      <c r="C12" s="16">
        <v>0</v>
      </c>
      <c r="D12" s="16">
        <v>0</v>
      </c>
      <c r="E12" s="16">
        <v>1</v>
      </c>
      <c r="F12" s="16">
        <v>0</v>
      </c>
      <c r="G12" s="16">
        <f t="shared" si="0"/>
        <v>1</v>
      </c>
      <c r="H12" s="16"/>
    </row>
    <row r="13" spans="1:18" x14ac:dyDescent="0.3">
      <c r="A13" s="24" t="s">
        <v>52</v>
      </c>
      <c r="B13" s="16">
        <v>0</v>
      </c>
      <c r="C13" s="16">
        <v>0</v>
      </c>
      <c r="D13" s="16">
        <v>2</v>
      </c>
      <c r="E13" s="16">
        <v>13</v>
      </c>
      <c r="F13" s="16">
        <v>90</v>
      </c>
      <c r="G13" s="16">
        <f t="shared" si="0"/>
        <v>105</v>
      </c>
      <c r="H13" s="16"/>
    </row>
    <row r="14" spans="1:18" x14ac:dyDescent="0.3">
      <c r="A14" s="24" t="s">
        <v>53</v>
      </c>
      <c r="B14" s="16">
        <v>1</v>
      </c>
      <c r="C14" s="16">
        <v>2</v>
      </c>
      <c r="D14" s="16">
        <v>1</v>
      </c>
      <c r="E14" s="16">
        <v>1</v>
      </c>
      <c r="F14" s="16">
        <v>29</v>
      </c>
      <c r="G14" s="16">
        <f t="shared" si="0"/>
        <v>34</v>
      </c>
      <c r="H14" s="16"/>
    </row>
    <row r="15" spans="1:18" x14ac:dyDescent="0.3">
      <c r="A15" s="24" t="s">
        <v>54</v>
      </c>
      <c r="B15" s="16">
        <v>0</v>
      </c>
      <c r="C15" s="16">
        <v>0</v>
      </c>
      <c r="D15" s="16">
        <v>1</v>
      </c>
      <c r="E15" s="16">
        <v>10</v>
      </c>
      <c r="F15" s="16">
        <v>42</v>
      </c>
      <c r="G15" s="16">
        <f t="shared" si="0"/>
        <v>53</v>
      </c>
      <c r="H15" s="16"/>
    </row>
    <row r="16" spans="1:18" x14ac:dyDescent="0.3">
      <c r="A16" s="24" t="s">
        <v>55</v>
      </c>
      <c r="B16" s="16">
        <v>0</v>
      </c>
      <c r="C16" s="16">
        <v>1</v>
      </c>
      <c r="D16" s="16">
        <v>8</v>
      </c>
      <c r="E16" s="16">
        <v>10</v>
      </c>
      <c r="F16" s="16">
        <v>9</v>
      </c>
      <c r="G16" s="16">
        <f t="shared" si="0"/>
        <v>28</v>
      </c>
      <c r="H16" s="16"/>
    </row>
    <row r="17" spans="1:14" x14ac:dyDescent="0.3">
      <c r="A17" s="24" t="s">
        <v>56</v>
      </c>
      <c r="B17" s="16">
        <v>0</v>
      </c>
      <c r="C17" s="16">
        <v>3</v>
      </c>
      <c r="D17" s="16">
        <v>2</v>
      </c>
      <c r="E17" s="16">
        <v>5</v>
      </c>
      <c r="F17" s="16">
        <v>15</v>
      </c>
      <c r="G17" s="16">
        <f t="shared" si="0"/>
        <v>25</v>
      </c>
      <c r="H17" s="16"/>
    </row>
    <row r="18" spans="1:14" ht="14.5" thickBot="1" x14ac:dyDescent="0.35">
      <c r="A18" s="25" t="s">
        <v>13</v>
      </c>
      <c r="B18" s="19">
        <v>26</v>
      </c>
      <c r="C18" s="19">
        <v>19</v>
      </c>
      <c r="D18" s="19">
        <v>38</v>
      </c>
      <c r="E18" s="19">
        <v>87</v>
      </c>
      <c r="F18" s="19">
        <v>225</v>
      </c>
      <c r="G18" s="56">
        <f t="shared" si="0"/>
        <v>395</v>
      </c>
      <c r="H18" s="62"/>
    </row>
    <row r="20" spans="1:14" x14ac:dyDescent="0.3">
      <c r="I20" s="185" t="s">
        <v>1210</v>
      </c>
      <c r="J20" s="185"/>
      <c r="K20" s="185"/>
      <c r="L20" s="185"/>
      <c r="M20" s="185"/>
      <c r="N20" s="185"/>
    </row>
    <row r="21" spans="1:14" x14ac:dyDescent="0.3">
      <c r="E21" s="98"/>
      <c r="G21" s="98"/>
      <c r="I21" s="184" t="s">
        <v>754</v>
      </c>
      <c r="J21" s="184"/>
      <c r="K21" s="184"/>
      <c r="L21" s="184"/>
      <c r="M21" s="184"/>
      <c r="N21" s="184"/>
    </row>
    <row r="22" spans="1:14" x14ac:dyDescent="0.3">
      <c r="E22" s="98"/>
      <c r="F22" s="73"/>
      <c r="G22" s="98"/>
    </row>
    <row r="23" spans="1:14" x14ac:dyDescent="0.3">
      <c r="E23" s="98"/>
      <c r="F23" s="73"/>
      <c r="G23" s="98"/>
    </row>
    <row r="24" spans="1:14" x14ac:dyDescent="0.3">
      <c r="E24" s="98"/>
      <c r="F24" s="73"/>
      <c r="G24" s="98"/>
    </row>
    <row r="25" spans="1:14" x14ac:dyDescent="0.3">
      <c r="E25" s="98"/>
      <c r="F25" s="73"/>
      <c r="G25" s="98"/>
    </row>
    <row r="26" spans="1:14" x14ac:dyDescent="0.3">
      <c r="E26" s="98"/>
      <c r="F26" s="73"/>
      <c r="G26" s="98"/>
    </row>
    <row r="27" spans="1:14" x14ac:dyDescent="0.3">
      <c r="E27" s="98"/>
      <c r="F27" s="73"/>
      <c r="G27" s="98"/>
    </row>
    <row r="28" spans="1:14" x14ac:dyDescent="0.3">
      <c r="E28" s="98"/>
      <c r="F28" s="73"/>
      <c r="G28" s="98"/>
    </row>
    <row r="29" spans="1:14" x14ac:dyDescent="0.3">
      <c r="E29" s="98"/>
      <c r="F29" s="73"/>
      <c r="G29" s="98"/>
    </row>
    <row r="30" spans="1:14" x14ac:dyDescent="0.3">
      <c r="E30" s="98"/>
      <c r="F30" s="73"/>
      <c r="G30" s="98"/>
    </row>
    <row r="31" spans="1:14" x14ac:dyDescent="0.3">
      <c r="E31" s="98"/>
      <c r="F31" s="73"/>
      <c r="G31" s="98"/>
    </row>
    <row r="32" spans="1:14" x14ac:dyDescent="0.3">
      <c r="E32" s="98"/>
      <c r="F32" s="73"/>
      <c r="G32" s="98"/>
    </row>
    <row r="33" spans="5:7" x14ac:dyDescent="0.3">
      <c r="E33" s="98"/>
      <c r="F33" s="73"/>
      <c r="G33" s="98"/>
    </row>
    <row r="34" spans="5:7" x14ac:dyDescent="0.3">
      <c r="E34" s="98"/>
      <c r="F34" s="73"/>
      <c r="G34" s="98"/>
    </row>
    <row r="35" spans="5:7" x14ac:dyDescent="0.3">
      <c r="F35" s="73"/>
    </row>
    <row r="36" spans="5:7" x14ac:dyDescent="0.3">
      <c r="F36" s="73"/>
    </row>
  </sheetData>
  <mergeCells count="4">
    <mergeCell ref="A1:G1"/>
    <mergeCell ref="A2:G2"/>
    <mergeCell ref="I21:N21"/>
    <mergeCell ref="I20:N20"/>
  </mergeCells>
  <hyperlinks>
    <hyperlink ref="R2" location="Information!A1" display="Tillbaka till Information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J2" sqref="J2"/>
    </sheetView>
  </sheetViews>
  <sheetFormatPr defaultRowHeight="14" x14ac:dyDescent="0.3"/>
  <cols>
    <col min="1" max="1" width="25.4140625" customWidth="1"/>
  </cols>
  <sheetData>
    <row r="1" spans="1:10" ht="13.75" customHeight="1" x14ac:dyDescent="0.3">
      <c r="A1" s="26" t="s">
        <v>1257</v>
      </c>
      <c r="B1" s="26"/>
      <c r="C1" s="26"/>
      <c r="D1" s="26"/>
      <c r="E1" s="26"/>
      <c r="F1" s="26"/>
      <c r="G1" s="26"/>
    </row>
    <row r="2" spans="1:10" ht="14.5" thickBot="1" x14ac:dyDescent="0.35">
      <c r="A2" s="152" t="s">
        <v>1256</v>
      </c>
      <c r="B2" s="153"/>
      <c r="C2" s="153"/>
      <c r="D2" s="153"/>
      <c r="E2" s="153"/>
      <c r="J2" s="54" t="s">
        <v>1311</v>
      </c>
    </row>
    <row r="3" spans="1:10" s="73" customFormat="1" ht="14" customHeight="1" thickBot="1" x14ac:dyDescent="0.35">
      <c r="A3" s="151"/>
      <c r="B3" s="186" t="s">
        <v>24</v>
      </c>
      <c r="C3" s="186"/>
      <c r="D3" s="186"/>
      <c r="E3" s="186"/>
      <c r="F3" s="186"/>
      <c r="G3" s="14" t="s">
        <v>774</v>
      </c>
    </row>
    <row r="4" spans="1:10" ht="14.5" thickBot="1" x14ac:dyDescent="0.35">
      <c r="A4" s="23" t="s">
        <v>57</v>
      </c>
      <c r="B4" s="14">
        <v>2013</v>
      </c>
      <c r="C4" s="14">
        <v>2014</v>
      </c>
      <c r="D4" s="14">
        <v>2015</v>
      </c>
      <c r="E4" s="14">
        <v>2016</v>
      </c>
      <c r="F4" s="14">
        <v>2017</v>
      </c>
      <c r="G4" s="14">
        <v>2017</v>
      </c>
    </row>
    <row r="5" spans="1:10" x14ac:dyDescent="0.3">
      <c r="A5" s="24" t="s">
        <v>58</v>
      </c>
      <c r="B5" s="27">
        <v>26366</v>
      </c>
      <c r="C5" s="27">
        <v>26192</v>
      </c>
      <c r="D5" s="27">
        <v>25984</v>
      </c>
      <c r="E5" s="27">
        <v>23128</v>
      </c>
      <c r="F5" s="27">
        <v>17544</v>
      </c>
      <c r="G5" s="27">
        <v>37087</v>
      </c>
    </row>
    <row r="6" spans="1:10" x14ac:dyDescent="0.3">
      <c r="A6" s="24" t="s">
        <v>63</v>
      </c>
      <c r="B6" s="27">
        <v>11914</v>
      </c>
      <c r="C6" s="27">
        <v>14404</v>
      </c>
      <c r="D6" s="27">
        <v>25</v>
      </c>
      <c r="E6" s="27">
        <v>704</v>
      </c>
      <c r="F6" s="27">
        <v>12440</v>
      </c>
      <c r="G6" s="27">
        <v>13819</v>
      </c>
    </row>
    <row r="7" spans="1:10" x14ac:dyDescent="0.3">
      <c r="A7" s="24" t="s">
        <v>60</v>
      </c>
      <c r="B7" s="27">
        <v>1775</v>
      </c>
      <c r="C7" s="27">
        <v>2510</v>
      </c>
      <c r="D7" s="27">
        <v>1678</v>
      </c>
      <c r="E7" s="27">
        <v>1930</v>
      </c>
      <c r="F7" s="27">
        <v>10465</v>
      </c>
      <c r="G7" s="27">
        <v>14505</v>
      </c>
    </row>
    <row r="8" spans="1:10" x14ac:dyDescent="0.3">
      <c r="A8" s="24" t="s">
        <v>59</v>
      </c>
      <c r="B8" s="27">
        <v>75</v>
      </c>
      <c r="C8" s="27">
        <v>9214</v>
      </c>
      <c r="D8" s="27">
        <v>1118</v>
      </c>
      <c r="E8" s="27">
        <v>2337</v>
      </c>
      <c r="F8" s="27">
        <v>1508</v>
      </c>
      <c r="G8" s="27">
        <v>4503</v>
      </c>
    </row>
    <row r="9" spans="1:10" x14ac:dyDescent="0.3">
      <c r="A9" s="24" t="s">
        <v>61</v>
      </c>
      <c r="B9" s="27">
        <v>1286</v>
      </c>
      <c r="C9" s="27">
        <v>1560</v>
      </c>
      <c r="D9" s="27">
        <v>160</v>
      </c>
      <c r="E9" s="27">
        <v>988</v>
      </c>
      <c r="F9" s="27">
        <v>879</v>
      </c>
      <c r="G9" s="27">
        <v>1953</v>
      </c>
    </row>
    <row r="10" spans="1:10" x14ac:dyDescent="0.3">
      <c r="A10" s="24" t="s">
        <v>62</v>
      </c>
      <c r="B10" s="27">
        <v>739</v>
      </c>
      <c r="C10" s="27">
        <v>940</v>
      </c>
      <c r="D10" s="27">
        <v>744</v>
      </c>
      <c r="E10" s="27">
        <v>706</v>
      </c>
      <c r="F10" s="27">
        <v>391</v>
      </c>
      <c r="G10" s="27">
        <v>2569</v>
      </c>
    </row>
    <row r="11" spans="1:10" x14ac:dyDescent="0.3">
      <c r="A11" s="24" t="s">
        <v>64</v>
      </c>
      <c r="B11" s="27">
        <v>77</v>
      </c>
      <c r="C11" s="27">
        <v>341</v>
      </c>
      <c r="D11" s="27">
        <v>287</v>
      </c>
      <c r="E11" s="27">
        <v>466</v>
      </c>
      <c r="F11" s="27">
        <v>238</v>
      </c>
      <c r="G11" s="27">
        <v>913</v>
      </c>
    </row>
    <row r="12" spans="1:10" x14ac:dyDescent="0.3">
      <c r="A12" s="24" t="s">
        <v>66</v>
      </c>
      <c r="B12" s="27">
        <v>131</v>
      </c>
      <c r="C12" s="27">
        <v>29</v>
      </c>
      <c r="D12" s="27">
        <v>179</v>
      </c>
      <c r="E12" s="27">
        <v>195</v>
      </c>
      <c r="F12" s="27">
        <v>224</v>
      </c>
      <c r="G12" s="27">
        <v>1606</v>
      </c>
    </row>
    <row r="13" spans="1:10" x14ac:dyDescent="0.3">
      <c r="A13" s="24" t="s">
        <v>65</v>
      </c>
      <c r="B13" s="27">
        <v>172</v>
      </c>
      <c r="C13" s="27">
        <v>483</v>
      </c>
      <c r="D13" s="27">
        <v>79</v>
      </c>
      <c r="E13" s="27">
        <v>278</v>
      </c>
      <c r="F13" s="27">
        <v>169</v>
      </c>
      <c r="G13" s="27">
        <v>565</v>
      </c>
    </row>
    <row r="14" spans="1:10" x14ac:dyDescent="0.3">
      <c r="A14" s="24" t="s">
        <v>67</v>
      </c>
      <c r="B14" s="27">
        <v>49</v>
      </c>
      <c r="C14" s="27">
        <v>129</v>
      </c>
      <c r="D14" s="27">
        <v>75</v>
      </c>
      <c r="E14" s="27">
        <v>172</v>
      </c>
      <c r="F14" s="27">
        <v>71</v>
      </c>
      <c r="G14" s="27">
        <v>1357</v>
      </c>
    </row>
    <row r="15" spans="1:10" x14ac:dyDescent="0.3">
      <c r="A15" s="24" t="s">
        <v>68</v>
      </c>
      <c r="B15" s="27">
        <v>31</v>
      </c>
      <c r="C15" s="27">
        <v>21</v>
      </c>
      <c r="D15" s="27">
        <v>21</v>
      </c>
      <c r="E15" s="27">
        <v>24</v>
      </c>
      <c r="F15" s="27">
        <v>14</v>
      </c>
      <c r="G15" s="27">
        <v>112</v>
      </c>
    </row>
    <row r="16" spans="1:10" ht="14.5" thickBot="1" x14ac:dyDescent="0.35">
      <c r="A16" s="25" t="s">
        <v>31</v>
      </c>
      <c r="B16" s="19">
        <v>22</v>
      </c>
      <c r="C16" s="19">
        <v>19</v>
      </c>
      <c r="D16" s="19">
        <v>21</v>
      </c>
      <c r="E16" s="19">
        <v>17</v>
      </c>
      <c r="F16" s="56">
        <v>16</v>
      </c>
      <c r="G16" s="56">
        <v>88</v>
      </c>
    </row>
    <row r="20" spans="1:1" x14ac:dyDescent="0.3">
      <c r="A20" s="112"/>
    </row>
    <row r="21" spans="1:1" x14ac:dyDescent="0.3">
      <c r="A21" s="113"/>
    </row>
    <row r="25" spans="1:1" x14ac:dyDescent="0.3">
      <c r="A25" s="24"/>
    </row>
    <row r="29" spans="1:1" x14ac:dyDescent="0.3">
      <c r="A29" s="24"/>
    </row>
  </sheetData>
  <mergeCells count="1">
    <mergeCell ref="B3:F3"/>
  </mergeCells>
  <hyperlinks>
    <hyperlink ref="J2" location="Information!A1" display="Tillbaka till Information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25</vt:i4>
      </vt:variant>
    </vt:vector>
  </HeadingPairs>
  <TitlesOfParts>
    <vt:vector size="25" baseType="lpstr">
      <vt:lpstr>Information</vt:lpstr>
      <vt:lpstr>T1</vt:lpstr>
      <vt:lpstr>T2</vt:lpstr>
      <vt:lpstr>T3 &amp; F1</vt:lpstr>
      <vt:lpstr>T4</vt:lpstr>
      <vt:lpstr>T5</vt:lpstr>
      <vt:lpstr>T6</vt:lpstr>
      <vt:lpstr>T7 &amp; F2</vt:lpstr>
      <vt:lpstr>T8</vt:lpstr>
      <vt:lpstr>T9</vt:lpstr>
      <vt:lpstr>T10 &amp; F3</vt:lpstr>
      <vt:lpstr>T11</vt:lpstr>
      <vt:lpstr>T12-13 &amp; F4</vt:lpstr>
      <vt:lpstr>T14-15 &amp; F5-6</vt:lpstr>
      <vt:lpstr>T16 &amp; F7</vt:lpstr>
      <vt:lpstr>T17-20</vt:lpstr>
      <vt:lpstr>T21</vt:lpstr>
      <vt:lpstr>T22</vt:lpstr>
      <vt:lpstr>T23</vt:lpstr>
      <vt:lpstr>T24</vt:lpstr>
      <vt:lpstr>T25-26</vt:lpstr>
      <vt:lpstr>T27</vt:lpstr>
      <vt:lpstr>T28</vt:lpstr>
      <vt:lpstr>T29</vt:lpstr>
      <vt:lpstr>T30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Boberg</dc:creator>
  <cp:lastModifiedBy>Lina Boberg</cp:lastModifiedBy>
  <dcterms:created xsi:type="dcterms:W3CDTF">2013-01-17T14:40:11Z</dcterms:created>
  <dcterms:modified xsi:type="dcterms:W3CDTF">2018-06-07T06:23:33Z</dcterms:modified>
</cp:coreProperties>
</file>