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tables/table6.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7.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5.xml" ContentType="application/vnd.openxmlformats-officedocument.drawing+xml"/>
  <Override PartName="/xl/tables/table11.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6.xml" ContentType="application/vnd.openxmlformats-officedocument.drawing+xml"/>
  <Override PartName="/xl/tables/table12.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7.xml" ContentType="application/vnd.openxmlformats-officedocument.drawing+xml"/>
  <Override PartName="/xl/tables/table13.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8.xml" ContentType="application/vnd.openxmlformats-officedocument.drawing+xml"/>
  <Override PartName="/xl/tables/table14.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K:\03 Projekt\01 Pågående projekt\Statistikområde Scenkonst\04 Utkast rapport och tabeller\2021\"/>
    </mc:Choice>
  </mc:AlternateContent>
  <xr:revisionPtr revIDLastSave="0" documentId="13_ncr:1_{D84A6D75-4D7A-42C7-87C2-2173AF7F829F}" xr6:coauthVersionLast="47" xr6:coauthVersionMax="47" xr10:uidLastSave="{00000000-0000-0000-0000-000000000000}"/>
  <bookViews>
    <workbookView xWindow="0" yWindow="1575" windowWidth="41040" windowHeight="17115" tabRatio="932" activeTab="15" xr2:uid="{E700C022-11A8-4AB6-B07C-86E10AD86DD4}"/>
  </bookViews>
  <sheets>
    <sheet name="Innehåll" sheetId="47" r:id="rId1"/>
    <sheet name="T1" sheetId="40" r:id="rId2"/>
    <sheet name="T2" sheetId="21" r:id="rId3"/>
    <sheet name="F1" sheetId="30" r:id="rId4"/>
    <sheet name="T3" sheetId="39" r:id="rId5"/>
    <sheet name="F2" sheetId="31" r:id="rId6"/>
    <sheet name="T4" sheetId="25" r:id="rId7"/>
    <sheet name="F3" sheetId="32" r:id="rId8"/>
    <sheet name="F4" sheetId="28" r:id="rId9"/>
    <sheet name="T5" sheetId="29" r:id="rId10"/>
    <sheet name="T6" sheetId="24" r:id="rId11"/>
    <sheet name="T7" sheetId="33" r:id="rId12"/>
    <sheet name="F5" sheetId="41" r:id="rId13"/>
    <sheet name="F6" sheetId="42" r:id="rId14"/>
    <sheet name="F7" sheetId="43" r:id="rId15"/>
    <sheet name="F8" sheetId="44" r:id="rId16"/>
    <sheet name="Bilaga 1" sheetId="16"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1" l="1"/>
</calcChain>
</file>

<file path=xl/sharedStrings.xml><?xml version="1.0" encoding="utf-8"?>
<sst xmlns="http://schemas.openxmlformats.org/spreadsheetml/2006/main" count="918" uniqueCount="306">
  <si>
    <t>Berwaldhallen</t>
  </si>
  <si>
    <t>Borås Stadsteater</t>
  </si>
  <si>
    <t>Byteatern Kalmar Länsteater</t>
  </si>
  <si>
    <t>Cirkus Cirkör AB</t>
  </si>
  <si>
    <t>Dalateatern</t>
  </si>
  <si>
    <t>Dans i Nord</t>
  </si>
  <si>
    <t>Dansens Hus</t>
  </si>
  <si>
    <t>Drottningholms Slottsteater</t>
  </si>
  <si>
    <t>Folkmusikens Hus</t>
  </si>
  <si>
    <t>Folkoperan AB</t>
  </si>
  <si>
    <t>Folkteatern Gävleborg</t>
  </si>
  <si>
    <t>Folkteatern Göteborg</t>
  </si>
  <si>
    <t>Gotlands Musikstiftelse</t>
  </si>
  <si>
    <t>Gävle Symfoniorkester</t>
  </si>
  <si>
    <t>Göteborgs Stadsteater AB</t>
  </si>
  <si>
    <t>Göteborgs Symfoniker AB</t>
  </si>
  <si>
    <t>Göteborgs dans- och teaterfestival</t>
  </si>
  <si>
    <t>GöteborgsOperan AB</t>
  </si>
  <si>
    <t>Kalmar Läns Musikstiftelse</t>
  </si>
  <si>
    <t>Kultur Gävleborg</t>
  </si>
  <si>
    <t>Kungliga Dramatiska Teatern</t>
  </si>
  <si>
    <t>Kungliga Operan</t>
  </si>
  <si>
    <t>Länsmusiken i Örebro AB</t>
  </si>
  <si>
    <t>Länsteatern i Örebro AB</t>
  </si>
  <si>
    <t>Länsteatern på Gotland</t>
  </si>
  <si>
    <t>Malmö Live Konserthus AB/Malmö Symfoniorkester</t>
  </si>
  <si>
    <t>Malmö Opera och Musikteater AB</t>
  </si>
  <si>
    <t>Malmö Stadsteater AB</t>
  </si>
  <si>
    <t>Musik Hallandia</t>
  </si>
  <si>
    <t>Musik i Blekinge</t>
  </si>
  <si>
    <t>Musik i Dalarna</t>
  </si>
  <si>
    <t>Musik i Syd</t>
  </si>
  <si>
    <t>Musik i Uppland</t>
  </si>
  <si>
    <t>Nordcirkus</t>
  </si>
  <si>
    <t>Norrbottensmusiken</t>
  </si>
  <si>
    <t>Norrbottensteatern</t>
  </si>
  <si>
    <t>Norrlandsoperan AB</t>
  </si>
  <si>
    <t>Opera på Skäret</t>
  </si>
  <si>
    <t>Regionteater Väst AB</t>
  </si>
  <si>
    <t>Regionteatern Blekinge Kronoberg</t>
  </si>
  <si>
    <t>Rum för Dans</t>
  </si>
  <si>
    <t>Scenkonst Sörmland</t>
  </si>
  <si>
    <t>Scenkonst Västernorrland AB</t>
  </si>
  <si>
    <t>Scenkonst Öst AB</t>
  </si>
  <si>
    <t>Skånes Dansteater</t>
  </si>
  <si>
    <t>Smålands Musik och Teater</t>
  </si>
  <si>
    <t>Stadra Teater</t>
  </si>
  <si>
    <t>Stiftelsen Moomsteatern</t>
  </si>
  <si>
    <t>Stiftelsen Värmlandsoperan</t>
  </si>
  <si>
    <t>Stockholms Stadsteater</t>
  </si>
  <si>
    <t>Teater Halland</t>
  </si>
  <si>
    <t>Undantaget</t>
  </si>
  <si>
    <t>Unga Klara</t>
  </si>
  <si>
    <t>Uppsala Stadsteater AB</t>
  </si>
  <si>
    <t>Vara Konserthus AB</t>
  </si>
  <si>
    <t>Västanå Teater</t>
  </si>
  <si>
    <t>Västerbottensteatern AB</t>
  </si>
  <si>
    <t>Västmanlands teater</t>
  </si>
  <si>
    <t>Västmanlandsmusiken, Länsmusik</t>
  </si>
  <si>
    <t>Västmanlandsmusiken, Sinfoniettan</t>
  </si>
  <si>
    <t>Östgötamusiken</t>
  </si>
  <si>
    <t>Oktoberteatern</t>
  </si>
  <si>
    <t>Dala Floda Operafest</t>
  </si>
  <si>
    <t>Korda Dansproduktion</t>
  </si>
  <si>
    <t>Vattnäs Opera</t>
  </si>
  <si>
    <t>Egen scen</t>
  </si>
  <si>
    <t>Län</t>
  </si>
  <si>
    <t>Scenkonstområden</t>
  </si>
  <si>
    <t>Ja</t>
  </si>
  <si>
    <t>Musik</t>
  </si>
  <si>
    <t>Teater</t>
  </si>
  <si>
    <t>Dans</t>
  </si>
  <si>
    <t>Musikteater</t>
  </si>
  <si>
    <t>Nej</t>
  </si>
  <si>
    <t>Summa</t>
  </si>
  <si>
    <t>Scenkonstverksamheter</t>
  </si>
  <si>
    <t>Cirkus</t>
  </si>
  <si>
    <t>Teater och dans</t>
  </si>
  <si>
    <t xml:space="preserve">*För Unga Klara och Cirkus Cirkör totalt antal egenproducerade  föreställningar på hemarena samt turné i Sverige och utomlands. </t>
  </si>
  <si>
    <t xml:space="preserve">** För Riksteatern redovisas totalt antal egenproducerade föreställningar i hela Sverige och turné avser föreställningar som spelats utomlands. </t>
  </si>
  <si>
    <t>Antal scenkonstverksamheter</t>
  </si>
  <si>
    <t>Andel scenkonstverksamheter</t>
  </si>
  <si>
    <t>Samtida cirkus</t>
  </si>
  <si>
    <t>Fler än två scenkonstområden</t>
  </si>
  <si>
    <t>Totalt</t>
  </si>
  <si>
    <t>Musik och dans</t>
  </si>
  <si>
    <t>Musik och musikteater</t>
  </si>
  <si>
    <t>Antal digitala produktioner</t>
  </si>
  <si>
    <t xml:space="preserve">Musikteater </t>
  </si>
  <si>
    <t>Digital distribution</t>
  </si>
  <si>
    <t>Livesändning via internet</t>
  </si>
  <si>
    <t>Livesändning till avgränsad fysisk miljö (till exempel biograf, vårdinstitution, bibliotek)</t>
  </si>
  <si>
    <t>Tillgängliggörande av inspelad konsert/föreställning i efterhand via digital kanal (t.ex. streamingtjänst)</t>
  </si>
  <si>
    <t>Efterhandsvisning av inspelad konsert/föreställning i avgränsad fysisk miljö (till exempel biograf, vårdinstitution, bibliotek)</t>
  </si>
  <si>
    <t>Radio</t>
  </si>
  <si>
    <t>TV</t>
  </si>
  <si>
    <t>Annat</t>
  </si>
  <si>
    <t>Gästspel</t>
  </si>
  <si>
    <t>Blekinge län</t>
  </si>
  <si>
    <t>Dalarnas län</t>
  </si>
  <si>
    <t>Gotlands län</t>
  </si>
  <si>
    <t>Gävleborgs län</t>
  </si>
  <si>
    <t>Hallands län</t>
  </si>
  <si>
    <t>Jämtlands län</t>
  </si>
  <si>
    <t>Jönköpings län</t>
  </si>
  <si>
    <t>Kalmar län</t>
  </si>
  <si>
    <t>Kronobergs län</t>
  </si>
  <si>
    <t>Norrbottens län</t>
  </si>
  <si>
    <t>Skåne län</t>
  </si>
  <si>
    <t>Stockholms län</t>
  </si>
  <si>
    <t>Södermanlands län</t>
  </si>
  <si>
    <t>Uppsala län</t>
  </si>
  <si>
    <t>Värmlands län</t>
  </si>
  <si>
    <t>Västerbottens län</t>
  </si>
  <si>
    <t>Västernorrlands län</t>
  </si>
  <si>
    <t>Västmanlands län</t>
  </si>
  <si>
    <t>Västra Götalands län</t>
  </si>
  <si>
    <t>Örebro län</t>
  </si>
  <si>
    <t>Östergötlands län</t>
  </si>
  <si>
    <t>Uppgifter om kommun saknas</t>
  </si>
  <si>
    <t>Egen- och samproduktion</t>
  </si>
  <si>
    <t>Antal per 1000 invånare</t>
  </si>
  <si>
    <t>Totalt antal föreställningar/konserter</t>
  </si>
  <si>
    <t>År</t>
  </si>
  <si>
    <t xml:space="preserve">Antal </t>
  </si>
  <si>
    <t>Övrig scenkonst</t>
  </si>
  <si>
    <t>Övriga aktiviteter</t>
  </si>
  <si>
    <t>Introduktion/eftersamtal till föreställning/konsert</t>
  </si>
  <si>
    <t>Visningar/guidningar</t>
  </si>
  <si>
    <t>Öppna repetitioner/ provföreställningar/showcases</t>
  </si>
  <si>
    <t>Öppna föreställningar/konserter/ performance utan biljettförsäljning eller föranmälan, t.ex i offentlig miljö</t>
  </si>
  <si>
    <t>Föreställningar/konserter av och med amatörer</t>
  </si>
  <si>
    <t>Enstaka skapande aktiviteter, t.ex. Workshops/prova-på- aktiviteter</t>
  </si>
  <si>
    <t>Återkommande skapande verksamhet, t.ex. kurser, studiecirklar, amatörensembler</t>
  </si>
  <si>
    <t>Föredrag/seminarier/debatter/publika samtal</t>
  </si>
  <si>
    <t>Utställningar</t>
  </si>
  <si>
    <t>Huvudman</t>
  </si>
  <si>
    <t>Regional</t>
  </si>
  <si>
    <t xml:space="preserve">Kommunal </t>
  </si>
  <si>
    <t>Stiftelse</t>
  </si>
  <si>
    <t>Ideell förening</t>
  </si>
  <si>
    <t>Ekonomisk förening</t>
  </si>
  <si>
    <t>Företag</t>
  </si>
  <si>
    <t>Annan</t>
  </si>
  <si>
    <t>Statlig huvudman</t>
  </si>
  <si>
    <t>Regional huvudman</t>
  </si>
  <si>
    <t>Kommunal huvudman</t>
  </si>
  <si>
    <t>Annan huvudman, där offentlig instans utser styrelsen*</t>
  </si>
  <si>
    <t>Övriga huvudmän</t>
  </si>
  <si>
    <t>Kommunala bidrag</t>
  </si>
  <si>
    <t>Regionala bidrag</t>
  </si>
  <si>
    <t>Statliga bidrag</t>
  </si>
  <si>
    <t>Övriga bidrag</t>
  </si>
  <si>
    <t>Verksamhetsintäkter</t>
  </si>
  <si>
    <t>Sponsring och donationer</t>
  </si>
  <si>
    <t>Övriga Intäkter</t>
  </si>
  <si>
    <t>Annan huvudman</t>
  </si>
  <si>
    <t>Personalkostnader</t>
  </si>
  <si>
    <t>Lokalkostnader</t>
  </si>
  <si>
    <t>Andra verksamhetskostnader</t>
  </si>
  <si>
    <t>Finansiella kostnader och avskrivningar</t>
  </si>
  <si>
    <t>2021</t>
  </si>
  <si>
    <t xml:space="preserve">Kommentar: *Annan huvudman, där stat, kommun eller region har utsett mer än hälften av ledamöterna i styrelsen eller motsvarande ledningsorgan.  </t>
  </si>
  <si>
    <t>Fliken inkluderar figur följt av tabell med underliggande data.</t>
  </si>
  <si>
    <t xml:space="preserve">Fliken inkluderar figur följt av tabell med underliggande data. </t>
  </si>
  <si>
    <t>Antal invånare</t>
  </si>
  <si>
    <t>Figurer och tabeller i rapporten</t>
  </si>
  <si>
    <t>Tillbaka till innehållsförteckning</t>
  </si>
  <si>
    <t>Tabell 1</t>
  </si>
  <si>
    <t>Tabell 2</t>
  </si>
  <si>
    <t>Figur 1</t>
  </si>
  <si>
    <t>Figur 2</t>
  </si>
  <si>
    <t>Figur 3</t>
  </si>
  <si>
    <t>Figur 4</t>
  </si>
  <si>
    <t>Figur 5</t>
  </si>
  <si>
    <t>Figur 6</t>
  </si>
  <si>
    <t>Figur 7</t>
  </si>
  <si>
    <t>Tabell 3</t>
  </si>
  <si>
    <t>Figur 8</t>
  </si>
  <si>
    <t>Tabell 4</t>
  </si>
  <si>
    <t>Tabell 5</t>
  </si>
  <si>
    <t>Länk till tabellen i respektive flik</t>
  </si>
  <si>
    <t>Bilaga 1</t>
  </si>
  <si>
    <t>Bilaga i promemorian</t>
  </si>
  <si>
    <t>Länk till promemorian</t>
  </si>
  <si>
    <t xml:space="preserve">Kommentar: Föreställningar och konserter är uppdelade på tre kolumner: egen- och samproduktion, mottagna gästspel och turné utanför eget län. Dessutom en kolumn för varav riktade till barn  av totalt antal föreställningar och konserter. Publik avser total publik och summerar för egen- och samproduktion, mottagna gästspel och turné. </t>
  </si>
  <si>
    <t>Bilaga 1. Scenkonstverksamheter 2021</t>
  </si>
  <si>
    <t>Tabell 1. Organisationsform och huvudman 2021, antal scenkonstverksamheter per kategori</t>
  </si>
  <si>
    <t>Tabell 2. Scenkonstverksamheter per scenkonstområde 2021, antal och andel i procent</t>
  </si>
  <si>
    <t>Intäkter</t>
  </si>
  <si>
    <t>Kostnader</t>
  </si>
  <si>
    <t>Antal årsarbetskrafter</t>
  </si>
  <si>
    <t>Kommentar: Befolkningsstatistik är hämtad från Statistiska centralbyrån (SCB).</t>
  </si>
  <si>
    <t>Andel (%)</t>
  </si>
  <si>
    <t>Scenkonstområde</t>
  </si>
  <si>
    <t>Antal scenkonst-verksamheter</t>
  </si>
  <si>
    <t>Andel av scenkonst-verksamheter</t>
  </si>
  <si>
    <t>2020</t>
  </si>
  <si>
    <t>Teater och musik</t>
  </si>
  <si>
    <t>Teater och musikteater</t>
  </si>
  <si>
    <t>Antal svar</t>
  </si>
  <si>
    <t>Dansstationen</t>
  </si>
  <si>
    <t>Expressteatern</t>
  </si>
  <si>
    <t>Helsingborgs Arena och Scen AB/Helsingborgs Stadsteater</t>
  </si>
  <si>
    <t>Helsingborgs Arena och Scen AB/Helsingborgs Symfoniorkester</t>
  </si>
  <si>
    <t>Memory Wax</t>
  </si>
  <si>
    <t>Månteatern</t>
  </si>
  <si>
    <t>Skillinge Teater AB</t>
  </si>
  <si>
    <t>Staffan Björklunds Teater</t>
  </si>
  <si>
    <t>Teater 23</t>
  </si>
  <si>
    <t>Teater Sagohuset</t>
  </si>
  <si>
    <t>Blåsmusik i Väst (Göteborg Wind Orchestra)</t>
  </si>
  <si>
    <t>Teater Martin Mutter</t>
  </si>
  <si>
    <t>Riksteatern</t>
  </si>
  <si>
    <t>Musikaliska: Blåsarsymfoniker/Länsmusiken i Stockholm</t>
  </si>
  <si>
    <t>Konserthuset Stockholm</t>
  </si>
  <si>
    <t>Estrad Norr Musik och Dans JH</t>
  </si>
  <si>
    <t>Estrad Norr Teater JH</t>
  </si>
  <si>
    <t>Estrad Norr Musikteater JH</t>
  </si>
  <si>
    <t>Banditsagor</t>
  </si>
  <si>
    <t>Karavan</t>
  </si>
  <si>
    <t>Malmö Dockteater</t>
  </si>
  <si>
    <t>Potato Potato</t>
  </si>
  <si>
    <t>Giron Sámi Teáhter</t>
  </si>
  <si>
    <t>Kristianstads teater</t>
  </si>
  <si>
    <t>Kungsbacka Teater</t>
  </si>
  <si>
    <t>Laholms Teater</t>
  </si>
  <si>
    <t>Landskrona teater</t>
  </si>
  <si>
    <t>Dergårdsteatern</t>
  </si>
  <si>
    <t>Sagateatern i Linköping</t>
  </si>
  <si>
    <t>Dansens Hus i Linköping</t>
  </si>
  <si>
    <t>Skövde Stadsteater</t>
  </si>
  <si>
    <t>Södertälje Stadsscen</t>
  </si>
  <si>
    <t>Varbergs Teater</t>
  </si>
  <si>
    <t>Växjö teater</t>
  </si>
  <si>
    <t>Ystads Teater</t>
  </si>
  <si>
    <t>Gustavsbergsteatern</t>
  </si>
  <si>
    <t>Reginateatern</t>
  </si>
  <si>
    <t>Hudiksvalls Teater</t>
  </si>
  <si>
    <t>Mariestads teater</t>
  </si>
  <si>
    <t>Söderhamns teater</t>
  </si>
  <si>
    <t>Dansscen Örebro</t>
  </si>
  <si>
    <t>Andel i publik barn och unga (%)</t>
  </si>
  <si>
    <t xml:space="preserve">Kommentar: Andelen barn och unga baseras på de verksamheter som svarat på frågan om antal barn och unga i publiken. </t>
  </si>
  <si>
    <t>Andel föreställningar barn och unga (%)</t>
  </si>
  <si>
    <t xml:space="preserve">Kommentar: Andel barn och unga baseras på de verksamheter som svarat på frågan om antal barn och unga i publiken. </t>
  </si>
  <si>
    <t>2019</t>
  </si>
  <si>
    <t>Tabell 6. Digital distribution 2019-2021, andel av scenkonstverksamheter</t>
  </si>
  <si>
    <t>Tabell 7. Övriga aktiviteter 2021, antal och andel scenkonstverksamheter</t>
  </si>
  <si>
    <t>Dans och musikteater</t>
  </si>
  <si>
    <t>Halmstads Teater</t>
  </si>
  <si>
    <t>Lunds Stadsteater</t>
  </si>
  <si>
    <t>Vallentuna Teater</t>
  </si>
  <si>
    <t>Norbottens län</t>
  </si>
  <si>
    <t>Ej svar</t>
  </si>
  <si>
    <t>Svarande</t>
  </si>
  <si>
    <t>Total publik 2021</t>
  </si>
  <si>
    <t>Teater, Dans</t>
  </si>
  <si>
    <t>Musik, Dans</t>
  </si>
  <si>
    <t>Teater, Musik, Musikteater</t>
  </si>
  <si>
    <t>Musik, Musikteatern</t>
  </si>
  <si>
    <t>Teater, Musikteater</t>
  </si>
  <si>
    <t>Teater, Musik, Dans, Musikteater</t>
  </si>
  <si>
    <t xml:space="preserve">Musik, Musikteater </t>
  </si>
  <si>
    <t>Teater, Musik, Cirkus, Dans</t>
  </si>
  <si>
    <t>Teater, Musik, Dans</t>
  </si>
  <si>
    <t xml:space="preserve">Ej svar </t>
  </si>
  <si>
    <t>Teater, Musik, Cirkus, Dans, Musikteater</t>
  </si>
  <si>
    <t>Musik, Musikteater</t>
  </si>
  <si>
    <t>Musikteater, Dans</t>
  </si>
  <si>
    <t>Musikteater, Musik</t>
  </si>
  <si>
    <t>Musik, Musikteater, Teater</t>
  </si>
  <si>
    <t>Teater, Musik</t>
  </si>
  <si>
    <t>Musikteater, Musik, Dans</t>
  </si>
  <si>
    <t>Teater, Musik, Cirkus, Musikteater</t>
  </si>
  <si>
    <t>Antal föreställningar: Egen- och samproduktion</t>
  </si>
  <si>
    <t>Antal föreställningar: Mottagna gästspel</t>
  </si>
  <si>
    <t xml:space="preserve">Antal föreställningar: Turné utanför eget län </t>
  </si>
  <si>
    <t>Antal föreställningar: Barn och unga</t>
  </si>
  <si>
    <t>Antal barn och unga i publiken</t>
  </si>
  <si>
    <t>Tabellrubrik</t>
  </si>
  <si>
    <t>Tabell 6</t>
  </si>
  <si>
    <t>Tabell 7</t>
  </si>
  <si>
    <t>Kommentar: Baseras på svar från 93 scenkonstverksamheter.</t>
  </si>
  <si>
    <t>Kommentar: Baseras på svar från 93 scenkonstverksamheter. Uppgifter saknas om 788 föreställningar som avser turnerande verksamhet utanför det egna länder eller landet.</t>
  </si>
  <si>
    <t xml:space="preserve">Kommentar: Baseras på svar från 93 verksamheter 2021, 74 verksamheter 2020 och 70 verksamheter 2019. </t>
  </si>
  <si>
    <t>Kommentar: Figuren baseras på  69 scenkonstverksamheter som svarat sedan 2015. För bortfall enskilda år har värdet imputerats.</t>
  </si>
  <si>
    <t>Kommentar: Baseras på svar från 89 scenkonstverksamheter 2021.</t>
  </si>
  <si>
    <t>Scenkonst 2021</t>
  </si>
  <si>
    <t>Denna tabellbilaga tillhör rapporten Scenkonst 2021 som publicerades 2022-11-08 av Myndigheten för kulturanalys.</t>
  </si>
  <si>
    <t>Figur 1. Föreställningar och konserter 2015–2021, antal</t>
  </si>
  <si>
    <t>Figur 2. Föreställningar och konserter per scenkonstområde 2021, andel i procent</t>
  </si>
  <si>
    <t>Tabell 4. Föreställningar och konserter per län 2021, totalt och uppdelat på egenproduktion och gästspel samt antal per 1000 invånare</t>
  </si>
  <si>
    <t>Figur 3. Föreställningar och konserter per kommun 2021, egenproduktion och gästspel</t>
  </si>
  <si>
    <t>Figur 4. Publik 2015-2021, antal</t>
  </si>
  <si>
    <t>Tabell 5. Barn och unga i publiken 2021, andel och antal svar</t>
  </si>
  <si>
    <t>Tabell 3. Föreställningar och konserter med barn som målgrupp 2021, andel och antal svar</t>
  </si>
  <si>
    <t>Figur 5. Samlade intäkter och kostnader 2015-2021, miljoner kronor</t>
  </si>
  <si>
    <t>Figur 6. Intäkter per intäktsslag 2021, andel av totala intäkter</t>
  </si>
  <si>
    <t>Figur 7. Kostnader per kostnadsslag, andel av totala kostnader</t>
  </si>
  <si>
    <t>Figur 8. Årsarbetskrafter 2019-2021, antal</t>
  </si>
  <si>
    <t>Figur 8. Årsarbetskrafter 2019–2021, antal</t>
  </si>
  <si>
    <t xml:space="preserve">Kommentar: Baseras på svar från 89 scenkonstverksamheter 2021. </t>
  </si>
  <si>
    <t xml:space="preserve">Kommentar: Baseras på svar från 93 scenkonstverksamheter 2021. </t>
  </si>
  <si>
    <t>Kommentar: Tidsserien baseras på 69 verksamheter som svarat sedan 2015. Vid bortfall enstaka år har värdet imputerats.</t>
  </si>
  <si>
    <t>Kommentar: Tidsserien baseras på 68 verksamheter som svarat sedan 2015. Vid bortfall enskilda år har värdet imputerats.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</si>
</sst>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36" x14ac:knownFonts="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5"/>
      <color theme="3"/>
      <name val="Arial"/>
      <family val="2"/>
      <scheme val="minor"/>
    </font>
    <font>
      <sz val="8"/>
      <color theme="1"/>
      <name val="Arial"/>
      <family val="2"/>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13"/>
      <name val="Arial"/>
      <family val="2"/>
      <scheme val="minor"/>
    </font>
    <font>
      <b/>
      <sz val="9"/>
      <color theme="1"/>
      <name val="Arial"/>
      <family val="2"/>
    </font>
    <font>
      <sz val="9"/>
      <color theme="1"/>
      <name val="Arial"/>
      <family val="2"/>
    </font>
    <font>
      <b/>
      <sz val="8"/>
      <color theme="1"/>
      <name val="Arial"/>
      <family val="2"/>
    </font>
    <font>
      <b/>
      <sz val="9"/>
      <name val="Arial"/>
      <family val="2"/>
    </font>
    <font>
      <sz val="9"/>
      <name val="Arial"/>
      <family val="2"/>
    </font>
    <font>
      <sz val="9"/>
      <color theme="1"/>
      <name val="Times New Roman"/>
      <family val="1"/>
    </font>
    <font>
      <b/>
      <sz val="9"/>
      <name val="Arial"/>
      <family val="2"/>
      <scheme val="major"/>
    </font>
    <font>
      <sz val="9"/>
      <name val="Arial"/>
      <family val="2"/>
      <scheme val="minor"/>
    </font>
    <font>
      <sz val="8"/>
      <name val="Arial"/>
      <family val="2"/>
    </font>
    <font>
      <b/>
      <sz val="10"/>
      <color theme="1"/>
      <name val="Arial"/>
      <family val="2"/>
    </font>
    <font>
      <sz val="10"/>
      <name val="Arial"/>
      <family val="2"/>
    </font>
    <font>
      <sz val="10"/>
      <color theme="1"/>
      <name val="Arial"/>
      <family val="2"/>
    </font>
    <font>
      <u/>
      <sz val="10"/>
      <color theme="10"/>
      <name val="Arial"/>
      <family val="2"/>
    </font>
    <font>
      <sz val="20"/>
      <color theme="1"/>
      <name val="Arial"/>
      <family val="2"/>
    </font>
    <font>
      <u/>
      <sz val="9"/>
      <color theme="10"/>
      <name val="Arial"/>
      <family val="2"/>
    </font>
    <font>
      <sz val="10"/>
      <color rgb="FFFF0000"/>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E8E8E8"/>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bottom style="thin">
        <color auto="1"/>
      </bottom>
      <diagonal/>
    </border>
    <border>
      <left style="thin">
        <color theme="2" tint="0.34998626667073579"/>
      </left>
      <right/>
      <top/>
      <bottom/>
      <diagonal/>
    </border>
    <border>
      <left/>
      <right/>
      <top style="thin">
        <color auto="1"/>
      </top>
      <bottom/>
      <diagonal/>
    </border>
  </borders>
  <cellStyleXfs count="32">
    <xf numFmtId="0" fontId="0" fillId="0" borderId="0" applyBorder="0">
      <alignment wrapText="1"/>
    </xf>
    <xf numFmtId="0" fontId="5" fillId="0" borderId="8" applyNumberFormat="0" applyFill="0" applyAlignment="0" applyProtection="0"/>
    <xf numFmtId="0" fontId="19" fillId="0" borderId="9" applyNumberFormat="0" applyFill="0" applyAlignment="0" applyProtection="0"/>
    <xf numFmtId="49" fontId="23" fillId="0" borderId="0" applyBorder="0">
      <alignment vertical="top"/>
    </xf>
    <xf numFmtId="49" fontId="24" fillId="0" borderId="0" applyFill="0">
      <alignment vertical="top"/>
    </xf>
    <xf numFmtId="0" fontId="6" fillId="0" borderId="0" applyBorder="0">
      <alignment horizontal="left" vertical="center" wrapText="1"/>
    </xf>
    <xf numFmtId="0" fontId="7" fillId="0" borderId="9" applyNumberFormat="0" applyFill="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1" applyNumberFormat="0" applyAlignment="0" applyProtection="0"/>
    <xf numFmtId="0" fontId="12" fillId="6" borderId="2" applyNumberFormat="0" applyAlignment="0" applyProtection="0"/>
    <xf numFmtId="0" fontId="13" fillId="6" borderId="1" applyNumberFormat="0" applyAlignment="0" applyProtection="0"/>
    <xf numFmtId="0" fontId="14" fillId="0" borderId="3" applyNumberFormat="0" applyFill="0" applyAlignment="0" applyProtection="0"/>
    <xf numFmtId="0" fontId="15" fillId="7" borderId="4" applyNumberFormat="0" applyAlignment="0" applyProtection="0"/>
    <xf numFmtId="0" fontId="16" fillId="0" borderId="0" applyNumberFormat="0" applyFill="0" applyBorder="0" applyAlignment="0" applyProtection="0"/>
    <xf numFmtId="0" fontId="4" fillId="8" borderId="5" applyNumberFormat="0" applyFont="0" applyAlignment="0" applyProtection="0"/>
    <xf numFmtId="0" fontId="17" fillId="0" borderId="0" applyNumberFormat="0" applyFill="0" applyBorder="0" applyAlignment="0" applyProtection="0"/>
    <xf numFmtId="0" fontId="18" fillId="0" borderId="6" applyNumberFormat="0" applyFill="0" applyAlignment="0" applyProtection="0"/>
    <xf numFmtId="3" fontId="22" fillId="9" borderId="7">
      <alignment horizontal="right" wrapText="1"/>
      <protection locked="0"/>
    </xf>
    <xf numFmtId="0" fontId="20" fillId="0" borderId="0" applyNumberFormat="0" applyProtection="0">
      <alignment wrapText="1"/>
    </xf>
    <xf numFmtId="0" fontId="21" fillId="0" borderId="0">
      <alignment wrapText="1"/>
    </xf>
    <xf numFmtId="0" fontId="25" fillId="0" borderId="0">
      <alignment wrapText="1"/>
    </xf>
    <xf numFmtId="0" fontId="6" fillId="0" borderId="0" applyBorder="0">
      <alignment wrapText="1"/>
    </xf>
    <xf numFmtId="49" fontId="26" fillId="0" borderId="0">
      <alignment vertical="top"/>
    </xf>
    <xf numFmtId="49" fontId="27" fillId="0" borderId="0">
      <alignment vertical="top"/>
    </xf>
    <xf numFmtId="9" fontId="31" fillId="0" borderId="0" applyFont="0" applyFill="0" applyBorder="0" applyAlignment="0" applyProtection="0"/>
    <xf numFmtId="0" fontId="3" fillId="0" borderId="0"/>
    <xf numFmtId="0" fontId="31" fillId="0" borderId="0" applyBorder="0">
      <alignment wrapText="1"/>
    </xf>
    <xf numFmtId="0" fontId="32" fillId="0" borderId="0" applyNumberFormat="0" applyFill="0" applyBorder="0" applyAlignment="0" applyProtection="0">
      <alignment wrapText="1"/>
    </xf>
    <xf numFmtId="0" fontId="2" fillId="0" borderId="0"/>
    <xf numFmtId="0" fontId="1" fillId="0" borderId="0"/>
  </cellStyleXfs>
  <cellXfs count="103">
    <xf numFmtId="0" fontId="0" fillId="0" borderId="0" xfId="0">
      <alignment wrapText="1"/>
    </xf>
    <xf numFmtId="49" fontId="23" fillId="0" borderId="0" xfId="3">
      <alignment vertical="top"/>
    </xf>
    <xf numFmtId="0" fontId="6" fillId="0" borderId="0" xfId="5">
      <alignment horizontal="left" vertical="center" wrapText="1"/>
    </xf>
    <xf numFmtId="0" fontId="6" fillId="0" borderId="0" xfId="5" applyAlignment="1">
      <alignment horizontal="right" vertical="center" wrapText="1"/>
    </xf>
    <xf numFmtId="3" fontId="22" fillId="9" borderId="7" xfId="19">
      <alignment horizontal="right" wrapText="1"/>
      <protection locked="0"/>
    </xf>
    <xf numFmtId="0" fontId="0" fillId="0" borderId="0" xfId="0" applyAlignment="1"/>
    <xf numFmtId="0" fontId="29" fillId="0" borderId="0" xfId="0" applyFont="1">
      <alignment wrapText="1"/>
    </xf>
    <xf numFmtId="0" fontId="6" fillId="10" borderId="0" xfId="5" applyFill="1">
      <alignment horizontal="left" vertical="center" wrapText="1"/>
    </xf>
    <xf numFmtId="0" fontId="6" fillId="0" borderId="11" xfId="5" applyBorder="1">
      <alignment horizontal="left" vertical="center" wrapText="1"/>
    </xf>
    <xf numFmtId="3" fontId="6" fillId="0" borderId="0" xfId="5" applyNumberFormat="1">
      <alignment horizontal="left" vertical="center" wrapText="1"/>
    </xf>
    <xf numFmtId="164" fontId="6" fillId="0" borderId="0" xfId="5" applyNumberFormat="1" applyAlignment="1">
      <alignment horizontal="right" vertical="center" wrapText="1"/>
    </xf>
    <xf numFmtId="9" fontId="6" fillId="0" borderId="0" xfId="5" applyNumberFormat="1" applyAlignment="1">
      <alignment horizontal="right" vertical="center" wrapText="1"/>
    </xf>
    <xf numFmtId="49" fontId="23" fillId="0" borderId="7" xfId="3" applyBorder="1">
      <alignment vertical="top"/>
    </xf>
    <xf numFmtId="49" fontId="23" fillId="0" borderId="0" xfId="3" applyBorder="1">
      <alignment vertical="top"/>
    </xf>
    <xf numFmtId="0" fontId="6" fillId="9" borderId="0" xfId="5" applyFill="1">
      <alignment horizontal="left" vertical="center" wrapText="1"/>
    </xf>
    <xf numFmtId="0" fontId="25" fillId="0" borderId="0" xfId="22" applyAlignment="1"/>
    <xf numFmtId="9" fontId="6" fillId="0" borderId="0" xfId="5" applyNumberFormat="1">
      <alignment horizontal="left" vertical="center" wrapText="1"/>
    </xf>
    <xf numFmtId="0" fontId="30" fillId="0" borderId="0" xfId="0" applyFont="1">
      <alignment wrapText="1"/>
    </xf>
    <xf numFmtId="0" fontId="6" fillId="0" borderId="0" xfId="5" applyBorder="1">
      <alignment horizontal="left" vertical="center" wrapText="1"/>
    </xf>
    <xf numFmtId="0" fontId="22" fillId="0" borderId="12" xfId="5" applyFont="1" applyBorder="1">
      <alignment horizontal="left" vertical="center" wrapText="1"/>
    </xf>
    <xf numFmtId="9" fontId="6" fillId="0" borderId="12" xfId="26" applyFont="1" applyBorder="1" applyAlignment="1">
      <alignment horizontal="left" vertical="center" wrapText="1"/>
    </xf>
    <xf numFmtId="0" fontId="6" fillId="0" borderId="12" xfId="5" applyBorder="1">
      <alignment horizontal="left" vertical="center" wrapText="1"/>
    </xf>
    <xf numFmtId="49" fontId="23" fillId="0" borderId="0" xfId="3" applyAlignment="1">
      <alignment vertical="top" wrapText="1"/>
    </xf>
    <xf numFmtId="3" fontId="6" fillId="0" borderId="0" xfId="5" applyNumberFormat="1" applyAlignment="1">
      <alignment horizontal="right" vertical="center" wrapText="1"/>
    </xf>
    <xf numFmtId="0" fontId="22" fillId="0" borderId="12" xfId="5" applyFont="1" applyBorder="1" applyAlignment="1">
      <alignment horizontal="right" vertical="center" wrapText="1"/>
    </xf>
    <xf numFmtId="49" fontId="26" fillId="0" borderId="0" xfId="24">
      <alignment vertical="top"/>
    </xf>
    <xf numFmtId="49" fontId="23" fillId="0" borderId="10" xfId="3" applyBorder="1">
      <alignment vertical="top"/>
    </xf>
    <xf numFmtId="9" fontId="6" fillId="0" borderId="0" xfId="26" applyFont="1" applyBorder="1" applyAlignment="1">
      <alignment horizontal="left" vertical="center" wrapText="1"/>
    </xf>
    <xf numFmtId="0" fontId="6" fillId="0" borderId="0" xfId="5" applyAlignment="1">
      <alignment horizontal="left" vertical="center"/>
    </xf>
    <xf numFmtId="0" fontId="32" fillId="0" borderId="0" xfId="29" applyAlignment="1"/>
    <xf numFmtId="0" fontId="33" fillId="0" borderId="0" xfId="0" applyFont="1" applyAlignment="1"/>
    <xf numFmtId="49" fontId="0" fillId="0" borderId="0" xfId="0" applyNumberFormat="1" applyAlignment="1"/>
    <xf numFmtId="0" fontId="29" fillId="0" borderId="0" xfId="0" applyFont="1" applyAlignment="1"/>
    <xf numFmtId="0" fontId="0" fillId="0" borderId="0" xfId="0" applyBorder="1">
      <alignment wrapText="1"/>
    </xf>
    <xf numFmtId="0" fontId="6" fillId="0" borderId="0" xfId="5" applyBorder="1" applyAlignment="1">
      <alignment horizontal="right" vertical="center" wrapText="1"/>
    </xf>
    <xf numFmtId="0" fontId="21" fillId="0" borderId="0" xfId="0" applyFont="1">
      <alignment wrapText="1"/>
    </xf>
    <xf numFmtId="0" fontId="34" fillId="0" borderId="0" xfId="29" applyFont="1" applyAlignment="1"/>
    <xf numFmtId="0" fontId="35" fillId="0" borderId="0" xfId="0" applyFont="1" applyAlignment="1"/>
    <xf numFmtId="0" fontId="21" fillId="0" borderId="0" xfId="0" applyFont="1" applyAlignment="1"/>
    <xf numFmtId="1" fontId="6" fillId="0" borderId="0" xfId="26" applyNumberFormat="1" applyFont="1" applyAlignment="1">
      <alignment horizontal="left" vertical="center" wrapText="1"/>
    </xf>
    <xf numFmtId="1" fontId="6" fillId="0" borderId="12" xfId="26" applyNumberFormat="1" applyFont="1" applyBorder="1" applyAlignment="1">
      <alignment horizontal="left" vertical="center" wrapText="1"/>
    </xf>
    <xf numFmtId="49" fontId="23" fillId="0" borderId="0" xfId="3" applyAlignment="1">
      <alignment vertical="center" wrapText="1"/>
    </xf>
    <xf numFmtId="49" fontId="23" fillId="0" borderId="0" xfId="3" applyBorder="1" applyAlignment="1">
      <alignment horizontal="right" vertical="top"/>
    </xf>
    <xf numFmtId="2" fontId="23" fillId="0" borderId="0" xfId="3" applyNumberFormat="1" applyBorder="1" applyAlignment="1">
      <alignment horizontal="right" vertical="top"/>
    </xf>
    <xf numFmtId="1" fontId="6" fillId="0" borderId="0" xfId="5" applyNumberFormat="1" applyBorder="1" applyAlignment="1">
      <alignment horizontal="right" vertical="center" wrapText="1"/>
    </xf>
    <xf numFmtId="1" fontId="6" fillId="0" borderId="0" xfId="26" applyNumberFormat="1" applyFont="1" applyBorder="1" applyAlignment="1">
      <alignment horizontal="left" vertical="center" wrapText="1"/>
    </xf>
    <xf numFmtId="1" fontId="6" fillId="0" borderId="0" xfId="5" applyNumberFormat="1">
      <alignment horizontal="left" vertical="center" wrapText="1"/>
    </xf>
    <xf numFmtId="49" fontId="23" fillId="0" borderId="0" xfId="3" applyAlignment="1">
      <alignment vertical="center"/>
    </xf>
    <xf numFmtId="2" fontId="0" fillId="0" borderId="0" xfId="0" applyNumberFormat="1">
      <alignment wrapText="1"/>
    </xf>
    <xf numFmtId="1" fontId="23" fillId="0" borderId="0" xfId="3" applyNumberFormat="1" applyAlignment="1">
      <alignment vertical="center"/>
    </xf>
    <xf numFmtId="1" fontId="23" fillId="0" borderId="0" xfId="3" applyNumberFormat="1" applyAlignment="1">
      <alignment vertical="center" wrapText="1"/>
    </xf>
    <xf numFmtId="9" fontId="0" fillId="0" borderId="0" xfId="26" applyFont="1" applyAlignment="1">
      <alignment wrapText="1"/>
    </xf>
    <xf numFmtId="3" fontId="0" fillId="0" borderId="0" xfId="0" applyNumberFormat="1">
      <alignment wrapText="1"/>
    </xf>
    <xf numFmtId="0" fontId="2" fillId="0" borderId="0" xfId="30"/>
    <xf numFmtId="0" fontId="2" fillId="0" borderId="0" xfId="30" applyAlignment="1">
      <alignment horizontal="left"/>
    </xf>
    <xf numFmtId="0" fontId="6" fillId="9" borderId="0" xfId="5" applyFill="1" applyBorder="1">
      <alignment horizontal="left" vertical="center" wrapText="1"/>
    </xf>
    <xf numFmtId="3" fontId="6" fillId="0" borderId="0" xfId="5" applyNumberFormat="1" applyBorder="1" applyAlignment="1">
      <alignment horizontal="right" vertical="center" wrapText="1"/>
    </xf>
    <xf numFmtId="0" fontId="0" fillId="0" borderId="0" xfId="0" applyBorder="1" applyAlignment="1"/>
    <xf numFmtId="0" fontId="0" fillId="0" borderId="0" xfId="0" applyAlignment="1">
      <alignment horizontal="left" vertical="center" wrapText="1"/>
    </xf>
    <xf numFmtId="0" fontId="0" fillId="9" borderId="0" xfId="0" applyFill="1" applyBorder="1">
      <alignment wrapText="1"/>
    </xf>
    <xf numFmtId="0" fontId="29" fillId="9" borderId="0" xfId="0" applyFont="1" applyFill="1" applyBorder="1" applyAlignment="1">
      <alignment horizontal="left" vertical="top"/>
    </xf>
    <xf numFmtId="49" fontId="23" fillId="9" borderId="0" xfId="3" applyFill="1" applyBorder="1">
      <alignment vertical="top"/>
    </xf>
    <xf numFmtId="0" fontId="0" fillId="9" borderId="0" xfId="0" applyFill="1" applyBorder="1" applyAlignment="1">
      <alignment horizontal="left" vertical="top"/>
    </xf>
    <xf numFmtId="49" fontId="23" fillId="0" borderId="0" xfId="3" applyAlignment="1">
      <alignment horizontal="right" vertical="center"/>
    </xf>
    <xf numFmtId="49" fontId="23" fillId="0" borderId="0" xfId="3" applyAlignment="1">
      <alignment horizontal="right" vertical="center" wrapText="1"/>
    </xf>
    <xf numFmtId="1" fontId="6" fillId="0" borderId="0" xfId="26" applyNumberFormat="1" applyFont="1" applyAlignment="1">
      <alignment horizontal="right" vertical="center" wrapText="1"/>
    </xf>
    <xf numFmtId="1" fontId="6" fillId="0" borderId="0" xfId="5" applyNumberFormat="1" applyAlignment="1">
      <alignment horizontal="right" vertical="center" wrapText="1"/>
    </xf>
    <xf numFmtId="1" fontId="6" fillId="0" borderId="0" xfId="26" applyNumberFormat="1" applyFont="1" applyBorder="1" applyAlignment="1">
      <alignment horizontal="right" vertical="center" wrapText="1"/>
    </xf>
    <xf numFmtId="49" fontId="23" fillId="0" borderId="7" xfId="3" applyBorder="1" applyAlignment="1">
      <alignment vertical="center"/>
    </xf>
    <xf numFmtId="49" fontId="23" fillId="0" borderId="7" xfId="3" applyBorder="1" applyAlignment="1">
      <alignment vertical="center" wrapText="1"/>
    </xf>
    <xf numFmtId="0" fontId="6" fillId="10" borderId="0" xfId="5" applyFill="1" applyAlignment="1">
      <alignment horizontal="right" vertical="center" wrapText="1"/>
    </xf>
    <xf numFmtId="0" fontId="6" fillId="9" borderId="0" xfId="5" applyFill="1" applyAlignment="1">
      <alignment horizontal="right" vertical="center" wrapText="1"/>
    </xf>
    <xf numFmtId="49" fontId="23" fillId="0" borderId="7" xfId="3" applyBorder="1" applyAlignment="1">
      <alignment vertical="top" wrapText="1"/>
    </xf>
    <xf numFmtId="0" fontId="35" fillId="0" borderId="0" xfId="0" applyFont="1">
      <alignment wrapText="1"/>
    </xf>
    <xf numFmtId="0" fontId="35" fillId="0" borderId="0" xfId="0" applyFont="1" applyAlignment="1">
      <alignment horizontal="right" wrapText="1"/>
    </xf>
    <xf numFmtId="9" fontId="35" fillId="0" borderId="0" xfId="26" applyFont="1" applyFill="1" applyAlignment="1">
      <alignment wrapText="1"/>
    </xf>
    <xf numFmtId="0" fontId="1" fillId="0" borderId="0" xfId="31"/>
    <xf numFmtId="164" fontId="0" fillId="0" borderId="0" xfId="0" applyNumberFormat="1">
      <alignment wrapText="1"/>
    </xf>
    <xf numFmtId="165" fontId="22" fillId="9" borderId="7" xfId="19" applyNumberFormat="1">
      <alignment horizontal="right" wrapText="1"/>
      <protection locked="0"/>
    </xf>
    <xf numFmtId="0" fontId="6" fillId="0" borderId="10" xfId="5" applyBorder="1">
      <alignment horizontal="left" vertical="center" wrapText="1"/>
    </xf>
    <xf numFmtId="0" fontId="6" fillId="0" borderId="10" xfId="5" applyBorder="1" applyAlignment="1">
      <alignment horizontal="right" vertical="center" wrapText="1"/>
    </xf>
    <xf numFmtId="1" fontId="6" fillId="0" borderId="10" xfId="26" applyNumberFormat="1" applyFont="1" applyBorder="1" applyAlignment="1">
      <alignment horizontal="right" vertical="center" wrapText="1"/>
    </xf>
    <xf numFmtId="0" fontId="28" fillId="0" borderId="0" xfId="5" applyFont="1">
      <alignment horizontal="left" vertical="center" wrapText="1"/>
    </xf>
    <xf numFmtId="3" fontId="22" fillId="0" borderId="0" xfId="5" applyNumberFormat="1" applyFont="1">
      <alignment horizontal="left" vertical="center" wrapText="1"/>
    </xf>
    <xf numFmtId="49" fontId="26" fillId="0" borderId="0" xfId="24" applyAlignment="1">
      <alignment horizontal="left" vertical="center"/>
    </xf>
    <xf numFmtId="49" fontId="23" fillId="0" borderId="0" xfId="3" applyAlignment="1">
      <alignment horizontal="left" vertical="center" wrapText="1"/>
    </xf>
    <xf numFmtId="0" fontId="25" fillId="0" borderId="0" xfId="22" applyAlignment="1">
      <alignment horizontal="left" vertical="center"/>
    </xf>
    <xf numFmtId="0" fontId="32" fillId="0" borderId="0" xfId="29" applyAlignment="1">
      <alignment horizontal="left" vertical="center"/>
    </xf>
    <xf numFmtId="0" fontId="6" fillId="0" borderId="10" xfId="5" applyBorder="1" applyAlignment="1">
      <alignment horizontal="left" vertical="center"/>
    </xf>
    <xf numFmtId="0" fontId="6" fillId="0" borderId="7" xfId="5" applyBorder="1">
      <alignment horizontal="left" vertical="center" wrapText="1"/>
    </xf>
    <xf numFmtId="0" fontId="28" fillId="0" borderId="10" xfId="5" applyFont="1" applyBorder="1">
      <alignment horizontal="left" vertical="center" wrapText="1"/>
    </xf>
    <xf numFmtId="0" fontId="6" fillId="0" borderId="7" xfId="5" applyBorder="1" applyAlignment="1">
      <alignment horizontal="left" vertical="center"/>
    </xf>
    <xf numFmtId="0" fontId="0" fillId="0" borderId="0" xfId="0" applyBorder="1" applyAlignment="1">
      <alignment horizontal="left" vertical="center" wrapText="1"/>
    </xf>
    <xf numFmtId="3" fontId="6" fillId="0" borderId="10" xfId="5" applyNumberFormat="1" applyBorder="1" applyAlignment="1">
      <alignment horizontal="right" vertical="center" wrapText="1"/>
    </xf>
    <xf numFmtId="0" fontId="6" fillId="0" borderId="7" xfId="5" applyBorder="1" applyAlignment="1">
      <alignment horizontal="right" vertical="center" wrapText="1"/>
    </xf>
    <xf numFmtId="3" fontId="6" fillId="0" borderId="7" xfId="5" applyNumberFormat="1" applyBorder="1" applyAlignment="1">
      <alignment horizontal="right" vertical="center" wrapText="1"/>
    </xf>
    <xf numFmtId="0" fontId="6" fillId="0" borderId="10" xfId="5" applyBorder="1" applyAlignment="1">
      <alignment horizontal="right" vertical="center"/>
    </xf>
    <xf numFmtId="3" fontId="6" fillId="0" borderId="10" xfId="5" applyNumberFormat="1" applyBorder="1" applyAlignment="1">
      <alignment horizontal="right" vertical="center"/>
    </xf>
    <xf numFmtId="0" fontId="6" fillId="0" borderId="0" xfId="5" applyBorder="1" applyAlignment="1">
      <alignment horizontal="left" vertical="center"/>
    </xf>
    <xf numFmtId="0" fontId="6" fillId="0" borderId="0" xfId="5" applyBorder="1" applyAlignment="1">
      <alignment horizontal="right" vertical="center"/>
    </xf>
    <xf numFmtId="3" fontId="6" fillId="0" borderId="0" xfId="5" applyNumberFormat="1" applyBorder="1" applyAlignment="1">
      <alignment horizontal="right" vertical="center"/>
    </xf>
    <xf numFmtId="0" fontId="25" fillId="0" borderId="0" xfId="5" applyFont="1" applyAlignment="1">
      <alignment horizontal="left" vertical="center"/>
    </xf>
    <xf numFmtId="0" fontId="25" fillId="0" borderId="0" xfId="0" applyFont="1" applyAlignment="1"/>
  </cellXfs>
  <cellStyles count="32">
    <cellStyle name="Anteckning" xfId="16" builtinId="10" hidden="1"/>
    <cellStyle name="Beräkning" xfId="12" builtinId="22" hidden="1"/>
    <cellStyle name="Bra" xfId="7" builtinId="26" hidden="1"/>
    <cellStyle name="Dålig" xfId="8" builtinId="27" hidden="1"/>
    <cellStyle name="Förklarande text" xfId="17" builtinId="53" hidden="1"/>
    <cellStyle name="Hyperlänk" xfId="29" builtinId="8"/>
    <cellStyle name="Indata" xfId="10" builtinId="20" hidden="1"/>
    <cellStyle name="Innehållsrubrik" xfId="20" xr:uid="{DA2553C1-ADCE-4241-ABCA-4FAC1DB9EE03}"/>
    <cellStyle name="Innehållstext" xfId="21" xr:uid="{B2C5B4EA-8F6F-4670-B4AA-5319574AA72F}"/>
    <cellStyle name="Källa" xfId="22" xr:uid="{444FA43B-D1E9-4038-9F4E-976F11803728}"/>
    <cellStyle name="Kontrollcell" xfId="14" builtinId="23" hidden="1"/>
    <cellStyle name="Länkad cell" xfId="13" builtinId="24" hidden="1"/>
    <cellStyle name="Neutral" xfId="9" builtinId="28" hidden="1"/>
    <cellStyle name="Normal" xfId="0" builtinId="0" customBuiltin="1"/>
    <cellStyle name="Normal 2" xfId="23" xr:uid="{B2A58830-9960-4962-B19F-13D4393FFB27}"/>
    <cellStyle name="Normal 2 2" xfId="28" xr:uid="{F9A52CC1-E8D7-4C3D-BF5B-45080AB785E7}"/>
    <cellStyle name="Normal 3" xfId="27" xr:uid="{83F1DC90-3265-44AA-88D5-4D8871FAC32C}"/>
    <cellStyle name="Normal 4" xfId="30" xr:uid="{0E375D32-CFFA-46F6-9E5E-C224835049DC}"/>
    <cellStyle name="Normal 5" xfId="31" xr:uid="{F9031ABA-7DF0-413B-BF9E-18B0A4CD4E8E}"/>
    <cellStyle name="Procent" xfId="26" builtinId="5"/>
    <cellStyle name="Rubrik 1" xfId="1" builtinId="16" customBuiltin="1"/>
    <cellStyle name="Rubrik 2" xfId="2" builtinId="17" customBuiltin="1"/>
    <cellStyle name="Rubrik 3" xfId="6" builtinId="18" customBuiltin="1"/>
    <cellStyle name="Summa" xfId="18" builtinId="25" hidden="1"/>
    <cellStyle name="Summarad" xfId="19" xr:uid="{587B6513-F28E-4068-9714-D32048B8A3E8}"/>
    <cellStyle name="Tabellrubrik" xfId="3" xr:uid="{D761312B-E6A1-402E-AAD5-9481927A5129}"/>
    <cellStyle name="Tabellrubrik 2" xfId="24" xr:uid="{5DCA902B-8301-4C4A-A7F1-BF60614B4676}"/>
    <cellStyle name="Tabellrubrik engelska" xfId="4" xr:uid="{6D778913-260F-425F-B93A-64DFEC78E187}"/>
    <cellStyle name="Tabellrubrik engelska 2" xfId="25" xr:uid="{6123B3FD-D501-444C-BB89-287C135A2F1F}"/>
    <cellStyle name="Tabelltext" xfId="5" xr:uid="{B655E2D5-DD52-41A0-83F6-AF7AFAB8FAD2}"/>
    <cellStyle name="Utdata" xfId="11" builtinId="21" hidden="1"/>
    <cellStyle name="Varningstext" xfId="15" builtinId="11" hidden="1"/>
  </cellStyles>
  <dxfs count="77">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lef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left" vertical="center" textRotation="0" wrapText="1" indent="0" justifyLastLine="0" shrinkToFit="0" readingOrder="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alignment horizontal="general" vertical="center" textRotation="0" indent="0" justifyLastLine="0" shrinkToFit="0" readingOrder="0"/>
    </dxf>
    <dxf>
      <numFmt numFmtId="3" formatCode="#,##0"/>
    </dxf>
    <dxf>
      <numFmt numFmtId="3" formatCode="#,##0"/>
    </dxf>
    <dxf>
      <numFmt numFmtId="4" formatCode="#,##0.00"/>
    </dxf>
    <dxf>
      <numFmt numFmtId="1" formatCode="0"/>
    </dxf>
    <dxf>
      <alignment horizontal="general" vertical="center" textRotation="0" indent="0" justifyLastLine="0" shrinkToFit="0" readingOrder="0"/>
    </dxf>
    <dxf>
      <numFmt numFmtId="1" formatCode="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general" vertical="center" textRotation="0" wrapText="0" indent="0" justifyLastLine="0" shrinkToFit="0" readingOrder="0"/>
    </dxf>
    <dxf>
      <numFmt numFmtId="3" formatCode="#,##0"/>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numFmt numFmtId="3" formatCode="#,##0"/>
    </dxf>
    <dxf>
      <numFmt numFmtId="164" formatCode="0.0"/>
      <alignment horizontal="right" vertical="center" textRotation="0" wrapText="1" indent="0" justifyLastLine="0" shrinkToFit="0" readingOrder="0"/>
    </dxf>
    <dxf>
      <numFmt numFmtId="0" formatCode="General"/>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general" vertical="top" textRotation="0" wrapText="1" indent="0" justifyLastLine="0" shrinkToFit="0" readingOrder="0"/>
    </dxf>
    <dxf>
      <numFmt numFmtId="1" formatCode="0"/>
      <alignment horizontal="right" textRotation="0" indent="0" justifyLastLine="0" shrinkToFit="0" readingOrder="0"/>
    </dxf>
    <dxf>
      <alignment horizontal="right" textRotation="0" indent="0" justifyLastLine="0" shrinkToFit="0" readingOrder="0"/>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alignment horizontal="right" textRotation="0" wrapText="1" indent="0" justifyLastLine="0" shrinkToFit="0" readingOrder="0"/>
    </dxf>
    <dxf>
      <alignment horizontal="right" textRotation="0" wrapText="1" indent="0" justifyLastLine="0" shrinkToFit="0" readingOrder="0"/>
    </dxf>
    <dxf>
      <border outline="0">
        <top style="thin">
          <color auto="1"/>
        </top>
        <bottom style="thin">
          <color auto="1"/>
        </bottom>
      </border>
    </dxf>
    <dxf>
      <border outline="0">
        <bottom style="thin">
          <color auto="1"/>
        </bottom>
      </border>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TableStyleMedium2" defaultPivotStyle="PivotStyleLight16">
    <tableStyle name="Kulturanalys tabellformat" pivot="0" count="6" xr9:uid="{F2D4BC46-C642-47B9-AD12-513B4E69E356}">
      <tableStyleElement type="wholeTable" dxfId="76"/>
      <tableStyleElement type="headerRow" dxfId="75"/>
      <tableStyleElement type="totalRow" dxfId="74"/>
      <tableStyleElement type="lastColumn" dxfId="73"/>
      <tableStyleElement type="firstRowStripe" dxfId="72"/>
      <tableStyleElement type="firstColumnStripe" dxfId="71"/>
    </tableStyle>
  </tableStyles>
  <colors>
    <mruColors>
      <color rgb="FF00857C"/>
      <color rgb="FFDDFFFD"/>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65096468204632E-2"/>
          <c:y val="3.7037037037037035E-2"/>
          <c:w val="0.90755336832895883"/>
          <c:h val="0.81645013123359578"/>
        </c:manualLayout>
      </c:layout>
      <c:lineChart>
        <c:grouping val="standard"/>
        <c:varyColors val="0"/>
        <c:ser>
          <c:idx val="1"/>
          <c:order val="1"/>
          <c:tx>
            <c:strRef>
              <c:f>'F1'!$B$6</c:f>
              <c:strCache>
                <c:ptCount val="1"/>
                <c:pt idx="0">
                  <c:v>Totalt</c:v>
                </c:pt>
              </c:strCache>
            </c:strRef>
          </c:tx>
          <c:spPr>
            <a:ln w="15875" cap="rnd">
              <a:solidFill>
                <a:srgbClr val="00857C"/>
              </a:solidFill>
              <a:round/>
            </a:ln>
            <a:effectLst/>
          </c:spPr>
          <c:marker>
            <c:symbol val="circle"/>
            <c:size val="5"/>
            <c:spPr>
              <a:solidFill>
                <a:srgbClr val="00857C"/>
              </a:solidFill>
              <a:ln w="12700">
                <a:solidFill>
                  <a:srgbClr val="00857C"/>
                </a:solidFill>
              </a:ln>
              <a:effectLst/>
            </c:spPr>
          </c:marker>
          <c:cat>
            <c:numRef>
              <c:f>'F1'!$A$7:$A$13</c:f>
              <c:numCache>
                <c:formatCode>General</c:formatCode>
                <c:ptCount val="7"/>
                <c:pt idx="0">
                  <c:v>2015</c:v>
                </c:pt>
                <c:pt idx="1">
                  <c:v>2016</c:v>
                </c:pt>
                <c:pt idx="2">
                  <c:v>2017</c:v>
                </c:pt>
                <c:pt idx="3">
                  <c:v>2018</c:v>
                </c:pt>
                <c:pt idx="4">
                  <c:v>2019</c:v>
                </c:pt>
                <c:pt idx="5">
                  <c:v>2020</c:v>
                </c:pt>
                <c:pt idx="6">
                  <c:v>2021</c:v>
                </c:pt>
              </c:numCache>
            </c:numRef>
          </c:cat>
          <c:val>
            <c:numRef>
              <c:f>'F1'!$B$7:$B$13</c:f>
              <c:numCache>
                <c:formatCode>General</c:formatCode>
                <c:ptCount val="7"/>
                <c:pt idx="0">
                  <c:v>24085</c:v>
                </c:pt>
                <c:pt idx="1">
                  <c:v>23689</c:v>
                </c:pt>
                <c:pt idx="2">
                  <c:v>23925</c:v>
                </c:pt>
                <c:pt idx="3">
                  <c:v>24414</c:v>
                </c:pt>
                <c:pt idx="4">
                  <c:v>26866</c:v>
                </c:pt>
                <c:pt idx="5">
                  <c:v>14560</c:v>
                </c:pt>
                <c:pt idx="6">
                  <c:v>17553</c:v>
                </c:pt>
              </c:numCache>
            </c:numRef>
          </c:val>
          <c:smooth val="0"/>
          <c:extLst>
            <c:ext xmlns:c16="http://schemas.microsoft.com/office/drawing/2014/chart" uri="{C3380CC4-5D6E-409C-BE32-E72D297353CC}">
              <c16:uniqueId val="{00000001-1D4B-42AA-A959-E701A2089B81}"/>
            </c:ext>
          </c:extLst>
        </c:ser>
        <c:dLbls>
          <c:showLegendKey val="0"/>
          <c:showVal val="0"/>
          <c:showCatName val="0"/>
          <c:showSerName val="0"/>
          <c:showPercent val="0"/>
          <c:showBubbleSize val="0"/>
        </c:dLbls>
        <c:marker val="1"/>
        <c:smooth val="0"/>
        <c:axId val="521618128"/>
        <c:axId val="521615504"/>
        <c:extLst>
          <c:ext xmlns:c15="http://schemas.microsoft.com/office/drawing/2012/chart" uri="{02D57815-91ED-43cb-92C2-25804820EDAC}">
            <c15:filteredLineSeries>
              <c15:ser>
                <c:idx val="0"/>
                <c:order val="0"/>
                <c:tx>
                  <c:strRef>
                    <c:extLst>
                      <c:ext uri="{02D57815-91ED-43cb-92C2-25804820EDAC}">
                        <c15:formulaRef>
                          <c15:sqref>'F1'!$A$6</c15:sqref>
                        </c15:formulaRef>
                      </c:ext>
                    </c:extLst>
                    <c:strCache>
                      <c:ptCount val="1"/>
                      <c:pt idx="0">
                        <c:v>År</c:v>
                      </c:pt>
                    </c:strCache>
                  </c:strRef>
                </c:tx>
                <c:spPr>
                  <a:ln w="15875" cap="rnd">
                    <a:solidFill>
                      <a:srgbClr val="00857C"/>
                    </a:solidFill>
                    <a:round/>
                  </a:ln>
                  <a:effectLst/>
                </c:spPr>
                <c:marker>
                  <c:symbol val="square"/>
                  <c:size val="5"/>
                  <c:spPr>
                    <a:solidFill>
                      <a:srgbClr val="00857C"/>
                    </a:solidFill>
                    <a:ln w="3175">
                      <a:noFill/>
                    </a:ln>
                    <a:effectLst/>
                  </c:spPr>
                </c:marker>
                <c:cat>
                  <c:numRef>
                    <c:extLst>
                      <c:ext uri="{02D57815-91ED-43cb-92C2-25804820EDAC}">
                        <c15:formulaRef>
                          <c15:sqref>'F1'!$A$7:$A$13</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uri="{02D57815-91ED-43cb-92C2-25804820EDAC}">
                        <c15:formulaRef>
                          <c15:sqref>'F1'!$A$7:$A$13</c15:sqref>
                        </c15:formulaRef>
                      </c:ext>
                    </c:extLst>
                    <c:numCache>
                      <c:formatCode>General</c:formatCode>
                      <c:ptCount val="7"/>
                      <c:pt idx="0">
                        <c:v>2015</c:v>
                      </c:pt>
                      <c:pt idx="1">
                        <c:v>2016</c:v>
                      </c:pt>
                      <c:pt idx="2">
                        <c:v>2017</c:v>
                      </c:pt>
                      <c:pt idx="3">
                        <c:v>2018</c:v>
                      </c:pt>
                      <c:pt idx="4">
                        <c:v>2019</c:v>
                      </c:pt>
                      <c:pt idx="5">
                        <c:v>2020</c:v>
                      </c:pt>
                      <c:pt idx="6">
                        <c:v>2021</c:v>
                      </c:pt>
                    </c:numCache>
                  </c:numRef>
                </c:val>
                <c:smooth val="0"/>
                <c:extLst>
                  <c:ext xmlns:c16="http://schemas.microsoft.com/office/drawing/2014/chart" uri="{C3380CC4-5D6E-409C-BE32-E72D297353CC}">
                    <c16:uniqueId val="{00000000-1D4B-42AA-A959-E701A2089B81}"/>
                  </c:ext>
                </c:extLst>
              </c15:ser>
            </c15:filteredLineSeries>
          </c:ext>
        </c:extLst>
      </c:lineChart>
      <c:catAx>
        <c:axId val="521618128"/>
        <c:scaling>
          <c:orientation val="minMax"/>
        </c:scaling>
        <c:delete val="0"/>
        <c:axPos val="b"/>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5504"/>
        <c:crosses val="autoZero"/>
        <c:auto val="1"/>
        <c:lblAlgn val="ctr"/>
        <c:lblOffset val="100"/>
        <c:noMultiLvlLbl val="0"/>
      </c:catAx>
      <c:valAx>
        <c:axId val="521615504"/>
        <c:scaling>
          <c:orientation val="minMax"/>
        </c:scaling>
        <c:delete val="0"/>
        <c:axPos val="l"/>
        <c:majorGridlines>
          <c:spPr>
            <a:ln w="9525" cap="flat" cmpd="sng" algn="ctr">
              <a:solidFill>
                <a:schemeClr val="bg1">
                  <a:lumMod val="75000"/>
                </a:schemeClr>
              </a:solidFill>
              <a:round/>
            </a:ln>
            <a:effectLst/>
          </c:spPr>
        </c:majorGridlines>
        <c:numFmt formatCode="General"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8128"/>
        <c:crosses val="autoZero"/>
        <c:crossBetween val="between"/>
      </c:valAx>
      <c:spPr>
        <a:noFill/>
        <a:ln>
          <a:solidFill>
            <a:sysClr val="window" lastClr="FFFFFF">
              <a:lumMod val="75000"/>
            </a:sys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2946194225722"/>
          <c:y val="7.407407407407407E-2"/>
          <c:w val="0.50190704286964127"/>
          <c:h val="0.81018518518518523"/>
        </c:manualLayout>
      </c:layout>
      <c:pieChart>
        <c:varyColors val="1"/>
        <c:ser>
          <c:idx val="0"/>
          <c:order val="0"/>
          <c:tx>
            <c:strRef>
              <c:f>'F2'!$B$6</c:f>
              <c:strCache>
                <c:ptCount val="1"/>
                <c:pt idx="0">
                  <c:v>Antal </c:v>
                </c:pt>
              </c:strCache>
            </c:strRef>
          </c:tx>
          <c:spPr>
            <a:solidFill>
              <a:srgbClr val="00857C"/>
            </a:solidFill>
            <a:ln w="0">
              <a:solidFill>
                <a:srgbClr val="00857C"/>
              </a:solidFill>
            </a:ln>
          </c:spPr>
          <c:explosion val="4"/>
          <c:dPt>
            <c:idx val="0"/>
            <c:bubble3D val="0"/>
            <c:spPr>
              <a:solidFill>
                <a:srgbClr val="00857C"/>
              </a:solidFill>
              <a:ln w="0">
                <a:solidFill>
                  <a:srgbClr val="00857C"/>
                </a:solidFill>
              </a:ln>
              <a:effectLst/>
            </c:spPr>
            <c:extLst>
              <c:ext xmlns:c16="http://schemas.microsoft.com/office/drawing/2014/chart" uri="{C3380CC4-5D6E-409C-BE32-E72D297353CC}">
                <c16:uniqueId val="{00000001-08FD-4C10-9D33-BC643D91CA52}"/>
              </c:ext>
            </c:extLst>
          </c:dPt>
          <c:dPt>
            <c:idx val="1"/>
            <c:bubble3D val="0"/>
            <c:spPr>
              <a:solidFill>
                <a:srgbClr val="00857C"/>
              </a:solidFill>
              <a:ln w="0">
                <a:solidFill>
                  <a:srgbClr val="00857C"/>
                </a:solidFill>
              </a:ln>
              <a:effectLst/>
            </c:spPr>
            <c:extLst>
              <c:ext xmlns:c16="http://schemas.microsoft.com/office/drawing/2014/chart" uri="{C3380CC4-5D6E-409C-BE32-E72D297353CC}">
                <c16:uniqueId val="{00000003-08FD-4C10-9D33-BC643D91CA52}"/>
              </c:ext>
            </c:extLst>
          </c:dPt>
          <c:dPt>
            <c:idx val="2"/>
            <c:bubble3D val="0"/>
            <c:spPr>
              <a:solidFill>
                <a:srgbClr val="00857C"/>
              </a:solidFill>
              <a:ln w="0">
                <a:solidFill>
                  <a:srgbClr val="00857C"/>
                </a:solidFill>
              </a:ln>
              <a:effectLst/>
            </c:spPr>
            <c:extLst>
              <c:ext xmlns:c16="http://schemas.microsoft.com/office/drawing/2014/chart" uri="{C3380CC4-5D6E-409C-BE32-E72D297353CC}">
                <c16:uniqueId val="{00000005-08FD-4C10-9D33-BC643D91CA52}"/>
              </c:ext>
            </c:extLst>
          </c:dPt>
          <c:dPt>
            <c:idx val="3"/>
            <c:bubble3D val="0"/>
            <c:spPr>
              <a:solidFill>
                <a:srgbClr val="00857C"/>
              </a:solidFill>
              <a:ln w="0">
                <a:solidFill>
                  <a:sysClr val="window" lastClr="FFFFFF"/>
                </a:solidFill>
              </a:ln>
              <a:effectLst/>
            </c:spPr>
            <c:extLst>
              <c:ext xmlns:c16="http://schemas.microsoft.com/office/drawing/2014/chart" uri="{C3380CC4-5D6E-409C-BE32-E72D297353CC}">
                <c16:uniqueId val="{00000007-08FD-4C10-9D33-BC643D91CA52}"/>
              </c:ext>
            </c:extLst>
          </c:dPt>
          <c:dPt>
            <c:idx val="4"/>
            <c:bubble3D val="0"/>
            <c:spPr>
              <a:solidFill>
                <a:srgbClr val="00857C"/>
              </a:solidFill>
              <a:ln w="0">
                <a:solidFill>
                  <a:srgbClr val="00857C"/>
                </a:solidFill>
              </a:ln>
              <a:effectLst/>
            </c:spPr>
            <c:extLst>
              <c:ext xmlns:c16="http://schemas.microsoft.com/office/drawing/2014/chart" uri="{C3380CC4-5D6E-409C-BE32-E72D297353CC}">
                <c16:uniqueId val="{0000000B-08FD-4C10-9D33-BC643D91CA52}"/>
              </c:ext>
            </c:extLst>
          </c:dPt>
          <c:dPt>
            <c:idx val="5"/>
            <c:bubble3D val="0"/>
            <c:spPr>
              <a:solidFill>
                <a:srgbClr val="00857C"/>
              </a:solidFill>
              <a:ln w="0">
                <a:solidFill>
                  <a:srgbClr val="00857C"/>
                </a:solidFill>
              </a:ln>
              <a:effectLst/>
            </c:spPr>
            <c:extLst>
              <c:ext xmlns:c16="http://schemas.microsoft.com/office/drawing/2014/chart" uri="{C3380CC4-5D6E-409C-BE32-E72D297353CC}">
                <c16:uniqueId val="{0000000D-08FD-4C10-9D33-BC643D91CA52}"/>
              </c:ext>
            </c:extLst>
          </c:dPt>
          <c:dLbls>
            <c:dLbl>
              <c:idx val="0"/>
              <c:layout>
                <c:manualLayout>
                  <c:x val="5.3944695218843437E-2"/>
                  <c:y val="-0.1005235602094241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8FD-4C10-9D33-BC643D91CA52}"/>
                </c:ext>
              </c:extLst>
            </c:dLbl>
            <c:dLbl>
              <c:idx val="1"/>
              <c:layout>
                <c:manualLayout>
                  <c:x val="-1.1953847127529932E-3"/>
                  <c:y val="-1.0577897453128329E-2"/>
                </c:manualLayout>
              </c:layout>
              <c:spPr>
                <a:noFill/>
                <a:ln>
                  <a:noFill/>
                </a:ln>
                <a:effectLst/>
              </c:spPr>
              <c:txPr>
                <a:bodyPr rot="0" spcFirstLastPara="1" vertOverflow="ellipsis" vert="horz" wrap="square" lIns="0" tIns="0" rIns="0" bIns="0" anchor="ctr" anchorCtr="1">
                  <a:noAutofit/>
                </a:bodyPr>
                <a:lstStyle/>
                <a:p>
                  <a:pPr>
                    <a:defRPr sz="800" b="0" i="0" u="none" strike="noStrike" kern="1200" baseline="0">
                      <a:solidFill>
                        <a:schemeClr val="tx1">
                          <a:lumMod val="75000"/>
                          <a:lumOff val="25000"/>
                        </a:schemeClr>
                      </a:solidFill>
                      <a:latin typeface="Arial (Rubriker)"/>
                      <a:ea typeface="+mn-ea"/>
                      <a:cs typeface="+mn-cs"/>
                    </a:defRPr>
                  </a:pPr>
                  <a:endParaRPr lang="en-SE"/>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3441064146189272"/>
                      <c:h val="0.12812246787436046"/>
                    </c:manualLayout>
                  </c15:layout>
                </c:ext>
                <c:ext xmlns:c16="http://schemas.microsoft.com/office/drawing/2014/chart" uri="{C3380CC4-5D6E-409C-BE32-E72D297353CC}">
                  <c16:uniqueId val="{00000003-08FD-4C10-9D33-BC643D91CA52}"/>
                </c:ext>
              </c:extLst>
            </c:dLbl>
            <c:dLbl>
              <c:idx val="2"/>
              <c:layout>
                <c:manualLayout>
                  <c:x val="1.6183408565653031E-2"/>
                  <c:y val="3.39342410520149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8FD-4C10-9D33-BC643D91CA52}"/>
                </c:ext>
              </c:extLst>
            </c:dLbl>
            <c:dLbl>
              <c:idx val="3"/>
              <c:layout>
                <c:manualLayout>
                  <c:x val="-3.3575050875794273E-2"/>
                  <c:y val="1.675392670157068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8FD-4C10-9D33-BC643D91CA52}"/>
                </c:ext>
              </c:extLst>
            </c:dLbl>
            <c:dLbl>
              <c:idx val="4"/>
              <c:layout>
                <c:manualLayout>
                  <c:x val="-0.11867843567180048"/>
                  <c:y val="-0.13663224701455498"/>
                </c:manualLayout>
              </c:layout>
              <c:spPr>
                <a:noFill/>
                <a:ln>
                  <a:noFill/>
                </a:ln>
                <a:effectLst/>
              </c:spPr>
              <c:txPr>
                <a:bodyPr rot="0" spcFirstLastPara="1" vertOverflow="ellipsis" horzOverflow="clip" vert="horz" wrap="square" lIns="0" tIns="0" rIns="0" bIns="0" anchor="ctr" anchorCtr="1">
                  <a:noAutofit/>
                </a:bodyPr>
                <a:lstStyle/>
                <a:p>
                  <a:pPr>
                    <a:defRPr sz="800" b="0" i="0" u="none" strike="noStrike" kern="1200" baseline="0">
                      <a:solidFill>
                        <a:schemeClr val="tx1">
                          <a:lumMod val="75000"/>
                          <a:lumOff val="25000"/>
                        </a:schemeClr>
                      </a:solidFill>
                      <a:latin typeface="Arial (Rubriker)"/>
                      <a:ea typeface="+mn-ea"/>
                      <a:cs typeface="+mn-cs"/>
                    </a:defRPr>
                  </a:pPr>
                  <a:endParaRPr lang="en-SE"/>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5084359733810537"/>
                      <c:h val="0.15087844928534352"/>
                    </c:manualLayout>
                  </c15:layout>
                </c:ext>
                <c:ext xmlns:c16="http://schemas.microsoft.com/office/drawing/2014/chart" uri="{C3380CC4-5D6E-409C-BE32-E72D297353CC}">
                  <c16:uniqueId val="{0000000B-08FD-4C10-9D33-BC643D91CA52}"/>
                </c:ext>
              </c:extLst>
            </c:dLbl>
            <c:dLbl>
              <c:idx val="5"/>
              <c:layout>
                <c:manualLayout>
                  <c:x val="-1.8880643326595226E-2"/>
                  <c:y val="-5.44502617801047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08FD-4C10-9D33-BC643D91CA52}"/>
                </c:ext>
              </c:extLst>
            </c:dLbl>
            <c:spPr>
              <a:noFill/>
              <a:ln>
                <a:noFill/>
              </a:ln>
              <a:effectLst/>
            </c:spPr>
            <c:txPr>
              <a:bodyPr rot="0" spcFirstLastPara="1" vertOverflow="ellipsis" horzOverflow="clip" vert="horz" wrap="square" lIns="0" tIns="0" rIns="0" bIns="0" anchor="ctr" anchorCtr="1">
                <a:spAutoFit/>
              </a:bodyPr>
              <a:lstStyle/>
              <a:p>
                <a:pPr>
                  <a:defRPr sz="800" b="0" i="0" u="none" strike="noStrike" kern="1200" baseline="0">
                    <a:solidFill>
                      <a:schemeClr val="tx1">
                        <a:lumMod val="75000"/>
                        <a:lumOff val="25000"/>
                      </a:schemeClr>
                    </a:solidFill>
                    <a:latin typeface="Arial (Rubriker)"/>
                    <a:ea typeface="+mn-ea"/>
                    <a:cs typeface="+mn-cs"/>
                  </a:defRPr>
                </a:pPr>
                <a:endParaRPr lang="en-SE"/>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'F2'!$A$7:$A$13</c15:sqref>
                  </c15:fullRef>
                </c:ext>
              </c:extLst>
              <c:f>'F2'!$A$7:$A$12</c:f>
              <c:strCache>
                <c:ptCount val="6"/>
                <c:pt idx="0">
                  <c:v>Musik</c:v>
                </c:pt>
                <c:pt idx="1">
                  <c:v>Musikteater </c:v>
                </c:pt>
                <c:pt idx="2">
                  <c:v>Dans</c:v>
                </c:pt>
                <c:pt idx="3">
                  <c:v>Samtida cirkus</c:v>
                </c:pt>
                <c:pt idx="4">
                  <c:v>Övrig scenkonst</c:v>
                </c:pt>
                <c:pt idx="5">
                  <c:v>Teater</c:v>
                </c:pt>
              </c:strCache>
            </c:strRef>
          </c:cat>
          <c:val>
            <c:numRef>
              <c:extLst>
                <c:ext xmlns:c15="http://schemas.microsoft.com/office/drawing/2012/chart" uri="{02D57815-91ED-43cb-92C2-25804820EDAC}">
                  <c15:fullRef>
                    <c15:sqref>'F2'!$B$7:$B$13</c15:sqref>
                  </c15:fullRef>
                </c:ext>
              </c:extLst>
              <c:f>'F2'!$B$7:$B$12</c:f>
              <c:numCache>
                <c:formatCode>General</c:formatCode>
                <c:ptCount val="6"/>
                <c:pt idx="0">
                  <c:v>5932</c:v>
                </c:pt>
                <c:pt idx="1">
                  <c:v>1223</c:v>
                </c:pt>
                <c:pt idx="2">
                  <c:v>1783</c:v>
                </c:pt>
                <c:pt idx="3">
                  <c:v>168</c:v>
                </c:pt>
                <c:pt idx="4">
                  <c:v>813</c:v>
                </c:pt>
                <c:pt idx="5">
                  <c:v>7184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18-08FD-4C10-9D33-BC643D91CA52}"/>
            </c:ext>
          </c:extLst>
        </c:ser>
        <c:ser>
          <c:idx val="2"/>
          <c:order val="1"/>
          <c:tx>
            <c:strRef>
              <c:f>'F2'!$C$6</c:f>
              <c:strCache>
                <c:ptCount val="1"/>
                <c:pt idx="0">
                  <c:v>Andel (%)</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08FD-4C10-9D33-BC643D91CA5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08FD-4C10-9D33-BC643D91CA5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08FD-4C10-9D33-BC643D91CA5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08FD-4C10-9D33-BC643D91CA5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D-08FD-4C10-9D33-BC643D91CA52}"/>
              </c:ext>
            </c:extLst>
          </c:dPt>
          <c:dPt>
            <c:idx val="5"/>
            <c:bubble3D val="0"/>
            <c:spPr>
              <a:solidFill>
                <a:schemeClr val="accent6"/>
              </a:solidFill>
              <a:ln>
                <a:noFill/>
              </a:ln>
              <a:effectLst/>
            </c:spPr>
            <c:extLst xmlns:c15="http://schemas.microsoft.com/office/drawing/2012/chart">
              <c:ext xmlns:c16="http://schemas.microsoft.com/office/drawing/2014/chart" uri="{C3380CC4-5D6E-409C-BE32-E72D297353CC}">
                <c16:uniqueId val="{0000003F-08FD-4C10-9D33-BC643D91CA52}"/>
              </c:ext>
            </c:extLst>
          </c:dPt>
          <c:cat>
            <c:strRef>
              <c:extLst>
                <c:ext xmlns:c15="http://schemas.microsoft.com/office/drawing/2012/chart" uri="{02D57815-91ED-43cb-92C2-25804820EDAC}">
                  <c15:fullRef>
                    <c15:sqref>'F2'!$A$7:$A$13</c15:sqref>
                  </c15:fullRef>
                </c:ext>
              </c:extLst>
              <c:f>'F2'!$A$7:$A$12</c:f>
              <c:strCache>
                <c:ptCount val="6"/>
                <c:pt idx="0">
                  <c:v>Musik</c:v>
                </c:pt>
                <c:pt idx="1">
                  <c:v>Musikteater </c:v>
                </c:pt>
                <c:pt idx="2">
                  <c:v>Dans</c:v>
                </c:pt>
                <c:pt idx="3">
                  <c:v>Samtida cirkus</c:v>
                </c:pt>
                <c:pt idx="4">
                  <c:v>Övrig scenkonst</c:v>
                </c:pt>
                <c:pt idx="5">
                  <c:v>Teater</c:v>
                </c:pt>
              </c:strCache>
            </c:strRef>
          </c:cat>
          <c:val>
            <c:numRef>
              <c:extLst>
                <c:ext xmlns:c15="http://schemas.microsoft.com/office/drawing/2012/chart" uri="{02D57815-91ED-43cb-92C2-25804820EDAC}">
                  <c15:fullRef>
                    <c15:sqref>'F2'!$C$7:$C$13</c15:sqref>
                  </c15:fullRef>
                </c:ext>
              </c:extLst>
              <c:f>'F2'!$C$7:$C$12</c:f>
              <c:numCache>
                <c:formatCode>0</c:formatCode>
                <c:ptCount val="6"/>
                <c:pt idx="0">
                  <c:v>34.683973571887975</c:v>
                </c:pt>
                <c:pt idx="1">
                  <c:v>7.150792258668071</c:v>
                </c:pt>
                <c:pt idx="2">
                  <c:v>10.425071624861136</c:v>
                </c:pt>
                <c:pt idx="3">
                  <c:v>0.98228380985791974</c:v>
                </c:pt>
                <c:pt idx="4">
                  <c:v>4.7535520084195753</c:v>
                </c:pt>
                <c:pt idx="5">
                  <c:v>42.004326726305322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A-08FD-4C10-9D33-BC643D91CA52}"/>
            </c:ext>
          </c:extLst>
        </c:ser>
        <c:dLbls>
          <c:showLegendKey val="0"/>
          <c:showVal val="0"/>
          <c:showCatName val="0"/>
          <c:showSerName val="0"/>
          <c:showPercent val="0"/>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65096468204632E-2"/>
          <c:y val="3.7037037037037035E-2"/>
          <c:w val="0.90755336832895883"/>
          <c:h val="0.81645013123359578"/>
        </c:manualLayout>
      </c:layout>
      <c:lineChart>
        <c:grouping val="standard"/>
        <c:varyColors val="0"/>
        <c:ser>
          <c:idx val="0"/>
          <c:order val="0"/>
          <c:spPr>
            <a:ln w="15875" cap="rnd">
              <a:solidFill>
                <a:srgbClr val="00857C"/>
              </a:solidFill>
              <a:round/>
            </a:ln>
            <a:effectLst/>
          </c:spPr>
          <c:marker>
            <c:symbol val="circle"/>
            <c:size val="5"/>
            <c:spPr>
              <a:solidFill>
                <a:srgbClr val="00857C"/>
              </a:solidFill>
              <a:ln w="12700">
                <a:solidFill>
                  <a:srgbClr val="00857C"/>
                </a:solidFill>
              </a:ln>
              <a:effectLst/>
            </c:spPr>
          </c:marker>
          <c:cat>
            <c:numRef>
              <c:f>'F4'!$A$7:$A$13</c:f>
              <c:numCache>
                <c:formatCode>General</c:formatCode>
                <c:ptCount val="7"/>
                <c:pt idx="0">
                  <c:v>2015</c:v>
                </c:pt>
                <c:pt idx="1">
                  <c:v>2016</c:v>
                </c:pt>
                <c:pt idx="2">
                  <c:v>2017</c:v>
                </c:pt>
                <c:pt idx="3">
                  <c:v>2018</c:v>
                </c:pt>
                <c:pt idx="4">
                  <c:v>2019</c:v>
                </c:pt>
                <c:pt idx="5">
                  <c:v>2020</c:v>
                </c:pt>
                <c:pt idx="6">
                  <c:v>2021</c:v>
                </c:pt>
              </c:numCache>
            </c:numRef>
          </c:cat>
          <c:val>
            <c:numRef>
              <c:f>'F4'!$B$7:$B$13</c:f>
              <c:numCache>
                <c:formatCode>#,##0</c:formatCode>
                <c:ptCount val="7"/>
                <c:pt idx="0">
                  <c:v>4300358</c:v>
                </c:pt>
                <c:pt idx="1">
                  <c:v>4337515</c:v>
                </c:pt>
                <c:pt idx="2">
                  <c:v>4329094</c:v>
                </c:pt>
                <c:pt idx="3">
                  <c:v>4455581</c:v>
                </c:pt>
                <c:pt idx="4">
                  <c:v>4380299</c:v>
                </c:pt>
                <c:pt idx="5">
                  <c:v>1265484</c:v>
                </c:pt>
                <c:pt idx="6">
                  <c:v>1744288</c:v>
                </c:pt>
              </c:numCache>
            </c:numRef>
          </c:val>
          <c:smooth val="0"/>
          <c:extLst xmlns:c15="http://schemas.microsoft.com/office/drawing/2012/chart">
            <c:ext xmlns:c16="http://schemas.microsoft.com/office/drawing/2014/chart" uri="{C3380CC4-5D6E-409C-BE32-E72D297353CC}">
              <c16:uniqueId val="{00000001-D854-4835-B8DD-DED2723EC6D8}"/>
            </c:ext>
          </c:extLst>
        </c:ser>
        <c:dLbls>
          <c:showLegendKey val="0"/>
          <c:showVal val="0"/>
          <c:showCatName val="0"/>
          <c:showSerName val="0"/>
          <c:showPercent val="0"/>
          <c:showBubbleSize val="0"/>
        </c:dLbls>
        <c:marker val="1"/>
        <c:smooth val="0"/>
        <c:axId val="521618128"/>
        <c:axId val="521615504"/>
        <c:extLst/>
      </c:lineChart>
      <c:catAx>
        <c:axId val="521618128"/>
        <c:scaling>
          <c:orientation val="minMax"/>
        </c:scaling>
        <c:delete val="0"/>
        <c:axPos val="b"/>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5504"/>
        <c:crosses val="autoZero"/>
        <c:auto val="1"/>
        <c:lblAlgn val="ctr"/>
        <c:lblOffset val="100"/>
        <c:noMultiLvlLbl val="0"/>
      </c:catAx>
      <c:valAx>
        <c:axId val="521615504"/>
        <c:scaling>
          <c:orientation val="minMax"/>
        </c:scaling>
        <c:delete val="0"/>
        <c:axPos val="l"/>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8128"/>
        <c:crosses val="autoZero"/>
        <c:crossBetween val="between"/>
      </c:valAx>
      <c:spPr>
        <a:noFill/>
        <a:ln>
          <a:solidFill>
            <a:sysClr val="window" lastClr="FFFFFF">
              <a:lumMod val="75000"/>
            </a:sys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891076115485562E-2"/>
          <c:y val="5.0925925925925923E-2"/>
          <c:w val="0.90755336832895883"/>
          <c:h val="0.70996864975211427"/>
        </c:manualLayout>
      </c:layout>
      <c:lineChart>
        <c:grouping val="standard"/>
        <c:varyColors val="0"/>
        <c:ser>
          <c:idx val="1"/>
          <c:order val="1"/>
          <c:tx>
            <c:strRef>
              <c:f>'F5'!$B$6</c:f>
              <c:strCache>
                <c:ptCount val="1"/>
                <c:pt idx="0">
                  <c:v>Intäkter</c:v>
                </c:pt>
              </c:strCache>
            </c:strRef>
          </c:tx>
          <c:spPr>
            <a:ln w="15875" cap="rnd">
              <a:solidFill>
                <a:srgbClr val="00857C"/>
              </a:solidFill>
              <a:round/>
            </a:ln>
            <a:effectLst/>
          </c:spPr>
          <c:marker>
            <c:symbol val="circle"/>
            <c:size val="5"/>
            <c:spPr>
              <a:solidFill>
                <a:srgbClr val="00857C"/>
              </a:solidFill>
              <a:ln w="12700">
                <a:solidFill>
                  <a:srgbClr val="00857C"/>
                </a:solidFill>
              </a:ln>
              <a:effectLst/>
            </c:spPr>
          </c:marker>
          <c:cat>
            <c:numRef>
              <c:f>'F5'!$A$7:$A$13</c:f>
              <c:numCache>
                <c:formatCode>General</c:formatCode>
                <c:ptCount val="7"/>
                <c:pt idx="0">
                  <c:v>2015</c:v>
                </c:pt>
                <c:pt idx="1">
                  <c:v>2016</c:v>
                </c:pt>
                <c:pt idx="2">
                  <c:v>2017</c:v>
                </c:pt>
                <c:pt idx="3">
                  <c:v>2018</c:v>
                </c:pt>
                <c:pt idx="4">
                  <c:v>2019</c:v>
                </c:pt>
                <c:pt idx="5">
                  <c:v>2020</c:v>
                </c:pt>
                <c:pt idx="6">
                  <c:v>2021</c:v>
                </c:pt>
              </c:numCache>
            </c:numRef>
          </c:cat>
          <c:val>
            <c:numRef>
              <c:f>'F5'!$B$7:$B$13</c:f>
              <c:numCache>
                <c:formatCode>#,##0</c:formatCode>
                <c:ptCount val="7"/>
                <c:pt idx="0">
                  <c:v>4901.860396</c:v>
                </c:pt>
                <c:pt idx="1">
                  <c:v>5096.0979139999999</c:v>
                </c:pt>
                <c:pt idx="2">
                  <c:v>5327.3894909999999</c:v>
                </c:pt>
                <c:pt idx="3">
                  <c:v>5647.1858899999997</c:v>
                </c:pt>
                <c:pt idx="4">
                  <c:v>5784.6827730000005</c:v>
                </c:pt>
                <c:pt idx="5">
                  <c:v>5376.984093</c:v>
                </c:pt>
                <c:pt idx="6">
                  <c:v>5528.6773800000001</c:v>
                </c:pt>
              </c:numCache>
            </c:numRef>
          </c:val>
          <c:smooth val="0"/>
          <c:extLst>
            <c:ext xmlns:c16="http://schemas.microsoft.com/office/drawing/2014/chart" uri="{C3380CC4-5D6E-409C-BE32-E72D297353CC}">
              <c16:uniqueId val="{00000001-1D4B-42AA-A959-E701A2089B81}"/>
            </c:ext>
          </c:extLst>
        </c:ser>
        <c:ser>
          <c:idx val="2"/>
          <c:order val="2"/>
          <c:tx>
            <c:strRef>
              <c:f>'F5'!$C$6</c:f>
              <c:strCache>
                <c:ptCount val="1"/>
                <c:pt idx="0">
                  <c:v>Kostnader</c:v>
                </c:pt>
              </c:strCache>
            </c:strRef>
          </c:tx>
          <c:spPr>
            <a:ln w="15875" cap="rnd">
              <a:solidFill>
                <a:srgbClr val="00857C"/>
              </a:solidFill>
              <a:prstDash val="sysDot"/>
              <a:round/>
            </a:ln>
            <a:effectLst/>
          </c:spPr>
          <c:marker>
            <c:symbol val="none"/>
          </c:marker>
          <c:cat>
            <c:numRef>
              <c:f>'F5'!$A$7:$A$13</c:f>
              <c:numCache>
                <c:formatCode>General</c:formatCode>
                <c:ptCount val="7"/>
                <c:pt idx="0">
                  <c:v>2015</c:v>
                </c:pt>
                <c:pt idx="1">
                  <c:v>2016</c:v>
                </c:pt>
                <c:pt idx="2">
                  <c:v>2017</c:v>
                </c:pt>
                <c:pt idx="3">
                  <c:v>2018</c:v>
                </c:pt>
                <c:pt idx="4">
                  <c:v>2019</c:v>
                </c:pt>
                <c:pt idx="5">
                  <c:v>2020</c:v>
                </c:pt>
                <c:pt idx="6">
                  <c:v>2021</c:v>
                </c:pt>
              </c:numCache>
            </c:numRef>
          </c:cat>
          <c:val>
            <c:numRef>
              <c:f>'F5'!$C$7:$C$13</c:f>
              <c:numCache>
                <c:formatCode>#,##0</c:formatCode>
                <c:ptCount val="7"/>
                <c:pt idx="0">
                  <c:v>4895.1202089999997</c:v>
                </c:pt>
                <c:pt idx="1">
                  <c:v>5107.9333900000001</c:v>
                </c:pt>
                <c:pt idx="2">
                  <c:v>5318.0687710000002</c:v>
                </c:pt>
                <c:pt idx="3">
                  <c:v>5526.7861030000004</c:v>
                </c:pt>
                <c:pt idx="4">
                  <c:v>5769.9726229999997</c:v>
                </c:pt>
                <c:pt idx="5">
                  <c:v>5258.6827709999998</c:v>
                </c:pt>
                <c:pt idx="6">
                  <c:v>5419.037945</c:v>
                </c:pt>
              </c:numCache>
            </c:numRef>
          </c:val>
          <c:smooth val="0"/>
          <c:extLst>
            <c:ext xmlns:c16="http://schemas.microsoft.com/office/drawing/2014/chart" uri="{C3380CC4-5D6E-409C-BE32-E72D297353CC}">
              <c16:uniqueId val="{00000002-1D4B-42AA-A959-E701A2089B81}"/>
            </c:ext>
          </c:extLst>
        </c:ser>
        <c:dLbls>
          <c:showLegendKey val="0"/>
          <c:showVal val="0"/>
          <c:showCatName val="0"/>
          <c:showSerName val="0"/>
          <c:showPercent val="0"/>
          <c:showBubbleSize val="0"/>
        </c:dLbls>
        <c:marker val="1"/>
        <c:smooth val="0"/>
        <c:axId val="521618128"/>
        <c:axId val="521615504"/>
        <c:extLst>
          <c:ext xmlns:c15="http://schemas.microsoft.com/office/drawing/2012/chart" uri="{02D57815-91ED-43cb-92C2-25804820EDAC}">
            <c15:filteredLineSeries>
              <c15:ser>
                <c:idx val="0"/>
                <c:order val="0"/>
                <c:tx>
                  <c:strRef>
                    <c:extLst>
                      <c:ext uri="{02D57815-91ED-43cb-92C2-25804820EDAC}">
                        <c15:formulaRef>
                          <c15:sqref>'F5'!$A$6</c15:sqref>
                        </c15:formulaRef>
                      </c:ext>
                    </c:extLst>
                    <c:strCache>
                      <c:ptCount val="1"/>
                      <c:pt idx="0">
                        <c:v>År</c:v>
                      </c:pt>
                    </c:strCache>
                  </c:strRef>
                </c:tx>
                <c:spPr>
                  <a:ln w="15875" cap="rnd">
                    <a:solidFill>
                      <a:srgbClr val="00857C"/>
                    </a:solidFill>
                    <a:round/>
                  </a:ln>
                  <a:effectLst/>
                </c:spPr>
                <c:marker>
                  <c:symbol val="square"/>
                  <c:size val="5"/>
                  <c:spPr>
                    <a:solidFill>
                      <a:srgbClr val="00857C"/>
                    </a:solidFill>
                    <a:ln w="3175">
                      <a:noFill/>
                    </a:ln>
                    <a:effectLst/>
                  </c:spPr>
                </c:marker>
                <c:cat>
                  <c:numRef>
                    <c:extLst>
                      <c:ext uri="{02D57815-91ED-43cb-92C2-25804820EDAC}">
                        <c15:formulaRef>
                          <c15:sqref>'F5'!$A$7:$A$13</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uri="{02D57815-91ED-43cb-92C2-25804820EDAC}">
                        <c15:formulaRef>
                          <c15:sqref>'F5'!$A$7:$A$13</c15:sqref>
                        </c15:formulaRef>
                      </c:ext>
                    </c:extLst>
                    <c:numCache>
                      <c:formatCode>General</c:formatCode>
                      <c:ptCount val="7"/>
                      <c:pt idx="0">
                        <c:v>2015</c:v>
                      </c:pt>
                      <c:pt idx="1">
                        <c:v>2016</c:v>
                      </c:pt>
                      <c:pt idx="2">
                        <c:v>2017</c:v>
                      </c:pt>
                      <c:pt idx="3">
                        <c:v>2018</c:v>
                      </c:pt>
                      <c:pt idx="4">
                        <c:v>2019</c:v>
                      </c:pt>
                      <c:pt idx="5">
                        <c:v>2020</c:v>
                      </c:pt>
                      <c:pt idx="6">
                        <c:v>2021</c:v>
                      </c:pt>
                    </c:numCache>
                  </c:numRef>
                </c:val>
                <c:smooth val="0"/>
                <c:extLst>
                  <c:ext xmlns:c16="http://schemas.microsoft.com/office/drawing/2014/chart" uri="{C3380CC4-5D6E-409C-BE32-E72D297353CC}">
                    <c16:uniqueId val="{00000000-1D4B-42AA-A959-E701A2089B81}"/>
                  </c:ext>
                </c:extLst>
              </c15:ser>
            </c15:filteredLineSeries>
          </c:ext>
        </c:extLst>
      </c:lineChart>
      <c:catAx>
        <c:axId val="521618128"/>
        <c:scaling>
          <c:orientation val="minMax"/>
        </c:scaling>
        <c:delete val="0"/>
        <c:axPos val="b"/>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5504"/>
        <c:crosses val="autoZero"/>
        <c:auto val="1"/>
        <c:lblAlgn val="ctr"/>
        <c:lblOffset val="100"/>
        <c:noMultiLvlLbl val="0"/>
      </c:catAx>
      <c:valAx>
        <c:axId val="521615504"/>
        <c:scaling>
          <c:orientation val="minMax"/>
          <c:max val="8000"/>
          <c:min val="0"/>
        </c:scaling>
        <c:delete val="0"/>
        <c:axPos val="l"/>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8128"/>
        <c:crosses val="autoZero"/>
        <c:crossBetween val="between"/>
      </c:valAx>
      <c:spPr>
        <a:noFill/>
        <a:ln>
          <a:solidFill>
            <a:sysClr val="window" lastClr="FFFFFF">
              <a:lumMod val="75000"/>
            </a:sysClr>
          </a:solidFill>
        </a:ln>
        <a:effectLst/>
      </c:spPr>
    </c:plotArea>
    <c:legend>
      <c:legendPos val="b"/>
      <c:layout>
        <c:manualLayout>
          <c:xMode val="edge"/>
          <c:yMode val="edge"/>
          <c:x val="0.13539676290463692"/>
          <c:y val="0.83772273257509478"/>
          <c:w val="0.76738101487314081"/>
          <c:h val="9.74624526100904E-2"/>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Arial" panose="020B0604020202020204" pitchFamily="34" charset="0"/>
              <a:ea typeface="+mn-ea"/>
              <a:cs typeface="Arial" panose="020B0604020202020204" pitchFamily="34" charset="0"/>
            </a:defRPr>
          </a:pPr>
          <a:endParaRPr lang="en-SE"/>
        </a:p>
      </c:txPr>
    </c:legend>
    <c:plotVisOnly val="1"/>
    <c:dispBlanksAs val="gap"/>
    <c:showDLblsOverMax val="0"/>
  </c:chart>
  <c:spPr>
    <a:solidFill>
      <a:schemeClr val="bg1"/>
    </a:solidFill>
    <a:ln w="9525" cap="flat" cmpd="sng" algn="ctr">
      <a:noFill/>
      <a:round/>
    </a:ln>
    <a:effectLst/>
  </c:spPr>
  <c:txPr>
    <a:bodyPr/>
    <a:lstStyle/>
    <a:p>
      <a:pPr>
        <a:defRPr/>
      </a:pPr>
      <a:endParaRPr lang="en-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891053714233542E-2"/>
          <c:y val="5.0925861238094693E-2"/>
          <c:w val="0.90755336832895883"/>
          <c:h val="0.6234541183046437"/>
        </c:manualLayout>
      </c:layout>
      <c:barChart>
        <c:barDir val="col"/>
        <c:grouping val="stacked"/>
        <c:varyColors val="0"/>
        <c:ser>
          <c:idx val="0"/>
          <c:order val="0"/>
          <c:tx>
            <c:strRef>
              <c:f>'F6'!$B$6</c:f>
              <c:strCache>
                <c:ptCount val="1"/>
                <c:pt idx="0">
                  <c:v>Kommunala bidrag</c:v>
                </c:pt>
              </c:strCache>
            </c:strRef>
          </c:tx>
          <c:spPr>
            <a:pattFill prst="pct50">
              <a:fgClr>
                <a:srgbClr val="00857C"/>
              </a:fgClr>
              <a:bgClr>
                <a:schemeClr val="bg1"/>
              </a:bgClr>
            </a:pattFill>
            <a:ln w="3175">
              <a:solidFill>
                <a:srgbClr val="00857C"/>
              </a:solidFill>
            </a:ln>
            <a:effectLst/>
          </c:spPr>
          <c:invertIfNegative val="0"/>
          <c:cat>
            <c:strRef>
              <c:f>'F6'!$A$7:$A$11</c:f>
              <c:strCache>
                <c:ptCount val="5"/>
                <c:pt idx="0">
                  <c:v>Statlig huvudman</c:v>
                </c:pt>
                <c:pt idx="1">
                  <c:v>Regional huvudman</c:v>
                </c:pt>
                <c:pt idx="2">
                  <c:v>Kommunal huvudman</c:v>
                </c:pt>
                <c:pt idx="3">
                  <c:v>Annan huvudman</c:v>
                </c:pt>
                <c:pt idx="4">
                  <c:v>Totalt</c:v>
                </c:pt>
              </c:strCache>
            </c:strRef>
          </c:cat>
          <c:val>
            <c:numRef>
              <c:f>'F6'!$B$7:$B$11</c:f>
              <c:numCache>
                <c:formatCode>0</c:formatCode>
                <c:ptCount val="5"/>
                <c:pt idx="0">
                  <c:v>0</c:v>
                </c:pt>
                <c:pt idx="1">
                  <c:v>6</c:v>
                </c:pt>
                <c:pt idx="2">
                  <c:v>59</c:v>
                </c:pt>
                <c:pt idx="3">
                  <c:v>17</c:v>
                </c:pt>
                <c:pt idx="4">
                  <c:v>16</c:v>
                </c:pt>
              </c:numCache>
            </c:numRef>
          </c:val>
          <c:extLst>
            <c:ext xmlns:c16="http://schemas.microsoft.com/office/drawing/2014/chart" uri="{C3380CC4-5D6E-409C-BE32-E72D297353CC}">
              <c16:uniqueId val="{00000000-0021-47F2-A931-1F9D65816188}"/>
            </c:ext>
          </c:extLst>
        </c:ser>
        <c:ser>
          <c:idx val="1"/>
          <c:order val="1"/>
          <c:tx>
            <c:strRef>
              <c:f>'F6'!$C$6</c:f>
              <c:strCache>
                <c:ptCount val="1"/>
                <c:pt idx="0">
                  <c:v>Regionala bidrag</c:v>
                </c:pt>
              </c:strCache>
            </c:strRef>
          </c:tx>
          <c:spPr>
            <a:pattFill prst="ltHorz">
              <a:fgClr>
                <a:sysClr val="window" lastClr="FFFFFF"/>
              </a:fgClr>
              <a:bgClr>
                <a:srgbClr val="00857C"/>
              </a:bgClr>
            </a:pattFill>
            <a:ln w="3175">
              <a:solidFill>
                <a:srgbClr val="00857C"/>
              </a:solidFill>
            </a:ln>
            <a:effectLst/>
          </c:spPr>
          <c:invertIfNegative val="0"/>
          <c:cat>
            <c:strRef>
              <c:f>'F6'!$A$7:$A$11</c:f>
              <c:strCache>
                <c:ptCount val="5"/>
                <c:pt idx="0">
                  <c:v>Statlig huvudman</c:v>
                </c:pt>
                <c:pt idx="1">
                  <c:v>Regional huvudman</c:v>
                </c:pt>
                <c:pt idx="2">
                  <c:v>Kommunal huvudman</c:v>
                </c:pt>
                <c:pt idx="3">
                  <c:v>Annan huvudman</c:v>
                </c:pt>
                <c:pt idx="4">
                  <c:v>Totalt</c:v>
                </c:pt>
              </c:strCache>
            </c:strRef>
          </c:cat>
          <c:val>
            <c:numRef>
              <c:f>'F6'!$C$7:$C$11</c:f>
              <c:numCache>
                <c:formatCode>0</c:formatCode>
                <c:ptCount val="5"/>
                <c:pt idx="0">
                  <c:v>0</c:v>
                </c:pt>
                <c:pt idx="1">
                  <c:v>51</c:v>
                </c:pt>
                <c:pt idx="2">
                  <c:v>14</c:v>
                </c:pt>
                <c:pt idx="3">
                  <c:v>23</c:v>
                </c:pt>
                <c:pt idx="4">
                  <c:v>30</c:v>
                </c:pt>
              </c:numCache>
            </c:numRef>
          </c:val>
          <c:extLst>
            <c:ext xmlns:c16="http://schemas.microsoft.com/office/drawing/2014/chart" uri="{C3380CC4-5D6E-409C-BE32-E72D297353CC}">
              <c16:uniqueId val="{00000001-0021-47F2-A931-1F9D65816188}"/>
            </c:ext>
          </c:extLst>
        </c:ser>
        <c:ser>
          <c:idx val="2"/>
          <c:order val="2"/>
          <c:tx>
            <c:strRef>
              <c:f>'F6'!$D$6</c:f>
              <c:strCache>
                <c:ptCount val="1"/>
                <c:pt idx="0">
                  <c:v>Statliga bidrag</c:v>
                </c:pt>
              </c:strCache>
            </c:strRef>
          </c:tx>
          <c:spPr>
            <a:solidFill>
              <a:srgbClr val="00857C"/>
            </a:solidFill>
            <a:ln w="3175">
              <a:solidFill>
                <a:srgbClr val="00857C"/>
              </a:solidFill>
            </a:ln>
            <a:effectLst/>
          </c:spPr>
          <c:invertIfNegative val="0"/>
          <c:cat>
            <c:strRef>
              <c:f>'F6'!$A$7:$A$11</c:f>
              <c:strCache>
                <c:ptCount val="5"/>
                <c:pt idx="0">
                  <c:v>Statlig huvudman</c:v>
                </c:pt>
                <c:pt idx="1">
                  <c:v>Regional huvudman</c:v>
                </c:pt>
                <c:pt idx="2">
                  <c:v>Kommunal huvudman</c:v>
                </c:pt>
                <c:pt idx="3">
                  <c:v>Annan huvudman</c:v>
                </c:pt>
                <c:pt idx="4">
                  <c:v>Totalt</c:v>
                </c:pt>
              </c:strCache>
            </c:strRef>
          </c:cat>
          <c:val>
            <c:numRef>
              <c:f>'F6'!$D$7:$D$11</c:f>
              <c:numCache>
                <c:formatCode>0</c:formatCode>
                <c:ptCount val="5"/>
                <c:pt idx="0">
                  <c:v>92</c:v>
                </c:pt>
                <c:pt idx="1">
                  <c:v>33</c:v>
                </c:pt>
                <c:pt idx="2">
                  <c:v>21</c:v>
                </c:pt>
                <c:pt idx="3">
                  <c:v>39</c:v>
                </c:pt>
                <c:pt idx="4">
                  <c:v>42</c:v>
                </c:pt>
              </c:numCache>
            </c:numRef>
          </c:val>
          <c:extLst>
            <c:ext xmlns:c16="http://schemas.microsoft.com/office/drawing/2014/chart" uri="{C3380CC4-5D6E-409C-BE32-E72D297353CC}">
              <c16:uniqueId val="{00000002-0021-47F2-A931-1F9D65816188}"/>
            </c:ext>
          </c:extLst>
        </c:ser>
        <c:ser>
          <c:idx val="3"/>
          <c:order val="3"/>
          <c:tx>
            <c:strRef>
              <c:f>'F6'!$E$6</c:f>
              <c:strCache>
                <c:ptCount val="1"/>
                <c:pt idx="0">
                  <c:v>Övriga bidrag</c:v>
                </c:pt>
              </c:strCache>
            </c:strRef>
          </c:tx>
          <c:spPr>
            <a:pattFill prst="openDmnd">
              <a:fgClr>
                <a:sysClr val="window" lastClr="FFFFFF"/>
              </a:fgClr>
              <a:bgClr>
                <a:srgbClr val="00857C"/>
              </a:bgClr>
            </a:pattFill>
            <a:ln w="3175">
              <a:solidFill>
                <a:srgbClr val="00857C"/>
              </a:solidFill>
            </a:ln>
            <a:effectLst/>
          </c:spPr>
          <c:invertIfNegative val="0"/>
          <c:cat>
            <c:strRef>
              <c:f>'F6'!$A$7:$A$11</c:f>
              <c:strCache>
                <c:ptCount val="5"/>
                <c:pt idx="0">
                  <c:v>Statlig huvudman</c:v>
                </c:pt>
                <c:pt idx="1">
                  <c:v>Regional huvudman</c:v>
                </c:pt>
                <c:pt idx="2">
                  <c:v>Kommunal huvudman</c:v>
                </c:pt>
                <c:pt idx="3">
                  <c:v>Annan huvudman</c:v>
                </c:pt>
                <c:pt idx="4">
                  <c:v>Totalt</c:v>
                </c:pt>
              </c:strCache>
            </c:strRef>
          </c:cat>
          <c:val>
            <c:numRef>
              <c:f>'F6'!$E$7:$E$11</c:f>
              <c:numCache>
                <c:formatCode>0</c:formatCode>
                <c:ptCount val="5"/>
                <c:pt idx="0">
                  <c:v>0</c:v>
                </c:pt>
                <c:pt idx="1">
                  <c:v>1</c:v>
                </c:pt>
                <c:pt idx="2">
                  <c:v>0</c:v>
                </c:pt>
                <c:pt idx="3">
                  <c:v>11</c:v>
                </c:pt>
                <c:pt idx="4">
                  <c:v>3</c:v>
                </c:pt>
              </c:numCache>
            </c:numRef>
          </c:val>
          <c:extLst>
            <c:ext xmlns:c16="http://schemas.microsoft.com/office/drawing/2014/chart" uri="{C3380CC4-5D6E-409C-BE32-E72D297353CC}">
              <c16:uniqueId val="{00000003-0021-47F2-A931-1F9D65816188}"/>
            </c:ext>
          </c:extLst>
        </c:ser>
        <c:ser>
          <c:idx val="4"/>
          <c:order val="4"/>
          <c:tx>
            <c:strRef>
              <c:f>'F6'!$F$6</c:f>
              <c:strCache>
                <c:ptCount val="1"/>
                <c:pt idx="0">
                  <c:v>Verksamhetsintäkter</c:v>
                </c:pt>
              </c:strCache>
            </c:strRef>
          </c:tx>
          <c:spPr>
            <a:pattFill prst="pct60">
              <a:fgClr>
                <a:sysClr val="window" lastClr="FFFFFF"/>
              </a:fgClr>
              <a:bgClr>
                <a:srgbClr val="00857C"/>
              </a:bgClr>
            </a:pattFill>
            <a:ln w="3175">
              <a:solidFill>
                <a:srgbClr val="00857C"/>
              </a:solidFill>
            </a:ln>
            <a:effectLst/>
          </c:spPr>
          <c:invertIfNegative val="0"/>
          <c:cat>
            <c:strRef>
              <c:f>'F6'!$A$7:$A$11</c:f>
              <c:strCache>
                <c:ptCount val="5"/>
                <c:pt idx="0">
                  <c:v>Statlig huvudman</c:v>
                </c:pt>
                <c:pt idx="1">
                  <c:v>Regional huvudman</c:v>
                </c:pt>
                <c:pt idx="2">
                  <c:v>Kommunal huvudman</c:v>
                </c:pt>
                <c:pt idx="3">
                  <c:v>Annan huvudman</c:v>
                </c:pt>
                <c:pt idx="4">
                  <c:v>Totalt</c:v>
                </c:pt>
              </c:strCache>
            </c:strRef>
          </c:cat>
          <c:val>
            <c:numRef>
              <c:f>'F6'!$F$7:$F$11</c:f>
              <c:numCache>
                <c:formatCode>0</c:formatCode>
                <c:ptCount val="5"/>
                <c:pt idx="0">
                  <c:v>5</c:v>
                </c:pt>
                <c:pt idx="1">
                  <c:v>4</c:v>
                </c:pt>
                <c:pt idx="2">
                  <c:v>4</c:v>
                </c:pt>
                <c:pt idx="3">
                  <c:v>4</c:v>
                </c:pt>
                <c:pt idx="4">
                  <c:v>4</c:v>
                </c:pt>
              </c:numCache>
            </c:numRef>
          </c:val>
          <c:extLst>
            <c:ext xmlns:c16="http://schemas.microsoft.com/office/drawing/2014/chart" uri="{C3380CC4-5D6E-409C-BE32-E72D297353CC}">
              <c16:uniqueId val="{00000004-0021-47F2-A931-1F9D65816188}"/>
            </c:ext>
          </c:extLst>
        </c:ser>
        <c:ser>
          <c:idx val="5"/>
          <c:order val="5"/>
          <c:tx>
            <c:strRef>
              <c:f>'F6'!$G$6</c:f>
              <c:strCache>
                <c:ptCount val="1"/>
                <c:pt idx="0">
                  <c:v>Sponsring och donationer</c:v>
                </c:pt>
              </c:strCache>
            </c:strRef>
          </c:tx>
          <c:spPr>
            <a:pattFill prst="zigZag">
              <a:fgClr>
                <a:sysClr val="window" lastClr="FFFFFF"/>
              </a:fgClr>
              <a:bgClr>
                <a:srgbClr val="00857C"/>
              </a:bgClr>
            </a:pattFill>
            <a:ln w="3175">
              <a:solidFill>
                <a:srgbClr val="00857C"/>
              </a:solidFill>
            </a:ln>
            <a:effectLst/>
          </c:spPr>
          <c:invertIfNegative val="0"/>
          <c:cat>
            <c:strRef>
              <c:f>'F6'!$A$7:$A$11</c:f>
              <c:strCache>
                <c:ptCount val="5"/>
                <c:pt idx="0">
                  <c:v>Statlig huvudman</c:v>
                </c:pt>
                <c:pt idx="1">
                  <c:v>Regional huvudman</c:v>
                </c:pt>
                <c:pt idx="2">
                  <c:v>Kommunal huvudman</c:v>
                </c:pt>
                <c:pt idx="3">
                  <c:v>Annan huvudman</c:v>
                </c:pt>
                <c:pt idx="4">
                  <c:v>Totalt</c:v>
                </c:pt>
              </c:strCache>
            </c:strRef>
          </c:cat>
          <c:val>
            <c:numRef>
              <c:f>'F6'!$G$7:$G$11</c:f>
              <c:numCache>
                <c:formatCode>0</c:formatCode>
                <c:ptCount val="5"/>
                <c:pt idx="0">
                  <c:v>1</c:v>
                </c:pt>
                <c:pt idx="1">
                  <c:v>1</c:v>
                </c:pt>
                <c:pt idx="2">
                  <c:v>0</c:v>
                </c:pt>
                <c:pt idx="3">
                  <c:v>0</c:v>
                </c:pt>
                <c:pt idx="4">
                  <c:v>1</c:v>
                </c:pt>
              </c:numCache>
            </c:numRef>
          </c:val>
          <c:extLst>
            <c:ext xmlns:c16="http://schemas.microsoft.com/office/drawing/2014/chart" uri="{C3380CC4-5D6E-409C-BE32-E72D297353CC}">
              <c16:uniqueId val="{00000005-0021-47F2-A931-1F9D65816188}"/>
            </c:ext>
          </c:extLst>
        </c:ser>
        <c:ser>
          <c:idx val="6"/>
          <c:order val="6"/>
          <c:tx>
            <c:strRef>
              <c:f>'F6'!$H$6</c:f>
              <c:strCache>
                <c:ptCount val="1"/>
                <c:pt idx="0">
                  <c:v>Övriga Intäkter</c:v>
                </c:pt>
              </c:strCache>
            </c:strRef>
          </c:tx>
          <c:spPr>
            <a:pattFill prst="narHorz">
              <a:fgClr>
                <a:sysClr val="window" lastClr="FFFFFF"/>
              </a:fgClr>
              <a:bgClr>
                <a:srgbClr val="00857C"/>
              </a:bgClr>
            </a:pattFill>
            <a:ln w="3175">
              <a:solidFill>
                <a:srgbClr val="00857C"/>
              </a:solidFill>
            </a:ln>
            <a:effectLst/>
          </c:spPr>
          <c:invertIfNegative val="0"/>
          <c:cat>
            <c:strRef>
              <c:f>'F6'!$A$7:$A$11</c:f>
              <c:strCache>
                <c:ptCount val="5"/>
                <c:pt idx="0">
                  <c:v>Statlig huvudman</c:v>
                </c:pt>
                <c:pt idx="1">
                  <c:v>Regional huvudman</c:v>
                </c:pt>
                <c:pt idx="2">
                  <c:v>Kommunal huvudman</c:v>
                </c:pt>
                <c:pt idx="3">
                  <c:v>Annan huvudman</c:v>
                </c:pt>
                <c:pt idx="4">
                  <c:v>Totalt</c:v>
                </c:pt>
              </c:strCache>
            </c:strRef>
          </c:cat>
          <c:val>
            <c:numRef>
              <c:f>'F6'!$H$7:$H$11</c:f>
              <c:numCache>
                <c:formatCode>0</c:formatCode>
                <c:ptCount val="5"/>
                <c:pt idx="0">
                  <c:v>2</c:v>
                </c:pt>
                <c:pt idx="1">
                  <c:v>4</c:v>
                </c:pt>
                <c:pt idx="2">
                  <c:v>2</c:v>
                </c:pt>
                <c:pt idx="3">
                  <c:v>6</c:v>
                </c:pt>
                <c:pt idx="4">
                  <c:v>4</c:v>
                </c:pt>
              </c:numCache>
            </c:numRef>
          </c:val>
          <c:extLst>
            <c:ext xmlns:c16="http://schemas.microsoft.com/office/drawing/2014/chart" uri="{C3380CC4-5D6E-409C-BE32-E72D297353CC}">
              <c16:uniqueId val="{00000006-0021-47F2-A931-1F9D65816188}"/>
            </c:ext>
          </c:extLst>
        </c:ser>
        <c:dLbls>
          <c:showLegendKey val="0"/>
          <c:showVal val="0"/>
          <c:showCatName val="0"/>
          <c:showSerName val="0"/>
          <c:showPercent val="0"/>
          <c:showBubbleSize val="0"/>
        </c:dLbls>
        <c:gapWidth val="60"/>
        <c:overlap val="100"/>
        <c:axId val="521618128"/>
        <c:axId val="521615504"/>
        <c:extLst/>
      </c:barChart>
      <c:catAx>
        <c:axId val="521618128"/>
        <c:scaling>
          <c:orientation val="minMax"/>
        </c:scaling>
        <c:delete val="0"/>
        <c:axPos val="b"/>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5504"/>
        <c:crosses val="autoZero"/>
        <c:auto val="1"/>
        <c:lblAlgn val="ctr"/>
        <c:lblOffset val="100"/>
        <c:noMultiLvlLbl val="0"/>
      </c:catAx>
      <c:valAx>
        <c:axId val="521615504"/>
        <c:scaling>
          <c:orientation val="minMax"/>
          <c:max val="100"/>
          <c:min val="0"/>
        </c:scaling>
        <c:delete val="0"/>
        <c:axPos val="l"/>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8128"/>
        <c:crosses val="autoZero"/>
        <c:crossBetween val="between"/>
        <c:majorUnit val="10"/>
      </c:valAx>
      <c:spPr>
        <a:noFill/>
        <a:ln>
          <a:solidFill>
            <a:sysClr val="window" lastClr="FFFFFF">
              <a:lumMod val="75000"/>
            </a:sysClr>
          </a:solidFill>
        </a:ln>
        <a:effectLst/>
      </c:spPr>
    </c:plotArea>
    <c:legend>
      <c:legendPos val="b"/>
      <c:layout>
        <c:manualLayout>
          <c:xMode val="edge"/>
          <c:yMode val="edge"/>
          <c:x val="0.14761244813122529"/>
          <c:y val="0.75270818595470779"/>
          <c:w val="0.64636732502660832"/>
          <c:h val="0.20663400319647862"/>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Arial" panose="020B0604020202020204" pitchFamily="34" charset="0"/>
              <a:ea typeface="+mn-ea"/>
              <a:cs typeface="Arial" panose="020B0604020202020204" pitchFamily="34" charset="0"/>
            </a:defRPr>
          </a:pPr>
          <a:endParaRPr lang="en-SE"/>
        </a:p>
      </c:txPr>
    </c:legend>
    <c:plotVisOnly val="1"/>
    <c:dispBlanksAs val="gap"/>
    <c:showDLblsOverMax val="0"/>
  </c:chart>
  <c:spPr>
    <a:solidFill>
      <a:schemeClr val="bg1"/>
    </a:solidFill>
    <a:ln w="9525" cap="flat" cmpd="sng" algn="ctr">
      <a:noFill/>
      <a:round/>
    </a:ln>
    <a:effectLst/>
  </c:spPr>
  <c:txPr>
    <a:bodyPr/>
    <a:lstStyle/>
    <a:p>
      <a:pPr>
        <a:defRPr/>
      </a:pPr>
      <a:endParaRPr lang="en-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891053714233542E-2"/>
          <c:y val="5.0925861238094693E-2"/>
          <c:w val="0.90755336832895883"/>
          <c:h val="0.6234541183046437"/>
        </c:manualLayout>
      </c:layout>
      <c:barChart>
        <c:barDir val="col"/>
        <c:grouping val="stacked"/>
        <c:varyColors val="0"/>
        <c:ser>
          <c:idx val="0"/>
          <c:order val="0"/>
          <c:tx>
            <c:strRef>
              <c:f>'F7'!$B$6</c:f>
              <c:strCache>
                <c:ptCount val="1"/>
                <c:pt idx="0">
                  <c:v>Personalkostnader</c:v>
                </c:pt>
              </c:strCache>
            </c:strRef>
          </c:tx>
          <c:spPr>
            <a:pattFill prst="pct50">
              <a:fgClr>
                <a:srgbClr val="00857C"/>
              </a:fgClr>
              <a:bgClr>
                <a:schemeClr val="bg1"/>
              </a:bgClr>
            </a:pattFill>
            <a:ln w="3175">
              <a:solidFill>
                <a:srgbClr val="00857C"/>
              </a:solidFill>
            </a:ln>
            <a:effectLst/>
          </c:spPr>
          <c:invertIfNegative val="0"/>
          <c:cat>
            <c:strRef>
              <c:f>'F7'!$A$7:$A$11</c:f>
              <c:strCache>
                <c:ptCount val="5"/>
                <c:pt idx="0">
                  <c:v>Statlig huvudman</c:v>
                </c:pt>
                <c:pt idx="1">
                  <c:v>Regional huvudman</c:v>
                </c:pt>
                <c:pt idx="2">
                  <c:v>Kommunal huvudman</c:v>
                </c:pt>
                <c:pt idx="3">
                  <c:v>Annan huvudman</c:v>
                </c:pt>
                <c:pt idx="4">
                  <c:v>Totalt</c:v>
                </c:pt>
              </c:strCache>
            </c:strRef>
          </c:cat>
          <c:val>
            <c:numRef>
              <c:f>'F7'!$B$7:$B$11</c:f>
              <c:numCache>
                <c:formatCode>0</c:formatCode>
                <c:ptCount val="5"/>
                <c:pt idx="0">
                  <c:v>67</c:v>
                </c:pt>
                <c:pt idx="1">
                  <c:v>63</c:v>
                </c:pt>
                <c:pt idx="2">
                  <c:v>55</c:v>
                </c:pt>
                <c:pt idx="3">
                  <c:v>61</c:v>
                </c:pt>
                <c:pt idx="4">
                  <c:v>62</c:v>
                </c:pt>
              </c:numCache>
            </c:numRef>
          </c:val>
          <c:extLst>
            <c:ext xmlns:c16="http://schemas.microsoft.com/office/drawing/2014/chart" uri="{C3380CC4-5D6E-409C-BE32-E72D297353CC}">
              <c16:uniqueId val="{00000000-0021-47F2-A931-1F9D65816188}"/>
            </c:ext>
          </c:extLst>
        </c:ser>
        <c:ser>
          <c:idx val="1"/>
          <c:order val="1"/>
          <c:tx>
            <c:strRef>
              <c:f>'F7'!$C$6</c:f>
              <c:strCache>
                <c:ptCount val="1"/>
                <c:pt idx="0">
                  <c:v>Lokalkostnader</c:v>
                </c:pt>
              </c:strCache>
            </c:strRef>
          </c:tx>
          <c:spPr>
            <a:pattFill prst="ltHorz">
              <a:fgClr>
                <a:sysClr val="window" lastClr="FFFFFF"/>
              </a:fgClr>
              <a:bgClr>
                <a:srgbClr val="00857C"/>
              </a:bgClr>
            </a:pattFill>
            <a:ln w="3175">
              <a:solidFill>
                <a:srgbClr val="00857C"/>
              </a:solidFill>
            </a:ln>
            <a:effectLst/>
          </c:spPr>
          <c:invertIfNegative val="0"/>
          <c:cat>
            <c:strRef>
              <c:f>'F7'!$A$7:$A$11</c:f>
              <c:strCache>
                <c:ptCount val="5"/>
                <c:pt idx="0">
                  <c:v>Statlig huvudman</c:v>
                </c:pt>
                <c:pt idx="1">
                  <c:v>Regional huvudman</c:v>
                </c:pt>
                <c:pt idx="2">
                  <c:v>Kommunal huvudman</c:v>
                </c:pt>
                <c:pt idx="3">
                  <c:v>Annan huvudman</c:v>
                </c:pt>
                <c:pt idx="4">
                  <c:v>Totalt</c:v>
                </c:pt>
              </c:strCache>
            </c:strRef>
          </c:cat>
          <c:val>
            <c:numRef>
              <c:f>'F7'!$C$7:$C$11</c:f>
              <c:numCache>
                <c:formatCode>0</c:formatCode>
                <c:ptCount val="5"/>
                <c:pt idx="0">
                  <c:v>11</c:v>
                </c:pt>
                <c:pt idx="1">
                  <c:v>9</c:v>
                </c:pt>
                <c:pt idx="2">
                  <c:v>18</c:v>
                </c:pt>
                <c:pt idx="3">
                  <c:v>8</c:v>
                </c:pt>
                <c:pt idx="4">
                  <c:v>10</c:v>
                </c:pt>
              </c:numCache>
            </c:numRef>
          </c:val>
          <c:extLst>
            <c:ext xmlns:c16="http://schemas.microsoft.com/office/drawing/2014/chart" uri="{C3380CC4-5D6E-409C-BE32-E72D297353CC}">
              <c16:uniqueId val="{00000001-0021-47F2-A931-1F9D65816188}"/>
            </c:ext>
          </c:extLst>
        </c:ser>
        <c:ser>
          <c:idx val="2"/>
          <c:order val="2"/>
          <c:tx>
            <c:strRef>
              <c:f>'F7'!$D$6</c:f>
              <c:strCache>
                <c:ptCount val="1"/>
                <c:pt idx="0">
                  <c:v>Andra verksamhetskostnader</c:v>
                </c:pt>
              </c:strCache>
            </c:strRef>
          </c:tx>
          <c:spPr>
            <a:solidFill>
              <a:srgbClr val="00857C"/>
            </a:solidFill>
            <a:ln w="3175">
              <a:solidFill>
                <a:srgbClr val="00857C"/>
              </a:solidFill>
            </a:ln>
            <a:effectLst/>
          </c:spPr>
          <c:invertIfNegative val="0"/>
          <c:cat>
            <c:strRef>
              <c:f>'F7'!$A$7:$A$11</c:f>
              <c:strCache>
                <c:ptCount val="5"/>
                <c:pt idx="0">
                  <c:v>Statlig huvudman</c:v>
                </c:pt>
                <c:pt idx="1">
                  <c:v>Regional huvudman</c:v>
                </c:pt>
                <c:pt idx="2">
                  <c:v>Kommunal huvudman</c:v>
                </c:pt>
                <c:pt idx="3">
                  <c:v>Annan huvudman</c:v>
                </c:pt>
                <c:pt idx="4">
                  <c:v>Totalt</c:v>
                </c:pt>
              </c:strCache>
            </c:strRef>
          </c:cat>
          <c:val>
            <c:numRef>
              <c:f>'F7'!$D$7:$D$11</c:f>
              <c:numCache>
                <c:formatCode>0</c:formatCode>
                <c:ptCount val="5"/>
                <c:pt idx="0">
                  <c:v>19</c:v>
                </c:pt>
                <c:pt idx="1">
                  <c:v>26</c:v>
                </c:pt>
                <c:pt idx="2">
                  <c:v>25</c:v>
                </c:pt>
                <c:pt idx="3">
                  <c:v>30</c:v>
                </c:pt>
                <c:pt idx="4">
                  <c:v>26</c:v>
                </c:pt>
              </c:numCache>
            </c:numRef>
          </c:val>
          <c:extLst>
            <c:ext xmlns:c16="http://schemas.microsoft.com/office/drawing/2014/chart" uri="{C3380CC4-5D6E-409C-BE32-E72D297353CC}">
              <c16:uniqueId val="{00000002-0021-47F2-A931-1F9D65816188}"/>
            </c:ext>
          </c:extLst>
        </c:ser>
        <c:ser>
          <c:idx val="3"/>
          <c:order val="3"/>
          <c:tx>
            <c:strRef>
              <c:f>'F7'!$E$6</c:f>
              <c:strCache>
                <c:ptCount val="1"/>
                <c:pt idx="0">
                  <c:v>Finansiella kostnader och avskrivningar</c:v>
                </c:pt>
              </c:strCache>
            </c:strRef>
          </c:tx>
          <c:spPr>
            <a:pattFill prst="pct75">
              <a:fgClr>
                <a:sysClr val="window" lastClr="FFFFFF"/>
              </a:fgClr>
              <a:bgClr>
                <a:srgbClr val="00857C"/>
              </a:bgClr>
            </a:pattFill>
            <a:ln w="3175">
              <a:solidFill>
                <a:srgbClr val="00857C"/>
              </a:solidFill>
            </a:ln>
            <a:effectLst/>
          </c:spPr>
          <c:invertIfNegative val="0"/>
          <c:cat>
            <c:strRef>
              <c:f>'F7'!$A$7:$A$11</c:f>
              <c:strCache>
                <c:ptCount val="5"/>
                <c:pt idx="0">
                  <c:v>Statlig huvudman</c:v>
                </c:pt>
                <c:pt idx="1">
                  <c:v>Regional huvudman</c:v>
                </c:pt>
                <c:pt idx="2">
                  <c:v>Kommunal huvudman</c:v>
                </c:pt>
                <c:pt idx="3">
                  <c:v>Annan huvudman</c:v>
                </c:pt>
                <c:pt idx="4">
                  <c:v>Totalt</c:v>
                </c:pt>
              </c:strCache>
            </c:strRef>
          </c:cat>
          <c:val>
            <c:numRef>
              <c:f>'F7'!$E$7:$E$11</c:f>
              <c:numCache>
                <c:formatCode>0</c:formatCode>
                <c:ptCount val="5"/>
                <c:pt idx="0">
                  <c:v>3</c:v>
                </c:pt>
                <c:pt idx="1">
                  <c:v>2</c:v>
                </c:pt>
                <c:pt idx="2">
                  <c:v>2</c:v>
                </c:pt>
                <c:pt idx="3">
                  <c:v>1</c:v>
                </c:pt>
                <c:pt idx="4">
                  <c:v>2</c:v>
                </c:pt>
              </c:numCache>
            </c:numRef>
          </c:val>
          <c:extLst>
            <c:ext xmlns:c16="http://schemas.microsoft.com/office/drawing/2014/chart" uri="{C3380CC4-5D6E-409C-BE32-E72D297353CC}">
              <c16:uniqueId val="{00000003-0021-47F2-A931-1F9D65816188}"/>
            </c:ext>
          </c:extLst>
        </c:ser>
        <c:dLbls>
          <c:showLegendKey val="0"/>
          <c:showVal val="0"/>
          <c:showCatName val="0"/>
          <c:showSerName val="0"/>
          <c:showPercent val="0"/>
          <c:showBubbleSize val="0"/>
        </c:dLbls>
        <c:gapWidth val="60"/>
        <c:overlap val="100"/>
        <c:axId val="521618128"/>
        <c:axId val="521615504"/>
        <c:extLst/>
      </c:barChart>
      <c:catAx>
        <c:axId val="521618128"/>
        <c:scaling>
          <c:orientation val="minMax"/>
        </c:scaling>
        <c:delete val="0"/>
        <c:axPos val="b"/>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5504"/>
        <c:crosses val="autoZero"/>
        <c:auto val="1"/>
        <c:lblAlgn val="ctr"/>
        <c:lblOffset val="100"/>
        <c:noMultiLvlLbl val="0"/>
      </c:catAx>
      <c:valAx>
        <c:axId val="521615504"/>
        <c:scaling>
          <c:orientation val="minMax"/>
          <c:max val="100"/>
          <c:min val="0"/>
        </c:scaling>
        <c:delete val="0"/>
        <c:axPos val="l"/>
        <c:majorGridlines>
          <c:spPr>
            <a:ln w="9525" cap="flat" cmpd="sng" algn="ctr">
              <a:solidFill>
                <a:schemeClr val="bg1">
                  <a:lumMod val="75000"/>
                </a:schemeClr>
              </a:solidFill>
              <a:round/>
            </a:ln>
            <a:effectLst/>
          </c:spPr>
        </c:majorGridlines>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8128"/>
        <c:crosses val="autoZero"/>
        <c:crossBetween val="between"/>
        <c:majorUnit val="10"/>
      </c:valAx>
      <c:spPr>
        <a:noFill/>
        <a:ln>
          <a:solidFill>
            <a:sysClr val="window" lastClr="FFFFFF">
              <a:lumMod val="75000"/>
            </a:sysClr>
          </a:solidFill>
        </a:ln>
        <a:effectLst/>
      </c:spPr>
    </c:plotArea>
    <c:legend>
      <c:legendPos val="b"/>
      <c:layout>
        <c:manualLayout>
          <c:xMode val="edge"/>
          <c:yMode val="edge"/>
          <c:x val="8.1387742453481321E-2"/>
          <c:y val="0.80062866476796779"/>
          <c:w val="0.82108414444616606"/>
          <c:h val="0.19405218629586196"/>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Arial" panose="020B0604020202020204" pitchFamily="34" charset="0"/>
              <a:ea typeface="+mn-ea"/>
              <a:cs typeface="Arial" panose="020B0604020202020204" pitchFamily="34" charset="0"/>
            </a:defRPr>
          </a:pPr>
          <a:endParaRPr lang="en-SE"/>
        </a:p>
      </c:txPr>
    </c:legend>
    <c:plotVisOnly val="1"/>
    <c:dispBlanksAs val="gap"/>
    <c:showDLblsOverMax val="0"/>
  </c:chart>
  <c:spPr>
    <a:solidFill>
      <a:schemeClr val="bg1"/>
    </a:solidFill>
    <a:ln w="9525" cap="flat" cmpd="sng" algn="ctr">
      <a:noFill/>
      <a:round/>
    </a:ln>
    <a:effectLst/>
  </c:spPr>
  <c:txPr>
    <a:bodyPr/>
    <a:lstStyle/>
    <a:p>
      <a:pPr>
        <a:defRPr/>
      </a:pPr>
      <a:endParaRPr lang="en-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891076115485562E-2"/>
          <c:y val="5.0925925925925923E-2"/>
          <c:w val="0.90755336832895883"/>
          <c:h val="0.82714910964644517"/>
        </c:manualLayout>
      </c:layout>
      <c:barChart>
        <c:barDir val="col"/>
        <c:grouping val="clustered"/>
        <c:varyColors val="0"/>
        <c:ser>
          <c:idx val="2"/>
          <c:order val="1"/>
          <c:tx>
            <c:strRef>
              <c:f>'F8'!$B$6</c:f>
              <c:strCache>
                <c:ptCount val="1"/>
                <c:pt idx="0">
                  <c:v>Antal årsarbetskrafter</c:v>
                </c:pt>
              </c:strCache>
            </c:strRef>
          </c:tx>
          <c:spPr>
            <a:solidFill>
              <a:srgbClr val="00857C"/>
            </a:solidFill>
            <a:ln>
              <a:noFill/>
            </a:ln>
            <a:effectLst/>
          </c:spPr>
          <c:invertIfNegative val="0"/>
          <c:cat>
            <c:numRef>
              <c:f>'F8'!$A$7:$A$9</c:f>
              <c:numCache>
                <c:formatCode>General</c:formatCode>
                <c:ptCount val="3"/>
                <c:pt idx="0">
                  <c:v>2019</c:v>
                </c:pt>
                <c:pt idx="1">
                  <c:v>2020</c:v>
                </c:pt>
                <c:pt idx="2">
                  <c:v>2021</c:v>
                </c:pt>
              </c:numCache>
            </c:numRef>
          </c:cat>
          <c:val>
            <c:numRef>
              <c:f>'F8'!$B$7:$B$9</c:f>
              <c:numCache>
                <c:formatCode>General</c:formatCode>
                <c:ptCount val="3"/>
                <c:pt idx="0">
                  <c:v>5279</c:v>
                </c:pt>
                <c:pt idx="1">
                  <c:v>5008</c:v>
                </c:pt>
                <c:pt idx="2">
                  <c:v>5158</c:v>
                </c:pt>
              </c:numCache>
            </c:numRef>
          </c:val>
          <c:extLst xmlns:c15="http://schemas.microsoft.com/office/drawing/2012/chart">
            <c:ext xmlns:c16="http://schemas.microsoft.com/office/drawing/2014/chart" uri="{C3380CC4-5D6E-409C-BE32-E72D297353CC}">
              <c16:uniqueId val="{00000002-A616-435B-954D-70DF9F84CCE7}"/>
            </c:ext>
          </c:extLst>
        </c:ser>
        <c:dLbls>
          <c:showLegendKey val="0"/>
          <c:showVal val="0"/>
          <c:showCatName val="0"/>
          <c:showSerName val="0"/>
          <c:showPercent val="0"/>
          <c:showBubbleSize val="0"/>
        </c:dLbls>
        <c:gapWidth val="80"/>
        <c:overlap val="-25"/>
        <c:axId val="521618128"/>
        <c:axId val="521615504"/>
        <c:extLst>
          <c:ext xmlns:c15="http://schemas.microsoft.com/office/drawing/2012/chart" uri="{02D57815-91ED-43cb-92C2-25804820EDAC}">
            <c15:filteredBarSeries>
              <c15:ser>
                <c:idx val="0"/>
                <c:order val="0"/>
                <c:tx>
                  <c:strRef>
                    <c:extLst>
                      <c:ext uri="{02D57815-91ED-43cb-92C2-25804820EDAC}">
                        <c15:formulaRef>
                          <c15:sqref>'F8'!$A$6</c15:sqref>
                        </c15:formulaRef>
                      </c:ext>
                    </c:extLst>
                    <c:strCache>
                      <c:ptCount val="1"/>
                      <c:pt idx="0">
                        <c:v>År</c:v>
                      </c:pt>
                    </c:strCache>
                  </c:strRef>
                </c:tx>
                <c:spPr>
                  <a:solidFill>
                    <a:srgbClr val="00857C"/>
                  </a:solidFill>
                  <a:ln>
                    <a:noFill/>
                  </a:ln>
                  <a:effectLst/>
                </c:spPr>
                <c:invertIfNegative val="0"/>
                <c:cat>
                  <c:numRef>
                    <c:extLst>
                      <c:ext uri="{02D57815-91ED-43cb-92C2-25804820EDAC}">
                        <c15:formulaRef>
                          <c15:sqref>'F8'!$A$7:$A$9</c15:sqref>
                        </c15:formulaRef>
                      </c:ext>
                    </c:extLst>
                    <c:numCache>
                      <c:formatCode>General</c:formatCode>
                      <c:ptCount val="3"/>
                      <c:pt idx="0">
                        <c:v>2019</c:v>
                      </c:pt>
                      <c:pt idx="1">
                        <c:v>2020</c:v>
                      </c:pt>
                      <c:pt idx="2">
                        <c:v>2021</c:v>
                      </c:pt>
                    </c:numCache>
                  </c:numRef>
                </c:cat>
                <c:val>
                  <c:numRef>
                    <c:extLst>
                      <c:ext uri="{02D57815-91ED-43cb-92C2-25804820EDAC}">
                        <c15:formulaRef>
                          <c15:sqref>'F8'!$A$7:$A$9</c15:sqref>
                        </c15:formulaRef>
                      </c:ext>
                    </c:extLst>
                    <c:numCache>
                      <c:formatCode>General</c:formatCode>
                      <c:ptCount val="3"/>
                      <c:pt idx="0">
                        <c:v>2019</c:v>
                      </c:pt>
                      <c:pt idx="1">
                        <c:v>2020</c:v>
                      </c:pt>
                      <c:pt idx="2">
                        <c:v>2021</c:v>
                      </c:pt>
                    </c:numCache>
                  </c:numRef>
                </c:val>
                <c:extLst>
                  <c:ext xmlns:c16="http://schemas.microsoft.com/office/drawing/2014/chart" uri="{C3380CC4-5D6E-409C-BE32-E72D297353CC}">
                    <c16:uniqueId val="{00000000-A616-435B-954D-70DF9F84CCE7}"/>
                  </c:ext>
                </c:extLst>
              </c15:ser>
            </c15:filteredBarSeries>
          </c:ext>
        </c:extLst>
      </c:barChart>
      <c:catAx>
        <c:axId val="521618128"/>
        <c:scaling>
          <c:orientation val="minMax"/>
        </c:scaling>
        <c:delete val="0"/>
        <c:axPos val="b"/>
        <c:numFmt formatCode="General" sourceLinked="1"/>
        <c:majorTickMark val="none"/>
        <c:minorTickMark val="none"/>
        <c:tickLblPos val="nextTo"/>
        <c:spPr>
          <a:noFill/>
          <a:ln w="9525" cap="flat" cmpd="sng" algn="ctr">
            <a:solidFill>
              <a:schemeClr val="bg1">
                <a:lumMod val="75000"/>
              </a:schemeClr>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5504"/>
        <c:crosses val="autoZero"/>
        <c:auto val="1"/>
        <c:lblAlgn val="ctr"/>
        <c:lblOffset val="100"/>
        <c:tickLblSkip val="1"/>
        <c:noMultiLvlLbl val="0"/>
      </c:catAx>
      <c:valAx>
        <c:axId val="521615504"/>
        <c:scaling>
          <c:orientation val="minMax"/>
          <c:min val="0"/>
        </c:scaling>
        <c:delete val="0"/>
        <c:axPos val="l"/>
        <c:majorGridlines>
          <c:spPr>
            <a:ln w="9525" cap="flat" cmpd="sng" algn="ctr">
              <a:solidFill>
                <a:schemeClr val="bg1">
                  <a:lumMod val="75000"/>
                </a:schemeClr>
              </a:solidFill>
              <a:round/>
            </a:ln>
            <a:effectLst/>
          </c:spPr>
        </c:majorGridlines>
        <c:numFmt formatCode="General"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SE"/>
          </a:p>
        </c:txPr>
        <c:crossAx val="5216181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244475</xdr:rowOff>
    </xdr:from>
    <xdr:to>
      <xdr:col>8</xdr:col>
      <xdr:colOff>101600</xdr:colOff>
      <xdr:row>2</xdr:row>
      <xdr:rowOff>2987675</xdr:rowOff>
    </xdr:to>
    <xdr:graphicFrame macro="">
      <xdr:nvGraphicFramePr>
        <xdr:cNvPr id="3" name="Diagram 2">
          <a:extLst>
            <a:ext uri="{FF2B5EF4-FFF2-40B4-BE49-F238E27FC236}">
              <a16:creationId xmlns:a16="http://schemas.microsoft.com/office/drawing/2014/main" id="{67AF8BE3-7799-1E8A-0BD5-93A4F0F28B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98424</xdr:colOff>
      <xdr:row>2</xdr:row>
      <xdr:rowOff>187324</xdr:rowOff>
    </xdr:from>
    <xdr:to>
      <xdr:col>4</xdr:col>
      <xdr:colOff>533400</xdr:colOff>
      <xdr:row>2</xdr:row>
      <xdr:rowOff>3181350</xdr:rowOff>
    </xdr:to>
    <xdr:graphicFrame macro="">
      <xdr:nvGraphicFramePr>
        <xdr:cNvPr id="2" name="Diagram 1" descr="Cirkeldiagram över föreställningar och konserter per scenkonstområde 2020. Teater 40 procent, musik 42 procent, musikteater 5 procent , dans 10 procent, samtida cirkus 2 procent och övrig scenkonst 1 procent. ">
          <a:extLst>
            <a:ext uri="{FF2B5EF4-FFF2-40B4-BE49-F238E27FC236}">
              <a16:creationId xmlns:a16="http://schemas.microsoft.com/office/drawing/2014/main" id="{C96AEABD-B243-4028-91E7-768F5D057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9</xdr:col>
      <xdr:colOff>606434</xdr:colOff>
      <xdr:row>22</xdr:row>
      <xdr:rowOff>76201</xdr:rowOff>
    </xdr:to>
    <xdr:pic>
      <xdr:nvPicPr>
        <xdr:cNvPr id="3" name="Bildobjekt 2">
          <a:extLst>
            <a:ext uri="{FF2B5EF4-FFF2-40B4-BE49-F238E27FC236}">
              <a16:creationId xmlns:a16="http://schemas.microsoft.com/office/drawing/2014/main" id="{5CC2D9CD-06AA-0B61-2CDB-FE459DAD29B1}"/>
            </a:ext>
          </a:extLst>
        </xdr:cNvPr>
        <xdr:cNvPicPr>
          <a:picLocks noChangeAspect="1"/>
        </xdr:cNvPicPr>
      </xdr:nvPicPr>
      <xdr:blipFill>
        <a:blip xmlns:r="http://schemas.openxmlformats.org/officeDocument/2006/relationships" r:embed="rId1"/>
        <a:stretch>
          <a:fillRect/>
        </a:stretch>
      </xdr:blipFill>
      <xdr:spPr>
        <a:xfrm>
          <a:off x="0" y="152401"/>
          <a:ext cx="6092834" cy="8331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374650</xdr:colOff>
      <xdr:row>2</xdr:row>
      <xdr:rowOff>2743200</xdr:rowOff>
    </xdr:to>
    <xdr:graphicFrame macro="">
      <xdr:nvGraphicFramePr>
        <xdr:cNvPr id="2" name="Diagram 1">
          <a:extLst>
            <a:ext uri="{FF2B5EF4-FFF2-40B4-BE49-F238E27FC236}">
              <a16:creationId xmlns:a16="http://schemas.microsoft.com/office/drawing/2014/main" id="{7FE0B81C-7DC3-48CC-AA3C-7F4E1E7DB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83820</xdr:colOff>
      <xdr:row>2</xdr:row>
      <xdr:rowOff>43815</xdr:rowOff>
    </xdr:from>
    <xdr:to>
      <xdr:col>6</xdr:col>
      <xdr:colOff>259080</xdr:colOff>
      <xdr:row>2</xdr:row>
      <xdr:rowOff>2926080</xdr:rowOff>
    </xdr:to>
    <xdr:graphicFrame macro="">
      <xdr:nvGraphicFramePr>
        <xdr:cNvPr id="3" name="Diagram 2">
          <a:extLst>
            <a:ext uri="{FF2B5EF4-FFF2-40B4-BE49-F238E27FC236}">
              <a16:creationId xmlns:a16="http://schemas.microsoft.com/office/drawing/2014/main" id="{1C55B92F-8875-18D6-0A1D-E3DD70F794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2</xdr:row>
      <xdr:rowOff>14513</xdr:rowOff>
    </xdr:from>
    <xdr:to>
      <xdr:col>7</xdr:col>
      <xdr:colOff>605693</xdr:colOff>
      <xdr:row>2</xdr:row>
      <xdr:rowOff>2877038</xdr:rowOff>
    </xdr:to>
    <xdr:graphicFrame macro="">
      <xdr:nvGraphicFramePr>
        <xdr:cNvPr id="2" name="Diagram 1" descr="Stapeldiagram över intäkter per intäktsslag totalt och uppdelat per huvudman. Offentliga bidrag från stat, regioner och kommuner utgör 92 procent av de samlade intäkterna. Övriga intäktsposter är verksamhetsintäkter, sponsring och donationer samt övriga intäkter. ">
          <a:extLst>
            <a:ext uri="{FF2B5EF4-FFF2-40B4-BE49-F238E27FC236}">
              <a16:creationId xmlns:a16="http://schemas.microsoft.com/office/drawing/2014/main" id="{35019D34-F6BC-4212-BE8B-1FADCBA90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2</xdr:row>
      <xdr:rowOff>114300</xdr:rowOff>
    </xdr:from>
    <xdr:to>
      <xdr:col>4</xdr:col>
      <xdr:colOff>57150</xdr:colOff>
      <xdr:row>2</xdr:row>
      <xdr:rowOff>2781300</xdr:rowOff>
    </xdr:to>
    <xdr:graphicFrame macro="">
      <xdr:nvGraphicFramePr>
        <xdr:cNvPr id="2" name="Diagram 1" descr="Stapeldiagram över kostnader per kostnadsslag totalt och uppdelat per huvudman.  Personalkostnader utgör 62 procent av de samlade kostnaderna. Övriga kostnadsposter är lokalkostnader, andra verksamhetskostnader, finansiella kostnader och avskrivningar. ">
          <a:extLst>
            <a:ext uri="{FF2B5EF4-FFF2-40B4-BE49-F238E27FC236}">
              <a16:creationId xmlns:a16="http://schemas.microsoft.com/office/drawing/2014/main" id="{46BEDE14-2A0B-4856-ABB0-95EC5A671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66675</xdr:rowOff>
    </xdr:from>
    <xdr:to>
      <xdr:col>6</xdr:col>
      <xdr:colOff>393700</xdr:colOff>
      <xdr:row>2</xdr:row>
      <xdr:rowOff>2400300</xdr:rowOff>
    </xdr:to>
    <xdr:graphicFrame macro="">
      <xdr:nvGraphicFramePr>
        <xdr:cNvPr id="3" name="Diagram 2">
          <a:extLst>
            <a:ext uri="{FF2B5EF4-FFF2-40B4-BE49-F238E27FC236}">
              <a16:creationId xmlns:a16="http://schemas.microsoft.com/office/drawing/2014/main" id="{8AC550A5-D268-6BFA-67F7-2C777BAD8E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F6806CF-ADE4-4DD4-AC92-B0D7AB6193EA}" name="Tabell20" displayName="Tabell20" ref="A2:I8" totalsRowShown="0" headerRowCellStyle="Tabellrubrik" dataCellStyle="Tabelltext">
  <autoFilter ref="A2:I8" xr:uid="{F57A5213-83FA-4047-8D93-C67F500C20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6760500-F985-463F-9F0F-95BDC92E7B42}" name="Huvudman" dataCellStyle="Tabelltext"/>
    <tableColumn id="2" xr3:uid="{173353B5-97F9-4280-A3DF-1B4E77A704F8}" name="Regional" dataDxfId="70" dataCellStyle="Tabelltext"/>
    <tableColumn id="3" xr3:uid="{401E24E1-70EB-4F8C-90F6-94D8DBAD1652}" name="Kommunal " dataDxfId="69" dataCellStyle="Tabelltext"/>
    <tableColumn id="4" xr3:uid="{E91075B2-D31E-4B56-AF6F-661B4FA91006}" name="Stiftelse" dataDxfId="68" dataCellStyle="Tabelltext"/>
    <tableColumn id="5" xr3:uid="{BA544D5D-64E5-4A6F-B9AE-264FD33CA7FF}" name="Ideell förening" dataDxfId="67" dataCellStyle="Tabelltext"/>
    <tableColumn id="6" xr3:uid="{085E461C-789F-40ED-9DB5-F226CDC6B4E4}" name="Ekonomisk förening" dataDxfId="66" dataCellStyle="Tabelltext"/>
    <tableColumn id="7" xr3:uid="{074401D2-2370-4B16-8A23-0BFB80C865C2}" name="Företag" dataDxfId="65" dataCellStyle="Tabelltext"/>
    <tableColumn id="8" xr3:uid="{306965DB-4A86-4B65-85C7-32370F4F2C97}" name="Annan" dataDxfId="64" dataCellStyle="Tabelltext"/>
    <tableColumn id="9" xr3:uid="{B7EA9E19-8827-442D-9015-A7BA5430E5B2}" name="Totalt" dataDxfId="63" dataCellStyle="Tabelltext"/>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6E968D8-90F6-457A-BBA4-784AD4460D70}" name="Tabell2255271315" displayName="Tabell2255271315" ref="A3:C13" totalsRowShown="0" headerRowDxfId="36" headerRowCellStyle="Tabellrubrik" dataCellStyle="Tabelltext">
  <autoFilter ref="A3:C13" xr:uid="{27107E33-8D43-4436-A7FD-4E84853B75F1}">
    <filterColumn colId="0" hiddenButton="1"/>
    <filterColumn colId="1" hiddenButton="1"/>
    <filterColumn colId="2" hiddenButton="1"/>
  </autoFilter>
  <sortState xmlns:xlrd2="http://schemas.microsoft.com/office/spreadsheetml/2017/richdata2" ref="A4:B13">
    <sortCondition ref="A3:A13"/>
  </sortState>
  <tableColumns count="3">
    <tableColumn id="8" xr3:uid="{AE04653E-3761-4EC5-ADE2-03A6C8D94D94}" name="Övriga aktiviteter" dataCellStyle="Tabelltext"/>
    <tableColumn id="6" xr3:uid="{7F0A3A22-13FC-4619-97B8-FFA83873F16B}" name="Antal scenkonst-verksamheter" dataCellStyle="Tabelltext"/>
    <tableColumn id="1" xr3:uid="{7E464A47-5977-4676-91A0-8F823823D31E}" name="Andel av scenkonst-verksamheter" dataDxfId="35" dataCellStyle="Tabelltext"/>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6BAB12E-7ED6-40FA-A206-3E22850873C0}" name="Tabell14" displayName="Tabell14" ref="A6:C13" totalsRowShown="0" dataDxfId="34" headerRowCellStyle="Tabellrubrik">
  <autoFilter ref="A6:C13" xr:uid="{A6BAB12E-7ED6-40FA-A206-3E22850873C0}">
    <filterColumn colId="0" hiddenButton="1"/>
    <filterColumn colId="1" hiddenButton="1"/>
    <filterColumn colId="2" hiddenButton="1"/>
  </autoFilter>
  <tableColumns count="3">
    <tableColumn id="1" xr3:uid="{93C8698E-BD74-44B3-AB6F-9293F964BE56}" name="År" dataCellStyle="Tabelltext"/>
    <tableColumn id="2" xr3:uid="{0C5BF80D-5B73-4F5E-A2BC-81A54BCBF401}" name="Intäkter" dataDxfId="33" dataCellStyle="Tabelltext"/>
    <tableColumn id="3" xr3:uid="{BE63242E-234D-4D76-9D84-0AD54EB48380}" name="Kostnader" dataDxfId="32" dataCellStyle="Tabelltext"/>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0CE33A1-8A7B-4F6D-B39D-172F5A453906}" name="Tabell717" displayName="Tabell717" ref="A6:I11" totalsRowShown="0" headerRowDxfId="31" dataDxfId="30" headerRowCellStyle="Tabellrubrik" dataCellStyle="Procent">
  <autoFilter ref="A6:I11" xr:uid="{90CE33A1-8A7B-4F6D-B39D-172F5A4539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F9DF5A7-5A25-4F9B-A53B-0A12EF05E2DA}" name="Huvudman" dataDxfId="29" dataCellStyle="Procent"/>
    <tableColumn id="2" xr3:uid="{E56EA581-26F8-4C21-938C-798A5940C015}" name="Kommunala bidrag" dataDxfId="28" dataCellStyle="Procent"/>
    <tableColumn id="3" xr3:uid="{50610DD9-6706-41DE-A0EA-27F5ED11F9BA}" name="Regionala bidrag" dataDxfId="27" dataCellStyle="Procent"/>
    <tableColumn id="4" xr3:uid="{3914305D-15E5-4217-9A32-BED1C27718D1}" name="Statliga bidrag" dataDxfId="26" dataCellStyle="Procent"/>
    <tableColumn id="5" xr3:uid="{E85BF1F3-32DE-4EA3-B2B2-C49455F99F5E}" name="Övriga bidrag" dataDxfId="25" dataCellStyle="Procent"/>
    <tableColumn id="6" xr3:uid="{0850AD30-615D-47DB-8FD6-BAF7B1342F16}" name="Verksamhetsintäkter" dataDxfId="24" dataCellStyle="Procent"/>
    <tableColumn id="7" xr3:uid="{3F1328BE-D474-405B-BA4F-B88D0BBB9311}" name="Sponsring och donationer" dataDxfId="23" dataCellStyle="Procent"/>
    <tableColumn id="8" xr3:uid="{DEC938AB-90F8-47A7-8715-3B71C857D009}" name="Övriga Intäkter" dataDxfId="22" dataCellStyle="Procent"/>
    <tableColumn id="9" xr3:uid="{F81E0144-D395-453A-B771-B7D1BB663D6D}" name="Summa" dataDxfId="21" dataCellStyle="Procent"/>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8CEAB31-724D-45D4-BE51-DBE17CCFC11B}" name="Tabell103" displayName="Tabell103" ref="A6:F11" totalsRowShown="0" headerRowCellStyle="Tabellrubrik" dataCellStyle="Tabelltext">
  <autoFilter ref="A6:F11" xr:uid="{28CEAB31-724D-45D4-BE51-DBE17CCFC11B}">
    <filterColumn colId="0" hiddenButton="1"/>
    <filterColumn colId="1" hiddenButton="1"/>
    <filterColumn colId="2" hiddenButton="1"/>
    <filterColumn colId="3" hiddenButton="1"/>
    <filterColumn colId="4" hiddenButton="1"/>
    <filterColumn colId="5" hiddenButton="1"/>
  </autoFilter>
  <tableColumns count="6">
    <tableColumn id="1" xr3:uid="{F9AF032C-7EE8-4120-AA71-E172EB49767E}" name="Huvudman" dataCellStyle="Tabelltext"/>
    <tableColumn id="2" xr3:uid="{7E0E8B43-E5EF-48E2-8763-F68FD1DDC382}" name="Personalkostnader" dataDxfId="20" dataCellStyle="Procent"/>
    <tableColumn id="3" xr3:uid="{ED9690EC-BEB9-4913-9F37-F83C1DB855AF}" name="Lokalkostnader" dataDxfId="19" dataCellStyle="Procent"/>
    <tableColumn id="4" xr3:uid="{35299FC6-2AC0-463B-9798-40E3311C578D}" name="Andra verksamhetskostnader" dataDxfId="18" dataCellStyle="Procent"/>
    <tableColumn id="5" xr3:uid="{F2D6AB4D-A546-4103-880D-05665319C270}" name="Finansiella kostnader och avskrivningar" dataDxfId="17" dataCellStyle="Procent"/>
    <tableColumn id="6" xr3:uid="{550CADFC-0093-43B2-A588-7F1143FA4298}" name="Totalt" dataDxfId="16" dataCellStyle="Procent"/>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DBBBDDC-BF6B-4A44-B44E-615F963434A9}" name="Tabell22" displayName="Tabell22" ref="A6:B9" totalsRowShown="0" dataDxfId="15" headerRowCellStyle="Tabellrubrik" dataCellStyle="Tabelltext">
  <autoFilter ref="A6:B9" xr:uid="{EDBBBDDC-BF6B-4A44-B44E-615F963434A9}">
    <filterColumn colId="0" hiddenButton="1"/>
    <filterColumn colId="1" hiddenButton="1"/>
  </autoFilter>
  <tableColumns count="2">
    <tableColumn id="1" xr3:uid="{033901CF-0F8F-417C-963C-AD481FE1F487}" name="År" dataDxfId="14" dataCellStyle="Tabelltext"/>
    <tableColumn id="2" xr3:uid="{747CBC36-F206-483D-9422-DD4B4A8B19D6}" name="Antal årsarbetskrafter" dataCellStyle="Tabelltext"/>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7107E33-8D43-4436-A7FD-4E84853B75F1}" name="Tabell225" displayName="Tabell225" ref="A3:L112" totalsRowShown="0" headerRowDxfId="13" dataDxfId="12" headerRowCellStyle="Tabellrubrik">
  <sortState xmlns:xlrd2="http://schemas.microsoft.com/office/spreadsheetml/2017/richdata2" ref="A4:L112">
    <sortCondition ref="C3:C112"/>
  </sortState>
  <tableColumns count="12">
    <tableColumn id="1" xr3:uid="{31ED442C-727D-4F34-A11C-A02142BFE01F}" name="Scenkonstverksamheter" dataDxfId="11"/>
    <tableColumn id="5" xr3:uid="{79456194-F98E-4690-865D-06C55A6D65F5}" name="Svarande" dataDxfId="10" dataCellStyle="Tabelltext"/>
    <tableColumn id="8" xr3:uid="{8AB6AFE0-B386-4B9E-AEFD-87E608655C6C}" name="Län" dataDxfId="9" dataCellStyle="Tabelltext"/>
    <tableColumn id="13" xr3:uid="{6FD3EF60-8872-4BFA-AD13-43CB49B1E6AF}" name="Scenkonstområden" dataDxfId="8" dataCellStyle="Tabelltext"/>
    <tableColumn id="2" xr3:uid="{5582A5E1-1EBC-450A-86FE-ADD44E93764E}" name="Egen scen" dataDxfId="7"/>
    <tableColumn id="3" xr3:uid="{E24F8520-C9A2-411A-BD35-173394035CBA}" name="Antal föreställningar: Egen- och samproduktion" dataDxfId="6"/>
    <tableColumn id="10" xr3:uid="{F7F24982-E0C2-49D0-9166-3B87850DCD72}" name="Antal föreställningar: Mottagna gästspel" dataDxfId="5" dataCellStyle="Tabelltext"/>
    <tableColumn id="14" xr3:uid="{47F36B9F-F2D6-4C4A-BF40-DAB522F53B19}" name="Antal föreställningar: Turné utanför eget län " dataDxfId="4" dataCellStyle="Tabelltext"/>
    <tableColumn id="15" xr3:uid="{716DA9FF-F9B4-47AA-87D7-C029C63C5174}" name="Antal föreställningar: Barn och unga" dataDxfId="3" dataCellStyle="Tabelltext"/>
    <tableColumn id="4" xr3:uid="{D738CF98-0395-469D-8F96-D69E0F2D70E5}" name="Total publik 2021" dataDxfId="2"/>
    <tableColumn id="11" xr3:uid="{23206B20-F4E3-40BD-B8B5-A68346F974BD}" name="Antal barn och unga i publiken" dataDxfId="1" dataCellStyle="Tabelltext"/>
    <tableColumn id="7" xr3:uid="{27685071-DD6E-4BFD-BB89-CF6F9B47213D}" name="Antal digitala produktioner" dataDxfId="0" dataCellStyle="Tabelltext"/>
  </tableColumns>
  <tableStyleInfo name="Kulturanalys tabellform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ADCB25-B8D7-4980-94B7-B7C4DE5E1218}" name="Tabell2" displayName="Tabell2" ref="A2:C15" totalsRowShown="0" headerRowBorderDxfId="62" tableBorderDxfId="61" headerRowCellStyle="Tabellrubrik">
  <autoFilter ref="A2:C15" xr:uid="{5AADCB25-B8D7-4980-94B7-B7C4DE5E1218}">
    <filterColumn colId="0" hiddenButton="1"/>
    <filterColumn colId="1" hiddenButton="1"/>
    <filterColumn colId="2" hiddenButton="1"/>
  </autoFilter>
  <tableColumns count="3">
    <tableColumn id="1" xr3:uid="{FBFFA539-7BDC-4254-A9C1-93DDB55DD7FE}" name="Scenkonstområden" dataCellStyle="Tabelltext"/>
    <tableColumn id="2" xr3:uid="{62921CCE-F5C1-4A78-8BDC-FCBCFF7587FF}" name="Antal scenkonstverksamheter" dataDxfId="60" dataCellStyle="Tabelltext"/>
    <tableColumn id="3" xr3:uid="{5E9C728E-EAEC-44D8-9285-B94ADA859DB5}" name="Andel scenkonstverksamheter" dataDxfId="59" dataCellStyle="Procent"/>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D529354-2111-4F34-943A-5BF76FB42305}" name="Tabell710" displayName="Tabell710" ref="A6:B13" totalsRowShown="0" headerRowDxfId="58" headerRowCellStyle="Tabellrubrik" dataCellStyle="Tabelltext">
  <autoFilter ref="A6:B13" xr:uid="{46B6AA71-1645-42EF-9B01-24F3B50C7765}">
    <filterColumn colId="0" hiddenButton="1"/>
    <filterColumn colId="1" hiddenButton="1"/>
  </autoFilter>
  <tableColumns count="2">
    <tableColumn id="1" xr3:uid="{6DBBF127-1FF6-4DDE-A976-27F6AE499852}" name="År" dataCellStyle="Tabelltext"/>
    <tableColumn id="4" xr3:uid="{8F5A844B-4153-427B-981F-68B52FCC3792}" name="Totalt" dataCellStyle="Tabelltext"/>
  </tableColumns>
  <tableStyleInfo name="Kulturanalys tabellforma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5CE0F3-BE83-46D8-9899-7B7CFA5C05BF}" name="Tabell794" displayName="Tabell794" ref="A2:C4" totalsRowShown="0" headerRowCellStyle="Tabellrubrik">
  <autoFilter ref="A2:C4" xr:uid="{245CE0F3-BE83-46D8-9899-7B7CFA5C05BF}">
    <filterColumn colId="0" hiddenButton="1"/>
    <filterColumn colId="1" hiddenButton="1"/>
    <filterColumn colId="2" hiddenButton="1"/>
  </autoFilter>
  <tableColumns count="3">
    <tableColumn id="1" xr3:uid="{9947F243-A6F8-48D7-9884-9F20D6BE5F7B}" name="År"/>
    <tableColumn id="5" xr3:uid="{EA817E87-A6C2-4551-ACC2-8A636185B1C0}" name="Andel föreställningar barn och unga (%)" dataDxfId="57"/>
    <tableColumn id="2" xr3:uid="{64C8C4F3-F81A-400B-9C0C-A36EE8D16A13}" name="Antal svar" dataDxfId="56" dataCellStyle="Tabelltext"/>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4AC5680-0B25-4AB3-BA09-99B8A50D7007}" name="Tabell2311" displayName="Tabell2311" ref="A6:C13" totalsRowShown="0" headerRowDxfId="55" headerRowBorderDxfId="54" tableBorderDxfId="53" headerRowCellStyle="Tabellrubrik" dataCellStyle="Tabelltext">
  <autoFilter ref="A6:C13" xr:uid="{E2389EC4-A0F5-4AC0-B587-6C596F7069FA}">
    <filterColumn colId="0" hiddenButton="1"/>
    <filterColumn colId="1" hiddenButton="1"/>
    <filterColumn colId="2" hiddenButton="1"/>
  </autoFilter>
  <tableColumns count="3">
    <tableColumn id="1" xr3:uid="{0A59F1B7-9589-44E2-B0AB-FCD39FF8496D}" name="Scenkonstområde" dataCellStyle="Tabelltext"/>
    <tableColumn id="2" xr3:uid="{AE945C7D-993F-486E-884A-E4C8AF36033D}" name="Antal " dataDxfId="52" dataCellStyle="Tabelltext"/>
    <tableColumn id="3" xr3:uid="{5AE1B328-C87E-43A4-AEAB-8F2FF933709A}" name="Andel (%)" dataDxfId="51" dataCellStyle="Tabelltext"/>
  </tableColumns>
  <tableStyleInfo name="Kulturanalys tabellforma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9C17A8-EE0C-48D1-BE99-533292D44C3F}" name="Tabell17" displayName="Tabell17" ref="A2:F25" totalsRowShown="0" headerRowDxfId="50" headerRowCellStyle="Tabellrubrik" dataCellStyle="Tabelltext">
  <autoFilter ref="A2:F25" xr:uid="{E99C17A8-EE0C-48D1-BE99-533292D44C3F}">
    <filterColumn colId="0" hiddenButton="1"/>
    <filterColumn colId="1" hiddenButton="1"/>
    <filterColumn colId="2" hiddenButton="1"/>
    <filterColumn colId="3" hiddenButton="1"/>
    <filterColumn colId="4" hiddenButton="1"/>
    <filterColumn colId="5" hiddenButton="1"/>
  </autoFilter>
  <tableColumns count="6">
    <tableColumn id="1" xr3:uid="{82392487-42E2-4B0B-BF53-327A56F7EDFE}" name="Län" dataCellStyle="Tabelltext"/>
    <tableColumn id="3" xr3:uid="{875855C6-97C7-43F0-894C-C54B1835A363}" name="Egen- och samproduktion" dataDxfId="49" dataCellStyle="Tabelltext"/>
    <tableColumn id="4" xr3:uid="{0A7ADCB1-8AFD-4C8B-82D4-F517FB38F06E}" name="Gästspel" dataDxfId="48" dataCellStyle="Tabelltext"/>
    <tableColumn id="5" xr3:uid="{565B95B4-5E6F-4683-BE3F-F2B8B3B84F40}" name="Totalt antal föreställningar/konserter" dataDxfId="47" dataCellStyle="Tabelltext"/>
    <tableColumn id="7" xr3:uid="{874CA2CA-0F5F-4D28-9AFD-7877570396D1}" name="Antal per 1000 invånare" dataDxfId="46" dataCellStyle="Tabelltext"/>
    <tableColumn id="2" xr3:uid="{39C19D39-BB8C-4A68-A081-BC686918672F}" name="Antal invånare" dataDxfId="45" dataCellStyle="Tabelltext"/>
  </tableColumns>
  <tableStyleInfo name="Kulturanalys tabellforma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257EAF-82DF-4C21-8B97-9D36FC21E164}" name="Tabell7106" displayName="Tabell7106" ref="A6:B13" totalsRowShown="0" headerRowDxfId="44" headerRowCellStyle="Tabellrubrik" dataCellStyle="Tabelltext">
  <autoFilter ref="A6:B13" xr:uid="{9F257EAF-82DF-4C21-8B97-9D36FC21E164}">
    <filterColumn colId="0" hiddenButton="1"/>
    <filterColumn colId="1" hiddenButton="1"/>
  </autoFilter>
  <tableColumns count="2">
    <tableColumn id="1" xr3:uid="{4161DD52-DD71-4515-89A9-5A959435D382}" name="År" dataCellStyle="Tabelltext"/>
    <tableColumn id="4" xr3:uid="{EA1E6646-E138-4FA8-81F3-74A9E4630C93}" name="Totalt" dataDxfId="43" dataCellStyle="Tabelltext"/>
  </tableColumns>
  <tableStyleInfo name="Kulturanalys tabellforma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D2E2065-75BF-4543-92BB-43D9E16B44F3}" name="Tabell79" displayName="Tabell79" ref="A3:C5" totalsRowShown="0" headerRowDxfId="42" headerRowCellStyle="Tabellrubrik">
  <autoFilter ref="A3:C5" xr:uid="{2D2E2065-75BF-4543-92BB-43D9E16B44F3}">
    <filterColumn colId="0" hiddenButton="1"/>
    <filterColumn colId="1" hiddenButton="1"/>
    <filterColumn colId="2" hiddenButton="1"/>
  </autoFilter>
  <tableColumns count="3">
    <tableColumn id="1" xr3:uid="{4AA1B187-F54C-4B70-AA13-C96BA9166D49}" name="År"/>
    <tableColumn id="5" xr3:uid="{E33F9832-5131-4B31-8C9A-E2A957DD374F}" name="Andel i publik barn och unga (%)" dataDxfId="41"/>
    <tableColumn id="2" xr3:uid="{AF773983-7078-4989-AF73-82A84A12AD46}" name="Antal svar" dataDxfId="40" dataCellStyle="Tabelltext"/>
  </tableColumns>
  <tableStyleInfo name="Kulturanalys tabellforma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9FC647-4AA9-423E-A044-8ADB23D439D4}" name="Tabell15" displayName="Tabell15" ref="A3:D10" totalsRowShown="0" headerRowCellStyle="Tabellrubrik" dataCellStyle="Tabelltext">
  <autoFilter ref="A3:D10" xr:uid="{069FC647-4AA9-423E-A044-8ADB23D439D4}">
    <filterColumn colId="0" hiddenButton="1"/>
    <filterColumn colId="1" hiddenButton="1"/>
    <filterColumn colId="2" hiddenButton="1"/>
    <filterColumn colId="3" hiddenButton="1"/>
  </autoFilter>
  <tableColumns count="4">
    <tableColumn id="1" xr3:uid="{C0AC9ED2-A4CE-4EFA-86D1-64C6ABAE0BF3}" name="Digital distribution" dataCellStyle="Tabelltext"/>
    <tableColumn id="2" xr3:uid="{01D691EA-158D-4583-B5DD-526622CB8CC7}" name="2019" dataDxfId="39" dataCellStyle="Tabelltext"/>
    <tableColumn id="3" xr3:uid="{5E679EDA-C8FD-47A1-A599-000D998110C7}" name="2020" dataDxfId="38" dataCellStyle="Tabelltext"/>
    <tableColumn id="4" xr3:uid="{96B71620-A13E-4893-AF36-0650EE146C30}" name="2021" dataDxfId="37" dataCellStyle="Tabelltext"/>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publikation/scenkonst-2021/"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E414F-729C-499F-9873-197B246B64AE}">
  <dimension ref="A1:B42"/>
  <sheetViews>
    <sheetView showGridLines="0" workbookViewId="0">
      <selection activeCell="A30" sqref="A30"/>
    </sheetView>
  </sheetViews>
  <sheetFormatPr defaultRowHeight="12.75" x14ac:dyDescent="0.2"/>
  <cols>
    <col min="1" max="1" width="32.140625" customWidth="1"/>
  </cols>
  <sheetData>
    <row r="1" spans="1:2" s="5" customFormat="1" x14ac:dyDescent="0.2"/>
    <row r="2" spans="1:2" s="5" customFormat="1" ht="25.5" x14ac:dyDescent="0.35">
      <c r="A2" s="30" t="s">
        <v>288</v>
      </c>
    </row>
    <row r="3" spans="1:2" s="5" customFormat="1" x14ac:dyDescent="0.2"/>
    <row r="4" spans="1:2" s="5" customFormat="1" x14ac:dyDescent="0.2">
      <c r="A4" s="5" t="s">
        <v>289</v>
      </c>
    </row>
    <row r="5" spans="1:2" s="5" customFormat="1" x14ac:dyDescent="0.2">
      <c r="A5" s="29" t="s">
        <v>184</v>
      </c>
    </row>
    <row r="6" spans="1:2" s="5" customFormat="1" x14ac:dyDescent="0.2"/>
    <row r="7" spans="1:2" s="5" customFormat="1" x14ac:dyDescent="0.2">
      <c r="A7" s="32" t="s">
        <v>183</v>
      </c>
    </row>
    <row r="8" spans="1:2" s="5" customFormat="1" x14ac:dyDescent="0.2">
      <c r="A8" s="29" t="s">
        <v>182</v>
      </c>
      <c r="B8" s="5" t="s">
        <v>186</v>
      </c>
    </row>
    <row r="9" spans="1:2" s="5" customFormat="1" x14ac:dyDescent="0.2"/>
    <row r="10" spans="1:2" s="5" customFormat="1" x14ac:dyDescent="0.2">
      <c r="A10" s="32" t="s">
        <v>166</v>
      </c>
      <c r="B10" s="32" t="s">
        <v>280</v>
      </c>
    </row>
    <row r="11" spans="1:2" s="5" customFormat="1" x14ac:dyDescent="0.2">
      <c r="A11" s="5" t="s">
        <v>181</v>
      </c>
    </row>
    <row r="12" spans="1:2" s="5" customFormat="1" x14ac:dyDescent="0.2">
      <c r="A12" s="29" t="s">
        <v>168</v>
      </c>
      <c r="B12" s="31" t="s">
        <v>187</v>
      </c>
    </row>
    <row r="13" spans="1:2" s="5" customFormat="1" x14ac:dyDescent="0.2">
      <c r="A13" s="29" t="s">
        <v>169</v>
      </c>
      <c r="B13" s="31" t="s">
        <v>188</v>
      </c>
    </row>
    <row r="14" spans="1:2" s="5" customFormat="1" x14ac:dyDescent="0.2">
      <c r="A14" s="29" t="s">
        <v>170</v>
      </c>
      <c r="B14" s="31" t="s">
        <v>290</v>
      </c>
    </row>
    <row r="15" spans="1:2" s="5" customFormat="1" x14ac:dyDescent="0.2">
      <c r="A15" s="29" t="s">
        <v>177</v>
      </c>
      <c r="B15" s="31" t="s">
        <v>296</v>
      </c>
    </row>
    <row r="16" spans="1:2" s="5" customFormat="1" x14ac:dyDescent="0.2">
      <c r="A16" s="29" t="s">
        <v>171</v>
      </c>
      <c r="B16" s="31" t="s">
        <v>291</v>
      </c>
    </row>
    <row r="17" spans="1:2" s="5" customFormat="1" x14ac:dyDescent="0.2">
      <c r="A17" s="29" t="s">
        <v>179</v>
      </c>
      <c r="B17" s="31" t="s">
        <v>292</v>
      </c>
    </row>
    <row r="18" spans="1:2" s="5" customFormat="1" x14ac:dyDescent="0.2">
      <c r="A18" s="29" t="s">
        <v>172</v>
      </c>
      <c r="B18" s="31" t="s">
        <v>293</v>
      </c>
    </row>
    <row r="19" spans="1:2" s="5" customFormat="1" x14ac:dyDescent="0.2">
      <c r="A19" s="29" t="s">
        <v>173</v>
      </c>
      <c r="B19" s="31" t="s">
        <v>294</v>
      </c>
    </row>
    <row r="20" spans="1:2" s="5" customFormat="1" x14ac:dyDescent="0.2">
      <c r="A20" s="29" t="s">
        <v>180</v>
      </c>
      <c r="B20" s="31" t="s">
        <v>295</v>
      </c>
    </row>
    <row r="21" spans="1:2" s="5" customFormat="1" x14ac:dyDescent="0.2">
      <c r="A21" s="29" t="s">
        <v>281</v>
      </c>
      <c r="B21" s="31" t="s">
        <v>247</v>
      </c>
    </row>
    <row r="22" spans="1:2" s="5" customFormat="1" x14ac:dyDescent="0.2">
      <c r="A22" s="29" t="s">
        <v>282</v>
      </c>
      <c r="B22" s="31" t="s">
        <v>248</v>
      </c>
    </row>
    <row r="23" spans="1:2" s="5" customFormat="1" x14ac:dyDescent="0.2">
      <c r="A23" s="29" t="s">
        <v>174</v>
      </c>
      <c r="B23" s="31" t="s">
        <v>297</v>
      </c>
    </row>
    <row r="24" spans="1:2" s="5" customFormat="1" x14ac:dyDescent="0.2">
      <c r="A24" s="29" t="s">
        <v>175</v>
      </c>
      <c r="B24" s="31" t="s">
        <v>298</v>
      </c>
    </row>
    <row r="25" spans="1:2" s="5" customFormat="1" x14ac:dyDescent="0.2">
      <c r="A25" s="29" t="s">
        <v>176</v>
      </c>
      <c r="B25" s="31" t="s">
        <v>299</v>
      </c>
    </row>
    <row r="26" spans="1:2" s="5" customFormat="1" x14ac:dyDescent="0.2">
      <c r="A26" s="29" t="s">
        <v>178</v>
      </c>
      <c r="B26" s="31" t="s">
        <v>300</v>
      </c>
    </row>
    <row r="27" spans="1:2" s="5" customFormat="1" x14ac:dyDescent="0.2"/>
    <row r="28" spans="1:2" s="5" customFormat="1" x14ac:dyDescent="0.2"/>
    <row r="29" spans="1:2" s="5" customFormat="1" x14ac:dyDescent="0.2"/>
    <row r="30" spans="1:2" s="5" customFormat="1" x14ac:dyDescent="0.2"/>
    <row r="31" spans="1:2" s="5" customFormat="1" x14ac:dyDescent="0.2"/>
    <row r="32" spans="1:2" s="5" customFormat="1" x14ac:dyDescent="0.2"/>
    <row r="33" s="5" customFormat="1" x14ac:dyDescent="0.2"/>
    <row r="34" s="5" customFormat="1" x14ac:dyDescent="0.2"/>
    <row r="35" s="5" customFormat="1" x14ac:dyDescent="0.2"/>
    <row r="36" s="5" customFormat="1" x14ac:dyDescent="0.2"/>
    <row r="37" s="5" customFormat="1" x14ac:dyDescent="0.2"/>
    <row r="38" s="5" customFormat="1" x14ac:dyDescent="0.2"/>
    <row r="39" s="5" customFormat="1" x14ac:dyDescent="0.2"/>
    <row r="40" s="5" customFormat="1" x14ac:dyDescent="0.2"/>
    <row r="41" s="5" customFormat="1" x14ac:dyDescent="0.2"/>
    <row r="42" s="5" customFormat="1" x14ac:dyDescent="0.2"/>
  </sheetData>
  <hyperlinks>
    <hyperlink ref="A12" location="'T1'!A1" display="Tabell 1" xr:uid="{B5B1557C-514A-4296-89DB-1361B72691C6}"/>
    <hyperlink ref="A13" location="'T2'!A1" display="Tabell 2" xr:uid="{5778AEC4-A7D5-4089-9FB6-634F8BE14B85}"/>
    <hyperlink ref="A14" location="'F1'!A1" display="Figur 1" xr:uid="{C3C62187-59FF-44BA-B810-FA51E5FD7752}"/>
    <hyperlink ref="A15" location="'T3'!A1" display="Tabell 3" xr:uid="{5D862B05-C189-435C-977E-7225B3370252}"/>
    <hyperlink ref="A16" location="'F2'!A1" display="Figur 2" xr:uid="{6833802B-9899-452F-968C-A9622BABF1AD}"/>
    <hyperlink ref="A17" location="'T4'!A1" display="Tabell 4" xr:uid="{7AF3C675-FDD9-426E-A960-C77A99357840}"/>
    <hyperlink ref="A18" location="'F3'!A1" display="Figur 3" xr:uid="{16632047-A87D-4453-A0F2-2A91172AEDEE}"/>
    <hyperlink ref="A20" location="'T5'!A1" display="Tabell 5" xr:uid="{F77110E4-3E43-46D2-9EF9-2344E369173F}"/>
    <hyperlink ref="A19" location="'F4'!A1" display="Figur 4" xr:uid="{C5E8B456-80D2-48A7-BEA4-3E1F899EC553}"/>
    <hyperlink ref="A21" location="'T6'!A1" display="Tabell 6" xr:uid="{4924BEA4-9DCF-4B65-BACD-5E0D9E919314}"/>
    <hyperlink ref="A22" location="'T7'!A1" display="Tabell 7" xr:uid="{68ADD824-DBAD-4B6B-AA4D-C154D534E61C}"/>
    <hyperlink ref="A24" location="'F6'!A1" display="Figur 6" xr:uid="{11DBF05B-CCBC-4ED6-9417-F6BF1CE0FDD5}"/>
    <hyperlink ref="A25" location="'F7'!A1" display="Figur 7" xr:uid="{81E86BBD-325F-4D71-8CF3-EF2BAA2D8E35}"/>
    <hyperlink ref="A26" location="'F8'!A1" display="Figur 8" xr:uid="{280CF8DB-6825-444B-B306-88CDA3006C60}"/>
    <hyperlink ref="A8" location="'Bilaga 1'!A1" display="Bilaga 1" xr:uid="{6C98A2B4-4ADF-43F5-BD80-FA30BDDC1977}"/>
    <hyperlink ref="A5" r:id="rId1" xr:uid="{D0AA391A-736E-4104-89AE-B8185695319A}"/>
    <hyperlink ref="A23" location="'F5'!A1" display="Figur 5" xr:uid="{B33DBC7C-8696-47EC-8870-2094854395A8}"/>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80F3-B532-4B0C-A483-A12168AB1F1A}">
  <dimension ref="A1:E19"/>
  <sheetViews>
    <sheetView showGridLines="0" workbookViewId="0">
      <selection activeCell="F64" sqref="F64"/>
    </sheetView>
  </sheetViews>
  <sheetFormatPr defaultRowHeight="12.75" x14ac:dyDescent="0.2"/>
  <cols>
    <col min="2" max="2" width="15.5703125" customWidth="1"/>
    <col min="3" max="3" width="10.28515625" customWidth="1"/>
    <col min="4" max="4" width="13" customWidth="1"/>
    <col min="5" max="5" width="10.28515625" customWidth="1"/>
    <col min="10" max="10" width="11.28515625" bestFit="1" customWidth="1"/>
    <col min="12" max="12" width="11.5703125" bestFit="1" customWidth="1"/>
  </cols>
  <sheetData>
    <row r="1" spans="1:5" x14ac:dyDescent="0.2">
      <c r="A1" s="25" t="s">
        <v>295</v>
      </c>
      <c r="B1" s="25"/>
    </row>
    <row r="2" spans="1:5" x14ac:dyDescent="0.2">
      <c r="A2" s="38"/>
      <c r="B2" s="38"/>
    </row>
    <row r="3" spans="1:5" ht="27" customHeight="1" x14ac:dyDescent="0.2">
      <c r="A3" s="68" t="s">
        <v>123</v>
      </c>
      <c r="B3" s="69" t="s">
        <v>242</v>
      </c>
      <c r="C3" s="69" t="s">
        <v>200</v>
      </c>
      <c r="D3" s="13"/>
      <c r="E3" s="13"/>
    </row>
    <row r="4" spans="1:5" s="2" customFormat="1" ht="11.25" x14ac:dyDescent="0.2">
      <c r="A4" s="2">
        <v>2020</v>
      </c>
      <c r="B4" s="2">
        <v>32</v>
      </c>
      <c r="C4" s="2">
        <v>71</v>
      </c>
      <c r="D4" s="18"/>
    </row>
    <row r="5" spans="1:5" x14ac:dyDescent="0.2">
      <c r="A5" s="2">
        <v>2021</v>
      </c>
      <c r="B5" s="2">
        <v>26</v>
      </c>
      <c r="C5" s="2">
        <v>84</v>
      </c>
      <c r="D5" s="67"/>
      <c r="E5" s="66"/>
    </row>
    <row r="6" spans="1:5" x14ac:dyDescent="0.2">
      <c r="A6" s="15" t="s">
        <v>243</v>
      </c>
      <c r="B6" s="15"/>
    </row>
    <row r="8" spans="1:5" x14ac:dyDescent="0.2">
      <c r="A8" s="36" t="s">
        <v>167</v>
      </c>
      <c r="B8" s="36"/>
    </row>
    <row r="19" spans="3:3" x14ac:dyDescent="0.2">
      <c r="C19" s="33"/>
    </row>
  </sheetData>
  <hyperlinks>
    <hyperlink ref="A8" location="Innehåll!A1" display="Till innehållsförteckning" xr:uid="{3C9E75D4-3655-4C24-95AC-AC696CF1FD54}"/>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FE0F-4956-4F07-9ECA-D5DA8D23CAF9}">
  <dimension ref="A1:D23"/>
  <sheetViews>
    <sheetView showGridLines="0" workbookViewId="0">
      <selection activeCell="D30" sqref="D30"/>
    </sheetView>
  </sheetViews>
  <sheetFormatPr defaultRowHeight="12.75" x14ac:dyDescent="0.2"/>
  <cols>
    <col min="1" max="1" width="20.7109375" customWidth="1"/>
    <col min="2" max="2" width="17.7109375" customWidth="1"/>
    <col min="3" max="3" width="14" customWidth="1"/>
  </cols>
  <sheetData>
    <row r="1" spans="1:4" x14ac:dyDescent="0.2">
      <c r="A1" s="25" t="s">
        <v>247</v>
      </c>
    </row>
    <row r="2" spans="1:4" x14ac:dyDescent="0.2">
      <c r="A2" s="25"/>
    </row>
    <row r="3" spans="1:4" x14ac:dyDescent="0.2">
      <c r="A3" s="1" t="s">
        <v>89</v>
      </c>
      <c r="B3" s="1" t="s">
        <v>246</v>
      </c>
      <c r="C3" s="1" t="s">
        <v>197</v>
      </c>
      <c r="D3" s="1" t="s">
        <v>161</v>
      </c>
    </row>
    <row r="4" spans="1:4" x14ac:dyDescent="0.2">
      <c r="A4" s="8" t="s">
        <v>90</v>
      </c>
      <c r="B4" s="9">
        <v>15.714285714285714</v>
      </c>
      <c r="C4" s="9">
        <v>51.351351351351347</v>
      </c>
      <c r="D4" s="46">
        <v>54.838709677419352</v>
      </c>
    </row>
    <row r="5" spans="1:4" ht="45" x14ac:dyDescent="0.2">
      <c r="A5" s="8" t="s">
        <v>91</v>
      </c>
      <c r="B5" s="9">
        <v>5.7142857142857144</v>
      </c>
      <c r="C5" s="9">
        <v>13.513513513513514</v>
      </c>
      <c r="D5" s="46">
        <v>15.053763440860216</v>
      </c>
    </row>
    <row r="6" spans="1:4" ht="56.25" x14ac:dyDescent="0.2">
      <c r="A6" s="8" t="s">
        <v>92</v>
      </c>
      <c r="B6" s="9">
        <v>20</v>
      </c>
      <c r="C6" s="9">
        <v>74.324324324324323</v>
      </c>
      <c r="D6" s="46">
        <v>59.13978494623656</v>
      </c>
    </row>
    <row r="7" spans="1:4" ht="67.5" x14ac:dyDescent="0.2">
      <c r="A7" s="8" t="s">
        <v>93</v>
      </c>
      <c r="B7" s="9">
        <v>7.1428571428571423</v>
      </c>
      <c r="C7" s="9">
        <v>25.675675675675674</v>
      </c>
      <c r="D7" s="46">
        <v>25.806451612903224</v>
      </c>
    </row>
    <row r="8" spans="1:4" x14ac:dyDescent="0.2">
      <c r="A8" s="8" t="s">
        <v>94</v>
      </c>
      <c r="B8" s="9">
        <v>21.428571428571427</v>
      </c>
      <c r="C8" s="9">
        <v>21.621621621621621</v>
      </c>
      <c r="D8" s="46">
        <v>18.27956989247312</v>
      </c>
    </row>
    <row r="9" spans="1:4" x14ac:dyDescent="0.2">
      <c r="A9" s="8" t="s">
        <v>95</v>
      </c>
      <c r="B9" s="9">
        <v>10</v>
      </c>
      <c r="C9" s="9">
        <v>9.4594594594594597</v>
      </c>
      <c r="D9" s="46">
        <v>11.827956989247312</v>
      </c>
    </row>
    <row r="10" spans="1:4" x14ac:dyDescent="0.2">
      <c r="A10" s="8" t="s">
        <v>96</v>
      </c>
      <c r="B10" s="9">
        <v>14.285714285714285</v>
      </c>
      <c r="C10" s="9">
        <v>21.621621621621621</v>
      </c>
      <c r="D10" s="46">
        <v>12.903225806451612</v>
      </c>
    </row>
    <row r="11" spans="1:4" x14ac:dyDescent="0.2">
      <c r="A11" s="101" t="s">
        <v>285</v>
      </c>
      <c r="B11" s="3"/>
      <c r="C11" s="23"/>
      <c r="D11" s="46"/>
    </row>
    <row r="12" spans="1:4" x14ac:dyDescent="0.2">
      <c r="A12" s="28"/>
      <c r="B12" s="3"/>
      <c r="C12" s="23"/>
      <c r="D12" s="46"/>
    </row>
    <row r="13" spans="1:4" x14ac:dyDescent="0.2">
      <c r="A13" s="36" t="s">
        <v>167</v>
      </c>
    </row>
    <row r="23" spans="2:2" x14ac:dyDescent="0.2">
      <c r="B23" s="33"/>
    </row>
  </sheetData>
  <phoneticPr fontId="28" type="noConversion"/>
  <hyperlinks>
    <hyperlink ref="A13" location="Innehåll!A1" display="Till innehållsförteckning" xr:uid="{47606F16-E1A6-4EFE-B39E-4C99205F7120}"/>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D092-ECDB-4AA4-8E61-391E3AFF7E0D}">
  <dimension ref="A1:AE53"/>
  <sheetViews>
    <sheetView showGridLines="0" zoomScaleNormal="100" workbookViewId="0">
      <selection activeCell="C44" sqref="C44"/>
    </sheetView>
  </sheetViews>
  <sheetFormatPr defaultRowHeight="12.75" x14ac:dyDescent="0.2"/>
  <cols>
    <col min="1" max="1" width="38.42578125" customWidth="1"/>
    <col min="2" max="2" width="17" customWidth="1"/>
    <col min="3" max="3" width="17.7109375" customWidth="1"/>
    <col min="4" max="4" width="12.7109375" customWidth="1"/>
  </cols>
  <sheetData>
    <row r="1" spans="1:31" x14ac:dyDescent="0.2">
      <c r="A1" s="25" t="s">
        <v>248</v>
      </c>
    </row>
    <row r="2" spans="1:31" x14ac:dyDescent="0.2">
      <c r="A2" s="25"/>
    </row>
    <row r="3" spans="1:31" ht="24" x14ac:dyDescent="0.2">
      <c r="A3" s="47" t="s">
        <v>126</v>
      </c>
      <c r="B3" s="41" t="s">
        <v>195</v>
      </c>
      <c r="C3" s="41" t="s">
        <v>196</v>
      </c>
      <c r="D3" s="1"/>
      <c r="E3" s="5"/>
    </row>
    <row r="4" spans="1:31" x14ac:dyDescent="0.2">
      <c r="A4" s="8" t="s">
        <v>127</v>
      </c>
      <c r="B4" s="2">
        <v>56</v>
      </c>
      <c r="C4" s="46">
        <v>60.215053763440864</v>
      </c>
      <c r="D4" s="16"/>
      <c r="AE4">
        <v>0</v>
      </c>
    </row>
    <row r="5" spans="1:31" x14ac:dyDescent="0.2">
      <c r="A5" s="8" t="s">
        <v>128</v>
      </c>
      <c r="B5" s="2">
        <v>28</v>
      </c>
      <c r="C5" s="46">
        <v>30.107526881720432</v>
      </c>
      <c r="D5" s="16"/>
    </row>
    <row r="6" spans="1:31" x14ac:dyDescent="0.2">
      <c r="A6" s="8" t="s">
        <v>129</v>
      </c>
      <c r="B6" s="2">
        <v>54</v>
      </c>
      <c r="C6" s="46">
        <v>58.064516129032263</v>
      </c>
      <c r="D6" s="16"/>
    </row>
    <row r="7" spans="1:31" ht="22.5" x14ac:dyDescent="0.2">
      <c r="A7" s="8" t="s">
        <v>130</v>
      </c>
      <c r="B7" s="2">
        <v>33</v>
      </c>
      <c r="C7" s="46">
        <v>35.483870967741936</v>
      </c>
      <c r="D7" s="16"/>
    </row>
    <row r="8" spans="1:31" x14ac:dyDescent="0.2">
      <c r="A8" s="8" t="s">
        <v>131</v>
      </c>
      <c r="B8" s="2">
        <v>33</v>
      </c>
      <c r="C8" s="46">
        <v>35.483870967741936</v>
      </c>
      <c r="D8" s="16"/>
    </row>
    <row r="9" spans="1:31" ht="22.5" x14ac:dyDescent="0.2">
      <c r="A9" s="8" t="s">
        <v>132</v>
      </c>
      <c r="B9" s="2">
        <v>61</v>
      </c>
      <c r="C9" s="46">
        <v>65.591397849462368</v>
      </c>
      <c r="D9" s="16"/>
    </row>
    <row r="10" spans="1:31" ht="22.5" x14ac:dyDescent="0.2">
      <c r="A10" s="8" t="s">
        <v>133</v>
      </c>
      <c r="B10" s="2">
        <v>38</v>
      </c>
      <c r="C10" s="46">
        <v>40.86021505376344</v>
      </c>
      <c r="D10" s="16"/>
    </row>
    <row r="11" spans="1:31" ht="27" customHeight="1" x14ac:dyDescent="0.2">
      <c r="A11" s="8" t="s">
        <v>134</v>
      </c>
      <c r="B11" s="2">
        <v>51</v>
      </c>
      <c r="C11" s="46">
        <v>54.838709677419352</v>
      </c>
      <c r="D11" s="16"/>
    </row>
    <row r="12" spans="1:31" ht="21.75" customHeight="1" x14ac:dyDescent="0.2">
      <c r="A12" s="8" t="s">
        <v>135</v>
      </c>
      <c r="B12" s="2">
        <v>16</v>
      </c>
      <c r="C12" s="46">
        <v>17.20430107526882</v>
      </c>
      <c r="D12" s="16"/>
    </row>
    <row r="13" spans="1:31" x14ac:dyDescent="0.2">
      <c r="A13" s="18" t="s">
        <v>96</v>
      </c>
      <c r="B13" s="2">
        <v>16</v>
      </c>
      <c r="C13" s="46">
        <v>17.20430107526882</v>
      </c>
      <c r="D13" s="16"/>
    </row>
    <row r="14" spans="1:31" x14ac:dyDescent="0.2">
      <c r="A14" s="101" t="s">
        <v>303</v>
      </c>
      <c r="B14" s="2"/>
      <c r="C14" s="46"/>
    </row>
    <row r="15" spans="1:31" x14ac:dyDescent="0.2">
      <c r="A15" s="35"/>
    </row>
    <row r="16" spans="1:31" x14ac:dyDescent="0.2">
      <c r="A16" s="36" t="s">
        <v>167</v>
      </c>
    </row>
    <row r="23" spans="2:2" x14ac:dyDescent="0.2">
      <c r="B23" s="33"/>
    </row>
    <row r="27" spans="2:2" x14ac:dyDescent="0.2">
      <c r="B27" s="5"/>
    </row>
    <row r="28" spans="2:2" x14ac:dyDescent="0.2">
      <c r="B28" s="5"/>
    </row>
    <row r="52" spans="2:2" x14ac:dyDescent="0.2">
      <c r="B52" s="5"/>
    </row>
    <row r="53" spans="2:2" x14ac:dyDescent="0.2">
      <c r="B53" s="5"/>
    </row>
  </sheetData>
  <hyperlinks>
    <hyperlink ref="A16" location="Innehåll!A1" display="Till innehållsförteckning" xr:uid="{24A35D04-98DF-4265-A30A-9C7E56E9231B}"/>
  </hyperlinks>
  <pageMargins left="0.7" right="0.7" top="0.75" bottom="0.75" header="0.3" footer="0.3"/>
  <pageSetup paperSize="9"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06A5-487B-4B8B-B544-3920081B6484}">
  <dimension ref="A1:E18"/>
  <sheetViews>
    <sheetView showGridLines="0" zoomScaleNormal="100" workbookViewId="0">
      <selection activeCell="C32" sqref="C32"/>
    </sheetView>
  </sheetViews>
  <sheetFormatPr defaultRowHeight="12.75" x14ac:dyDescent="0.2"/>
  <cols>
    <col min="1" max="1" width="10.28515625" customWidth="1"/>
    <col min="2" max="2" width="19" customWidth="1"/>
    <col min="3" max="3" width="12" customWidth="1"/>
    <col min="5" max="5" width="12.7109375" bestFit="1" customWidth="1"/>
  </cols>
  <sheetData>
    <row r="1" spans="1:5" x14ac:dyDescent="0.2">
      <c r="A1" s="25" t="s">
        <v>297</v>
      </c>
    </row>
    <row r="2" spans="1:5" x14ac:dyDescent="0.2">
      <c r="A2" s="38" t="s">
        <v>164</v>
      </c>
    </row>
    <row r="3" spans="1:5" ht="228" customHeight="1" x14ac:dyDescent="0.2"/>
    <row r="4" spans="1:5" x14ac:dyDescent="0.2">
      <c r="A4" s="15" t="s">
        <v>286</v>
      </c>
    </row>
    <row r="6" spans="1:5" x14ac:dyDescent="0.2">
      <c r="A6" s="1" t="s">
        <v>123</v>
      </c>
      <c r="B6" s="1" t="s">
        <v>189</v>
      </c>
      <c r="C6" s="1" t="s">
        <v>190</v>
      </c>
    </row>
    <row r="7" spans="1:5" x14ac:dyDescent="0.2">
      <c r="A7" s="2">
        <v>2015</v>
      </c>
      <c r="B7" s="9">
        <v>4901.860396</v>
      </c>
      <c r="C7" s="9">
        <v>4895.1202089999997</v>
      </c>
      <c r="E7" s="48"/>
    </row>
    <row r="8" spans="1:5" x14ac:dyDescent="0.2">
      <c r="A8" s="2">
        <v>2016</v>
      </c>
      <c r="B8" s="9">
        <v>5096.0979139999999</v>
      </c>
      <c r="C8" s="9">
        <v>5107.9333900000001</v>
      </c>
      <c r="E8" s="48"/>
    </row>
    <row r="9" spans="1:5" x14ac:dyDescent="0.2">
      <c r="A9" s="2">
        <v>2017</v>
      </c>
      <c r="B9" s="9">
        <v>5327.3894909999999</v>
      </c>
      <c r="C9" s="9">
        <v>5318.0687710000002</v>
      </c>
      <c r="E9" s="48"/>
    </row>
    <row r="10" spans="1:5" x14ac:dyDescent="0.2">
      <c r="A10" s="2">
        <v>2018</v>
      </c>
      <c r="B10" s="9">
        <v>5647.1858899999997</v>
      </c>
      <c r="C10" s="9">
        <v>5526.7861030000004</v>
      </c>
      <c r="E10" s="48"/>
    </row>
    <row r="11" spans="1:5" x14ac:dyDescent="0.2">
      <c r="A11" s="2">
        <v>2019</v>
      </c>
      <c r="B11" s="9">
        <v>5784.6827730000005</v>
      </c>
      <c r="C11" s="9">
        <v>5769.9726229999997</v>
      </c>
      <c r="E11" s="48"/>
    </row>
    <row r="12" spans="1:5" x14ac:dyDescent="0.2">
      <c r="A12" s="2">
        <v>2020</v>
      </c>
      <c r="B12" s="9">
        <v>5376.984093</v>
      </c>
      <c r="C12" s="9">
        <v>5258.6827709999998</v>
      </c>
      <c r="E12" s="48"/>
    </row>
    <row r="13" spans="1:5" x14ac:dyDescent="0.2">
      <c r="A13" s="2">
        <v>2021</v>
      </c>
      <c r="B13" s="9">
        <v>5528.6773800000001</v>
      </c>
      <c r="C13" s="9">
        <v>5419.037945</v>
      </c>
      <c r="E13" s="48"/>
    </row>
    <row r="14" spans="1:5" x14ac:dyDescent="0.2">
      <c r="A14" s="2"/>
      <c r="B14" s="46"/>
      <c r="C14" s="46"/>
    </row>
    <row r="15" spans="1:5" x14ac:dyDescent="0.2">
      <c r="A15" s="36" t="s">
        <v>167</v>
      </c>
    </row>
    <row r="18" spans="2:2" x14ac:dyDescent="0.2">
      <c r="B18" s="33"/>
    </row>
  </sheetData>
  <hyperlinks>
    <hyperlink ref="A15" location="Innehåll!A1" display="Till innehållsförteckning" xr:uid="{38A312BA-0EE0-40F2-A974-98354C4FDB01}"/>
  </hyperlink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F416-977F-4E70-96AF-EA1C66704B8B}">
  <dimension ref="A1:I23"/>
  <sheetViews>
    <sheetView showGridLines="0" zoomScaleNormal="100" workbookViewId="0">
      <selection activeCell="H23" sqref="H23"/>
    </sheetView>
  </sheetViews>
  <sheetFormatPr defaultRowHeight="12.75" x14ac:dyDescent="0.2"/>
  <cols>
    <col min="1" max="1" width="11" customWidth="1"/>
    <col min="2" max="2" width="10.7109375" customWidth="1"/>
    <col min="3" max="5" width="10.28515625" customWidth="1"/>
    <col min="6" max="6" width="10.85546875" customWidth="1"/>
    <col min="7" max="7" width="12" customWidth="1"/>
    <col min="8" max="8" width="10.140625" customWidth="1"/>
  </cols>
  <sheetData>
    <row r="1" spans="1:9" x14ac:dyDescent="0.2">
      <c r="A1" s="25" t="s">
        <v>298</v>
      </c>
    </row>
    <row r="2" spans="1:9" x14ac:dyDescent="0.2">
      <c r="A2" s="38" t="s">
        <v>164</v>
      </c>
    </row>
    <row r="3" spans="1:9" ht="228.6" customHeight="1" x14ac:dyDescent="0.2"/>
    <row r="4" spans="1:9" x14ac:dyDescent="0.2">
      <c r="A4" s="15" t="s">
        <v>287</v>
      </c>
      <c r="D4" s="17"/>
    </row>
    <row r="6" spans="1:9" ht="36" x14ac:dyDescent="0.2">
      <c r="A6" s="49" t="s">
        <v>136</v>
      </c>
      <c r="B6" s="50" t="s">
        <v>149</v>
      </c>
      <c r="C6" s="50" t="s">
        <v>150</v>
      </c>
      <c r="D6" s="50" t="s">
        <v>151</v>
      </c>
      <c r="E6" s="50" t="s">
        <v>152</v>
      </c>
      <c r="F6" s="50" t="s">
        <v>153</v>
      </c>
      <c r="G6" s="50" t="s">
        <v>154</v>
      </c>
      <c r="H6" s="50" t="s">
        <v>155</v>
      </c>
      <c r="I6" s="50" t="s">
        <v>74</v>
      </c>
    </row>
    <row r="7" spans="1:9" ht="22.5" x14ac:dyDescent="0.2">
      <c r="A7" s="39" t="s">
        <v>144</v>
      </c>
      <c r="B7" s="39">
        <v>0</v>
      </c>
      <c r="C7" s="39">
        <v>0</v>
      </c>
      <c r="D7" s="39">
        <v>92</v>
      </c>
      <c r="E7" s="39">
        <v>0</v>
      </c>
      <c r="F7" s="39">
        <v>5</v>
      </c>
      <c r="G7" s="39">
        <v>1</v>
      </c>
      <c r="H7" s="39">
        <v>2</v>
      </c>
      <c r="I7" s="39">
        <v>100</v>
      </c>
    </row>
    <row r="8" spans="1:9" ht="22.5" x14ac:dyDescent="0.2">
      <c r="A8" s="39" t="s">
        <v>145</v>
      </c>
      <c r="B8" s="39">
        <v>6</v>
      </c>
      <c r="C8" s="39">
        <v>51</v>
      </c>
      <c r="D8" s="39">
        <v>33</v>
      </c>
      <c r="E8" s="39">
        <v>1</v>
      </c>
      <c r="F8" s="39">
        <v>4</v>
      </c>
      <c r="G8" s="39">
        <v>1</v>
      </c>
      <c r="H8" s="39">
        <v>4</v>
      </c>
      <c r="I8" s="39">
        <v>100</v>
      </c>
    </row>
    <row r="9" spans="1:9" ht="22.5" x14ac:dyDescent="0.2">
      <c r="A9" s="39" t="s">
        <v>146</v>
      </c>
      <c r="B9" s="39">
        <v>59</v>
      </c>
      <c r="C9" s="39">
        <v>14</v>
      </c>
      <c r="D9" s="39">
        <v>21</v>
      </c>
      <c r="E9" s="39">
        <v>0</v>
      </c>
      <c r="F9" s="39">
        <v>4</v>
      </c>
      <c r="G9" s="39">
        <v>0</v>
      </c>
      <c r="H9" s="39">
        <v>2</v>
      </c>
      <c r="I9" s="39">
        <v>100</v>
      </c>
    </row>
    <row r="10" spans="1:9" ht="22.5" x14ac:dyDescent="0.2">
      <c r="A10" s="39" t="s">
        <v>156</v>
      </c>
      <c r="B10" s="39">
        <v>17</v>
      </c>
      <c r="C10" s="39">
        <v>23</v>
      </c>
      <c r="D10" s="39">
        <v>39</v>
      </c>
      <c r="E10" s="39">
        <v>11</v>
      </c>
      <c r="F10" s="39">
        <v>4</v>
      </c>
      <c r="G10" s="39">
        <v>0</v>
      </c>
      <c r="H10" s="39">
        <v>6</v>
      </c>
      <c r="I10" s="39">
        <v>100</v>
      </c>
    </row>
    <row r="11" spans="1:9" x14ac:dyDescent="0.2">
      <c r="A11" s="40" t="s">
        <v>84</v>
      </c>
      <c r="B11" s="40">
        <v>16</v>
      </c>
      <c r="C11" s="40">
        <v>30</v>
      </c>
      <c r="D11" s="40">
        <v>42</v>
      </c>
      <c r="E11" s="40">
        <v>3</v>
      </c>
      <c r="F11" s="40">
        <v>4</v>
      </c>
      <c r="G11" s="40">
        <v>1</v>
      </c>
      <c r="H11" s="40">
        <v>4</v>
      </c>
      <c r="I11" s="40">
        <v>100</v>
      </c>
    </row>
    <row r="12" spans="1:9" x14ac:dyDescent="0.2">
      <c r="A12" s="20"/>
      <c r="B12" s="20"/>
      <c r="C12" s="20"/>
      <c r="D12" s="20"/>
      <c r="E12" s="20"/>
      <c r="F12" s="20"/>
      <c r="G12" s="20"/>
      <c r="H12" s="20"/>
      <c r="I12" s="20"/>
    </row>
    <row r="14" spans="1:9" x14ac:dyDescent="0.2">
      <c r="A14" s="36" t="s">
        <v>167</v>
      </c>
    </row>
    <row r="23" spans="2:2" x14ac:dyDescent="0.2">
      <c r="B23" s="33"/>
    </row>
  </sheetData>
  <hyperlinks>
    <hyperlink ref="A14" location="Innehåll!A1" display="Till innehållsförteckning" xr:uid="{19C7F375-D23F-4F73-B448-42AE3669E9FF}"/>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DD52-73AC-4968-82A6-8296BADF7513}">
  <dimension ref="A1:K23"/>
  <sheetViews>
    <sheetView showGridLines="0" zoomScaleNormal="100" workbookViewId="0">
      <selection activeCell="E25" sqref="E25"/>
    </sheetView>
  </sheetViews>
  <sheetFormatPr defaultRowHeight="12.75" x14ac:dyDescent="0.2"/>
  <cols>
    <col min="2" max="2" width="34.5703125" customWidth="1"/>
    <col min="3" max="3" width="19.28515625" customWidth="1"/>
    <col min="4" max="4" width="22.7109375" customWidth="1"/>
    <col min="5" max="5" width="21.28515625" customWidth="1"/>
    <col min="11" max="11" width="22" customWidth="1"/>
  </cols>
  <sheetData>
    <row r="1" spans="1:11" x14ac:dyDescent="0.2">
      <c r="A1" s="25" t="s">
        <v>299</v>
      </c>
      <c r="K1" s="37"/>
    </row>
    <row r="2" spans="1:11" x14ac:dyDescent="0.2">
      <c r="A2" s="38" t="s">
        <v>164</v>
      </c>
    </row>
    <row r="3" spans="1:11" ht="221.45" customHeight="1" x14ac:dyDescent="0.2"/>
    <row r="4" spans="1:11" x14ac:dyDescent="0.2">
      <c r="A4" s="15" t="s">
        <v>302</v>
      </c>
    </row>
    <row r="6" spans="1:11" x14ac:dyDescent="0.2">
      <c r="A6" s="1" t="s">
        <v>136</v>
      </c>
      <c r="B6" s="1" t="s">
        <v>157</v>
      </c>
      <c r="C6" s="1" t="s">
        <v>158</v>
      </c>
      <c r="D6" s="1" t="s">
        <v>159</v>
      </c>
      <c r="E6" s="1" t="s">
        <v>160</v>
      </c>
      <c r="F6" s="1" t="s">
        <v>84</v>
      </c>
    </row>
    <row r="7" spans="1:11" ht="22.5" x14ac:dyDescent="0.2">
      <c r="A7" s="2" t="s">
        <v>144</v>
      </c>
      <c r="B7" s="39">
        <v>67</v>
      </c>
      <c r="C7" s="39">
        <v>11</v>
      </c>
      <c r="D7" s="39">
        <v>19</v>
      </c>
      <c r="E7" s="39">
        <v>3</v>
      </c>
      <c r="F7" s="39">
        <v>100</v>
      </c>
    </row>
    <row r="8" spans="1:11" ht="22.5" x14ac:dyDescent="0.2">
      <c r="A8" s="2" t="s">
        <v>145</v>
      </c>
      <c r="B8" s="39">
        <v>63</v>
      </c>
      <c r="C8" s="39">
        <v>9</v>
      </c>
      <c r="D8" s="39">
        <v>26</v>
      </c>
      <c r="E8" s="39">
        <v>2</v>
      </c>
      <c r="F8" s="39">
        <v>100</v>
      </c>
    </row>
    <row r="9" spans="1:11" ht="22.5" x14ac:dyDescent="0.2">
      <c r="A9" s="2" t="s">
        <v>146</v>
      </c>
      <c r="B9" s="39">
        <v>55</v>
      </c>
      <c r="C9" s="39">
        <v>18</v>
      </c>
      <c r="D9" s="39">
        <v>25</v>
      </c>
      <c r="E9" s="39">
        <v>2</v>
      </c>
      <c r="F9" s="39">
        <v>100</v>
      </c>
    </row>
    <row r="10" spans="1:11" ht="22.5" x14ac:dyDescent="0.2">
      <c r="A10" s="2" t="s">
        <v>156</v>
      </c>
      <c r="B10" s="39">
        <v>61</v>
      </c>
      <c r="C10" s="39">
        <v>8</v>
      </c>
      <c r="D10" s="39">
        <v>30</v>
      </c>
      <c r="E10" s="45">
        <v>1</v>
      </c>
      <c r="F10" s="39">
        <v>100</v>
      </c>
    </row>
    <row r="11" spans="1:11" x14ac:dyDescent="0.2">
      <c r="A11" s="21" t="s">
        <v>84</v>
      </c>
      <c r="B11" s="40">
        <v>62</v>
      </c>
      <c r="C11" s="40">
        <v>10</v>
      </c>
      <c r="D11" s="40">
        <v>26</v>
      </c>
      <c r="E11" s="40">
        <v>2</v>
      </c>
      <c r="F11" s="40">
        <v>100</v>
      </c>
    </row>
    <row r="12" spans="1:11" x14ac:dyDescent="0.2">
      <c r="A12" s="18"/>
      <c r="B12" s="27"/>
      <c r="C12" s="27"/>
      <c r="D12" s="27"/>
      <c r="E12" s="27"/>
      <c r="F12" s="27"/>
    </row>
    <row r="14" spans="1:11" x14ac:dyDescent="0.2">
      <c r="A14" s="36" t="s">
        <v>167</v>
      </c>
    </row>
    <row r="23" spans="2:2" x14ac:dyDescent="0.2">
      <c r="B23" s="33"/>
    </row>
  </sheetData>
  <hyperlinks>
    <hyperlink ref="A14" location="Innehåll!A1" display="Till innehållsförteckning" xr:uid="{E7FB8E35-25E6-4B0C-A5AE-9F0E8EAB7346}"/>
  </hyperlink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4F131-9650-48AD-B359-C425DC9F3CBF}">
  <dimension ref="A1:M19"/>
  <sheetViews>
    <sheetView showGridLines="0" tabSelected="1" workbookViewId="0">
      <selection activeCell="O9" sqref="O9"/>
    </sheetView>
  </sheetViews>
  <sheetFormatPr defaultRowHeight="12.75" x14ac:dyDescent="0.2"/>
  <cols>
    <col min="1" max="1" width="10.28515625" customWidth="1"/>
    <col min="2" max="2" width="17.85546875" customWidth="1"/>
    <col min="4" max="4" width="12.28515625" customWidth="1"/>
    <col min="6" max="7" width="12" bestFit="1" customWidth="1"/>
    <col min="8" max="8" width="10.7109375" customWidth="1"/>
    <col min="11" max="11" width="11" bestFit="1" customWidth="1"/>
  </cols>
  <sheetData>
    <row r="1" spans="1:13" x14ac:dyDescent="0.2">
      <c r="A1" s="25" t="s">
        <v>301</v>
      </c>
    </row>
    <row r="2" spans="1:13" x14ac:dyDescent="0.2">
      <c r="A2" s="38" t="s">
        <v>164</v>
      </c>
      <c r="H2" s="37"/>
    </row>
    <row r="3" spans="1:13" ht="193.15" customHeight="1" x14ac:dyDescent="0.2"/>
    <row r="4" spans="1:13" x14ac:dyDescent="0.2">
      <c r="A4" s="15" t="s">
        <v>287</v>
      </c>
    </row>
    <row r="6" spans="1:13" x14ac:dyDescent="0.2">
      <c r="A6" s="1" t="s">
        <v>123</v>
      </c>
      <c r="B6" s="1" t="s">
        <v>191</v>
      </c>
      <c r="C6" s="1"/>
      <c r="D6" s="1"/>
      <c r="E6" s="73"/>
      <c r="F6" s="73"/>
      <c r="G6" s="73"/>
      <c r="H6" s="73"/>
      <c r="I6" s="73"/>
      <c r="J6" s="73"/>
      <c r="K6" s="73"/>
      <c r="L6" s="73"/>
      <c r="M6" s="73"/>
    </row>
    <row r="7" spans="1:13" ht="12.4" customHeight="1" x14ac:dyDescent="0.2">
      <c r="A7" s="2">
        <v>2019</v>
      </c>
      <c r="B7" s="2">
        <v>5279</v>
      </c>
      <c r="C7" s="23"/>
      <c r="D7" s="23"/>
      <c r="E7" s="73"/>
      <c r="F7" s="73"/>
      <c r="G7" s="73"/>
      <c r="H7" s="74"/>
      <c r="I7" s="74"/>
      <c r="J7" s="73"/>
      <c r="K7" s="75"/>
      <c r="L7" s="73"/>
      <c r="M7" s="73"/>
    </row>
    <row r="8" spans="1:13" ht="16.149999999999999" customHeight="1" x14ac:dyDescent="0.2">
      <c r="A8" s="2">
        <v>2020</v>
      </c>
      <c r="B8" s="2">
        <v>5008</v>
      </c>
      <c r="C8" s="23"/>
      <c r="D8" s="23"/>
      <c r="E8" s="73"/>
      <c r="F8" s="73"/>
      <c r="G8" s="73"/>
      <c r="H8" s="74"/>
      <c r="I8" s="74"/>
      <c r="J8" s="73"/>
      <c r="K8" s="73"/>
      <c r="L8" s="73"/>
      <c r="M8" s="73"/>
    </row>
    <row r="9" spans="1:13" ht="10.5" customHeight="1" x14ac:dyDescent="0.2">
      <c r="A9" s="2">
        <v>2021</v>
      </c>
      <c r="B9" s="2">
        <v>5158</v>
      </c>
      <c r="C9" s="23"/>
      <c r="D9" s="23"/>
      <c r="E9" s="73"/>
      <c r="F9" s="73"/>
      <c r="G9" s="73"/>
      <c r="H9" s="73"/>
      <c r="I9" s="73"/>
      <c r="J9" s="73"/>
      <c r="K9" s="73"/>
      <c r="L9" s="73"/>
      <c r="M9" s="73"/>
    </row>
    <row r="10" spans="1:13" x14ac:dyDescent="0.2">
      <c r="E10" s="73"/>
      <c r="F10" s="73"/>
      <c r="G10" s="73"/>
      <c r="H10" s="73"/>
      <c r="I10" s="73"/>
      <c r="J10" s="73"/>
      <c r="K10" s="73"/>
      <c r="L10" s="73"/>
      <c r="M10" s="73"/>
    </row>
    <row r="11" spans="1:13" x14ac:dyDescent="0.2">
      <c r="E11" s="73"/>
      <c r="F11" s="37"/>
      <c r="G11" s="37"/>
      <c r="H11" s="73"/>
      <c r="I11" s="73"/>
      <c r="J11" s="73"/>
      <c r="K11" s="73"/>
      <c r="L11" s="73"/>
      <c r="M11" s="73"/>
    </row>
    <row r="12" spans="1:13" x14ac:dyDescent="0.2">
      <c r="A12" s="36" t="s">
        <v>167</v>
      </c>
      <c r="B12" s="23"/>
      <c r="C12" s="11"/>
      <c r="E12" s="73"/>
      <c r="F12" s="75"/>
      <c r="G12" s="75"/>
      <c r="H12" s="73"/>
      <c r="I12" s="73"/>
      <c r="J12" s="73"/>
      <c r="K12" s="73"/>
      <c r="L12" s="73"/>
      <c r="M12" s="73"/>
    </row>
    <row r="13" spans="1:13" x14ac:dyDescent="0.2">
      <c r="A13" s="5"/>
      <c r="B13" s="23"/>
      <c r="C13" s="11"/>
      <c r="E13" s="73"/>
      <c r="F13" s="75"/>
      <c r="G13" s="75"/>
      <c r="H13" s="73"/>
      <c r="I13" s="73"/>
      <c r="J13" s="73"/>
      <c r="K13" s="73"/>
      <c r="L13" s="73"/>
      <c r="M13" s="73"/>
    </row>
    <row r="14" spans="1:13" x14ac:dyDescent="0.2">
      <c r="E14" s="73"/>
      <c r="F14" s="73"/>
      <c r="G14" s="73"/>
      <c r="H14" s="73"/>
      <c r="I14" s="73"/>
      <c r="J14" s="73"/>
      <c r="K14" s="73"/>
      <c r="L14" s="73"/>
      <c r="M14" s="73"/>
    </row>
    <row r="15" spans="1:13" x14ac:dyDescent="0.2">
      <c r="E15" s="73"/>
      <c r="F15" s="73"/>
      <c r="G15" s="73"/>
      <c r="H15" s="73"/>
      <c r="I15" s="73"/>
      <c r="J15" s="73"/>
      <c r="K15" s="73"/>
      <c r="L15" s="73"/>
      <c r="M15" s="73"/>
    </row>
    <row r="16" spans="1:13" x14ac:dyDescent="0.2">
      <c r="E16" s="37"/>
      <c r="F16" s="73"/>
      <c r="G16" s="73"/>
      <c r="H16" s="73"/>
      <c r="I16" s="73"/>
      <c r="J16" s="73"/>
      <c r="K16" s="73"/>
      <c r="L16" s="73"/>
      <c r="M16" s="73"/>
    </row>
    <row r="17" spans="5:13" x14ac:dyDescent="0.2">
      <c r="E17" s="73"/>
      <c r="F17" s="73"/>
      <c r="G17" s="73"/>
      <c r="H17" s="73"/>
      <c r="I17" s="73"/>
      <c r="J17" s="73"/>
      <c r="K17" s="73"/>
      <c r="L17" s="73"/>
      <c r="M17" s="73"/>
    </row>
    <row r="18" spans="5:13" x14ac:dyDescent="0.2">
      <c r="E18" s="73"/>
      <c r="F18" s="73"/>
      <c r="G18" s="73"/>
      <c r="H18" s="73"/>
      <c r="I18" s="73"/>
      <c r="J18" s="73"/>
      <c r="K18" s="73"/>
      <c r="L18" s="73"/>
      <c r="M18" s="73"/>
    </row>
    <row r="19" spans="5:13" x14ac:dyDescent="0.2">
      <c r="E19" s="73"/>
      <c r="F19" s="73"/>
      <c r="G19" s="73"/>
      <c r="H19" s="73"/>
      <c r="I19" s="73"/>
      <c r="J19" s="73"/>
      <c r="K19" s="73"/>
      <c r="L19" s="73"/>
      <c r="M19" s="73"/>
    </row>
  </sheetData>
  <phoneticPr fontId="28" type="noConversion"/>
  <hyperlinks>
    <hyperlink ref="A12" location="Innehåll!A1" display="Till innehållsförteckning" xr:uid="{5105F628-9545-4D57-9A2E-DA497C2D8AB7}"/>
  </hyperlink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C1503-432C-4161-9875-075F55765353}">
  <sheetPr codeName="Blad1"/>
  <dimension ref="A1:M118"/>
  <sheetViews>
    <sheetView showGridLines="0" zoomScaleNormal="100" workbookViewId="0">
      <pane xSplit="1" topLeftCell="B1" activePane="topRight" state="frozen"/>
      <selection activeCell="K65" sqref="K65"/>
      <selection pane="topRight" activeCell="A42" sqref="A42"/>
    </sheetView>
  </sheetViews>
  <sheetFormatPr defaultColWidth="8.7109375" defaultRowHeight="12.75" x14ac:dyDescent="0.2"/>
  <cols>
    <col min="1" max="1" width="43.7109375" style="58" customWidth="1"/>
    <col min="2" max="2" width="11.140625" style="58" customWidth="1"/>
    <col min="3" max="3" width="18.42578125" style="58" customWidth="1"/>
    <col min="4" max="4" width="28.140625" style="58" customWidth="1"/>
    <col min="5" max="5" width="10.140625" style="58" customWidth="1"/>
    <col min="6" max="6" width="19.140625" style="58" customWidth="1"/>
    <col min="7" max="7" width="18.28515625" style="58" customWidth="1"/>
    <col min="8" max="8" width="17.28515625" style="58" customWidth="1"/>
    <col min="9" max="9" width="18.28515625" style="58" customWidth="1"/>
    <col min="10" max="10" width="16" style="58" customWidth="1"/>
    <col min="11" max="11" width="17.85546875" style="58" customWidth="1"/>
    <col min="12" max="12" width="15.5703125" style="58" customWidth="1"/>
    <col min="13" max="16384" width="8.7109375" style="58"/>
  </cols>
  <sheetData>
    <row r="1" spans="1:13" x14ac:dyDescent="0.2">
      <c r="A1" s="84" t="s">
        <v>186</v>
      </c>
      <c r="B1" s="84"/>
    </row>
    <row r="2" spans="1:13" x14ac:dyDescent="0.2">
      <c r="A2" s="84"/>
      <c r="B2" s="84"/>
    </row>
    <row r="3" spans="1:13" ht="39.6" customHeight="1" x14ac:dyDescent="0.2">
      <c r="A3" s="85" t="s">
        <v>75</v>
      </c>
      <c r="B3" s="85" t="s">
        <v>255</v>
      </c>
      <c r="C3" s="85" t="s">
        <v>66</v>
      </c>
      <c r="D3" s="85" t="s">
        <v>67</v>
      </c>
      <c r="E3" s="85" t="s">
        <v>65</v>
      </c>
      <c r="F3" s="64" t="s">
        <v>275</v>
      </c>
      <c r="G3" s="64" t="s">
        <v>276</v>
      </c>
      <c r="H3" s="64" t="s">
        <v>277</v>
      </c>
      <c r="I3" s="64" t="s">
        <v>278</v>
      </c>
      <c r="J3" s="64" t="s">
        <v>256</v>
      </c>
      <c r="K3" s="64" t="s">
        <v>279</v>
      </c>
      <c r="L3" s="64" t="s">
        <v>87</v>
      </c>
      <c r="M3" s="85"/>
    </row>
    <row r="4" spans="1:13" ht="12.4" customHeight="1" x14ac:dyDescent="0.2">
      <c r="A4" s="79" t="s">
        <v>29</v>
      </c>
      <c r="B4" s="79" t="s">
        <v>68</v>
      </c>
      <c r="C4" s="79" t="s">
        <v>98</v>
      </c>
      <c r="D4" s="79" t="s">
        <v>69</v>
      </c>
      <c r="E4" s="80" t="s">
        <v>68</v>
      </c>
      <c r="F4" s="93">
        <v>156</v>
      </c>
      <c r="G4" s="93">
        <v>303</v>
      </c>
      <c r="H4" s="93">
        <v>31</v>
      </c>
      <c r="I4" s="93">
        <v>303</v>
      </c>
      <c r="J4" s="93">
        <v>19260</v>
      </c>
      <c r="K4" s="93">
        <v>14754</v>
      </c>
      <c r="L4" s="93" t="s">
        <v>254</v>
      </c>
    </row>
    <row r="5" spans="1:13" ht="12.4" customHeight="1" x14ac:dyDescent="0.2">
      <c r="A5" s="2" t="s">
        <v>30</v>
      </c>
      <c r="B5" s="2" t="s">
        <v>68</v>
      </c>
      <c r="C5" s="18" t="s">
        <v>99</v>
      </c>
      <c r="D5" s="2" t="s">
        <v>69</v>
      </c>
      <c r="E5" s="3" t="s">
        <v>68</v>
      </c>
      <c r="F5" s="23">
        <v>114</v>
      </c>
      <c r="G5" s="23">
        <v>9</v>
      </c>
      <c r="H5" s="23">
        <v>1</v>
      </c>
      <c r="I5" s="23">
        <v>92</v>
      </c>
      <c r="J5" s="23">
        <v>4948</v>
      </c>
      <c r="K5" s="23">
        <v>1753</v>
      </c>
      <c r="L5" s="23">
        <v>17</v>
      </c>
    </row>
    <row r="6" spans="1:13" ht="12.4" customHeight="1" x14ac:dyDescent="0.2">
      <c r="A6" s="82" t="s">
        <v>4</v>
      </c>
      <c r="B6" s="82" t="s">
        <v>68</v>
      </c>
      <c r="C6" s="2" t="s">
        <v>99</v>
      </c>
      <c r="D6" s="2" t="s">
        <v>257</v>
      </c>
      <c r="E6" s="3" t="s">
        <v>68</v>
      </c>
      <c r="F6" s="23">
        <v>141</v>
      </c>
      <c r="G6" s="23">
        <v>19</v>
      </c>
      <c r="H6" s="23">
        <v>1</v>
      </c>
      <c r="I6" s="23">
        <v>107</v>
      </c>
      <c r="J6" s="23">
        <v>6526</v>
      </c>
      <c r="K6" s="23">
        <v>2731</v>
      </c>
      <c r="L6" s="23">
        <v>0</v>
      </c>
    </row>
    <row r="7" spans="1:13" ht="12.4" customHeight="1" x14ac:dyDescent="0.2">
      <c r="A7" s="2" t="s">
        <v>62</v>
      </c>
      <c r="B7" s="2" t="s">
        <v>68</v>
      </c>
      <c r="C7" s="2" t="s">
        <v>99</v>
      </c>
      <c r="D7" s="2" t="s">
        <v>72</v>
      </c>
      <c r="E7" s="3" t="s">
        <v>73</v>
      </c>
      <c r="F7" s="23">
        <v>12</v>
      </c>
      <c r="G7" s="23">
        <v>0</v>
      </c>
      <c r="H7" s="23">
        <v>0</v>
      </c>
      <c r="I7" s="23">
        <v>4</v>
      </c>
      <c r="J7" s="23">
        <v>2000</v>
      </c>
      <c r="K7" s="23">
        <v>200</v>
      </c>
      <c r="L7" s="23">
        <v>4</v>
      </c>
    </row>
    <row r="8" spans="1:13" ht="12.4" customHeight="1" x14ac:dyDescent="0.2">
      <c r="A8" s="2" t="s">
        <v>63</v>
      </c>
      <c r="B8" s="2" t="s">
        <v>68</v>
      </c>
      <c r="C8" s="2" t="s">
        <v>99</v>
      </c>
      <c r="D8" s="2" t="s">
        <v>71</v>
      </c>
      <c r="E8" s="3" t="s">
        <v>68</v>
      </c>
      <c r="F8" s="23">
        <v>19</v>
      </c>
      <c r="G8" s="23">
        <v>0</v>
      </c>
      <c r="H8" s="23">
        <v>4</v>
      </c>
      <c r="I8" s="23">
        <v>17</v>
      </c>
      <c r="J8" s="23">
        <v>530</v>
      </c>
      <c r="K8" s="23">
        <v>95</v>
      </c>
      <c r="L8" s="23">
        <v>2</v>
      </c>
    </row>
    <row r="9" spans="1:13" ht="12.4" customHeight="1" x14ac:dyDescent="0.2">
      <c r="A9" s="79" t="s">
        <v>8</v>
      </c>
      <c r="B9" s="79" t="s">
        <v>68</v>
      </c>
      <c r="C9" s="79" t="s">
        <v>99</v>
      </c>
      <c r="D9" s="79" t="s">
        <v>69</v>
      </c>
      <c r="E9" s="80" t="s">
        <v>68</v>
      </c>
      <c r="F9" s="93">
        <v>21</v>
      </c>
      <c r="G9" s="93">
        <v>36</v>
      </c>
      <c r="H9" s="93">
        <v>13</v>
      </c>
      <c r="I9" s="93">
        <v>8</v>
      </c>
      <c r="J9" s="93">
        <v>4584</v>
      </c>
      <c r="K9" s="93">
        <v>327</v>
      </c>
      <c r="L9" s="93">
        <v>42</v>
      </c>
    </row>
    <row r="10" spans="1:13" ht="12.4" customHeight="1" x14ac:dyDescent="0.2">
      <c r="A10" s="2" t="s">
        <v>19</v>
      </c>
      <c r="B10" s="2" t="s">
        <v>68</v>
      </c>
      <c r="C10" s="2" t="s">
        <v>101</v>
      </c>
      <c r="D10" s="2" t="s">
        <v>258</v>
      </c>
      <c r="E10" s="3" t="s">
        <v>73</v>
      </c>
      <c r="F10" s="23">
        <v>29</v>
      </c>
      <c r="G10" s="23">
        <v>0</v>
      </c>
      <c r="H10" s="23">
        <v>0</v>
      </c>
      <c r="I10" s="23">
        <v>13</v>
      </c>
      <c r="J10" s="23">
        <v>1093</v>
      </c>
      <c r="K10" s="23">
        <v>103</v>
      </c>
      <c r="L10" s="23">
        <v>1</v>
      </c>
    </row>
    <row r="11" spans="1:13" ht="12.4" customHeight="1" x14ac:dyDescent="0.2">
      <c r="A11" s="2" t="s">
        <v>10</v>
      </c>
      <c r="B11" s="2" t="s">
        <v>68</v>
      </c>
      <c r="C11" s="2" t="s">
        <v>101</v>
      </c>
      <c r="D11" s="2" t="s">
        <v>70</v>
      </c>
      <c r="E11" s="3" t="s">
        <v>68</v>
      </c>
      <c r="F11" s="23">
        <v>21</v>
      </c>
      <c r="G11" s="23">
        <v>1</v>
      </c>
      <c r="H11" s="23">
        <v>0</v>
      </c>
      <c r="I11" s="23">
        <v>2</v>
      </c>
      <c r="J11" s="23">
        <v>1416</v>
      </c>
      <c r="K11" s="23">
        <v>127</v>
      </c>
      <c r="L11" s="23">
        <v>2</v>
      </c>
    </row>
    <row r="12" spans="1:13" ht="12.4" customHeight="1" x14ac:dyDescent="0.2">
      <c r="A12" s="2" t="s">
        <v>13</v>
      </c>
      <c r="B12" s="2" t="s">
        <v>68</v>
      </c>
      <c r="C12" s="2" t="s">
        <v>101</v>
      </c>
      <c r="D12" s="2" t="s">
        <v>69</v>
      </c>
      <c r="E12" s="3" t="s">
        <v>68</v>
      </c>
      <c r="F12" s="23">
        <v>48</v>
      </c>
      <c r="G12" s="23">
        <v>0</v>
      </c>
      <c r="H12" s="23">
        <v>0</v>
      </c>
      <c r="I12" s="23">
        <v>27</v>
      </c>
      <c r="J12" s="23">
        <v>8968</v>
      </c>
      <c r="K12" s="23">
        <v>2245</v>
      </c>
      <c r="L12" s="23">
        <v>23</v>
      </c>
    </row>
    <row r="13" spans="1:13" ht="12.4" customHeight="1" x14ac:dyDescent="0.2">
      <c r="A13" s="2" t="s">
        <v>238</v>
      </c>
      <c r="B13" s="2" t="s">
        <v>68</v>
      </c>
      <c r="C13" s="2" t="s">
        <v>101</v>
      </c>
      <c r="D13" s="2" t="s">
        <v>259</v>
      </c>
      <c r="E13" s="3" t="s">
        <v>68</v>
      </c>
      <c r="F13" s="23">
        <v>0</v>
      </c>
      <c r="G13" s="23">
        <v>2</v>
      </c>
      <c r="H13" s="23">
        <v>0</v>
      </c>
      <c r="I13" s="23">
        <v>2</v>
      </c>
      <c r="J13" s="23">
        <v>0</v>
      </c>
      <c r="K13" s="23">
        <v>0</v>
      </c>
      <c r="L13" s="23">
        <v>0</v>
      </c>
    </row>
    <row r="14" spans="1:13" ht="12.4" customHeight="1" x14ac:dyDescent="0.2">
      <c r="A14" s="88" t="s">
        <v>240</v>
      </c>
      <c r="B14" s="88" t="s">
        <v>73</v>
      </c>
      <c r="C14" s="79" t="s">
        <v>101</v>
      </c>
      <c r="D14" s="79" t="s">
        <v>254</v>
      </c>
      <c r="E14" s="80" t="s">
        <v>73</v>
      </c>
      <c r="F14" s="80" t="s">
        <v>254</v>
      </c>
      <c r="G14" s="80" t="s">
        <v>254</v>
      </c>
      <c r="H14" s="80" t="s">
        <v>254</v>
      </c>
      <c r="I14" s="80" t="s">
        <v>254</v>
      </c>
      <c r="J14" s="80" t="s">
        <v>254</v>
      </c>
      <c r="K14" s="80" t="s">
        <v>254</v>
      </c>
      <c r="L14" s="80" t="s">
        <v>254</v>
      </c>
    </row>
    <row r="15" spans="1:13" ht="12.4" customHeight="1" x14ac:dyDescent="0.2">
      <c r="A15" s="2" t="s">
        <v>24</v>
      </c>
      <c r="B15" s="2" t="s">
        <v>68</v>
      </c>
      <c r="C15" s="2" t="s">
        <v>100</v>
      </c>
      <c r="D15" s="2" t="s">
        <v>70</v>
      </c>
      <c r="E15" s="3" t="s">
        <v>68</v>
      </c>
      <c r="F15" s="23">
        <v>125</v>
      </c>
      <c r="G15" s="23">
        <v>3</v>
      </c>
      <c r="H15" s="23">
        <v>0</v>
      </c>
      <c r="I15" s="23">
        <v>31</v>
      </c>
      <c r="J15" s="23">
        <v>4996</v>
      </c>
      <c r="K15" s="23">
        <v>1863</v>
      </c>
      <c r="L15" s="23">
        <v>4</v>
      </c>
    </row>
    <row r="16" spans="1:13" ht="12.4" customHeight="1" x14ac:dyDescent="0.2">
      <c r="A16" s="79" t="s">
        <v>12</v>
      </c>
      <c r="B16" s="79" t="s">
        <v>68</v>
      </c>
      <c r="C16" s="79" t="s">
        <v>100</v>
      </c>
      <c r="D16" s="79" t="s">
        <v>69</v>
      </c>
      <c r="E16" s="80" t="s">
        <v>73</v>
      </c>
      <c r="F16" s="93">
        <v>184</v>
      </c>
      <c r="G16" s="93">
        <v>5</v>
      </c>
      <c r="H16" s="93">
        <v>4</v>
      </c>
      <c r="I16" s="93">
        <v>120</v>
      </c>
      <c r="J16" s="93">
        <v>9857</v>
      </c>
      <c r="K16" s="93">
        <v>4704</v>
      </c>
      <c r="L16" s="93">
        <v>8</v>
      </c>
    </row>
    <row r="17" spans="1:12" ht="12.4" customHeight="1" x14ac:dyDescent="0.2">
      <c r="A17" s="2" t="s">
        <v>250</v>
      </c>
      <c r="B17" s="2" t="s">
        <v>73</v>
      </c>
      <c r="C17" s="2" t="s">
        <v>102</v>
      </c>
      <c r="D17" s="2" t="s">
        <v>254</v>
      </c>
      <c r="E17" s="3" t="s">
        <v>254</v>
      </c>
      <c r="F17" s="3" t="s">
        <v>254</v>
      </c>
      <c r="G17" s="3" t="s">
        <v>254</v>
      </c>
      <c r="H17" s="3" t="s">
        <v>254</v>
      </c>
      <c r="I17" s="3" t="s">
        <v>254</v>
      </c>
      <c r="J17" s="3" t="s">
        <v>254</v>
      </c>
      <c r="K17" s="3" t="s">
        <v>254</v>
      </c>
      <c r="L17" s="3" t="s">
        <v>254</v>
      </c>
    </row>
    <row r="18" spans="1:12" ht="12.4" customHeight="1" x14ac:dyDescent="0.2">
      <c r="A18" s="2" t="s">
        <v>225</v>
      </c>
      <c r="B18" s="2" t="s">
        <v>73</v>
      </c>
      <c r="C18" s="2" t="s">
        <v>102</v>
      </c>
      <c r="D18" s="2" t="s">
        <v>254</v>
      </c>
      <c r="E18" s="3" t="s">
        <v>254</v>
      </c>
      <c r="F18" s="3" t="s">
        <v>254</v>
      </c>
      <c r="G18" s="3" t="s">
        <v>254</v>
      </c>
      <c r="H18" s="3" t="s">
        <v>254</v>
      </c>
      <c r="I18" s="3" t="s">
        <v>254</v>
      </c>
      <c r="J18" s="3" t="s">
        <v>254</v>
      </c>
      <c r="K18" s="3" t="s">
        <v>254</v>
      </c>
      <c r="L18" s="3" t="s">
        <v>254</v>
      </c>
    </row>
    <row r="19" spans="1:12" ht="12.4" customHeight="1" x14ac:dyDescent="0.2">
      <c r="A19" s="2" t="s">
        <v>233</v>
      </c>
      <c r="B19" s="2" t="s">
        <v>73</v>
      </c>
      <c r="C19" s="2" t="s">
        <v>102</v>
      </c>
      <c r="D19" s="2" t="s">
        <v>254</v>
      </c>
      <c r="E19" s="3" t="s">
        <v>254</v>
      </c>
      <c r="F19" s="3" t="s">
        <v>254</v>
      </c>
      <c r="G19" s="3" t="s">
        <v>254</v>
      </c>
      <c r="H19" s="3" t="s">
        <v>254</v>
      </c>
      <c r="I19" s="3" t="s">
        <v>254</v>
      </c>
      <c r="J19" s="3" t="s">
        <v>254</v>
      </c>
      <c r="K19" s="3" t="s">
        <v>254</v>
      </c>
      <c r="L19" s="3" t="s">
        <v>254</v>
      </c>
    </row>
    <row r="20" spans="1:12" ht="12.4" customHeight="1" x14ac:dyDescent="0.2">
      <c r="A20" s="2" t="s">
        <v>226</v>
      </c>
      <c r="B20" s="2" t="s">
        <v>73</v>
      </c>
      <c r="C20" s="2" t="s">
        <v>102</v>
      </c>
      <c r="D20" s="2" t="s">
        <v>254</v>
      </c>
      <c r="E20" s="3" t="s">
        <v>254</v>
      </c>
      <c r="F20" s="3" t="s">
        <v>254</v>
      </c>
      <c r="G20" s="3" t="s">
        <v>254</v>
      </c>
      <c r="H20" s="3" t="s">
        <v>254</v>
      </c>
      <c r="I20" s="3" t="s">
        <v>254</v>
      </c>
      <c r="J20" s="3" t="s">
        <v>254</v>
      </c>
      <c r="K20" s="3" t="s">
        <v>254</v>
      </c>
      <c r="L20" s="3" t="s">
        <v>254</v>
      </c>
    </row>
    <row r="21" spans="1:12" ht="12.4" customHeight="1" x14ac:dyDescent="0.2">
      <c r="A21" s="82" t="s">
        <v>28</v>
      </c>
      <c r="B21" s="82" t="s">
        <v>68</v>
      </c>
      <c r="C21" s="2" t="s">
        <v>102</v>
      </c>
      <c r="D21" s="2" t="s">
        <v>260</v>
      </c>
      <c r="E21" s="3" t="s">
        <v>73</v>
      </c>
      <c r="F21" s="23">
        <v>0</v>
      </c>
      <c r="G21" s="23">
        <v>145</v>
      </c>
      <c r="H21" s="23">
        <v>0</v>
      </c>
      <c r="I21" s="23">
        <v>48</v>
      </c>
      <c r="J21" s="23">
        <v>12261</v>
      </c>
      <c r="K21" s="23">
        <v>1089</v>
      </c>
      <c r="L21" s="23">
        <v>0</v>
      </c>
    </row>
    <row r="22" spans="1:12" ht="12.4" customHeight="1" x14ac:dyDescent="0.2">
      <c r="A22" s="2" t="s">
        <v>40</v>
      </c>
      <c r="B22" s="2" t="s">
        <v>68</v>
      </c>
      <c r="C22" s="2" t="s">
        <v>102</v>
      </c>
      <c r="D22" s="2" t="s">
        <v>71</v>
      </c>
      <c r="E22" s="3" t="s">
        <v>73</v>
      </c>
      <c r="F22" s="23">
        <v>8</v>
      </c>
      <c r="G22" s="23">
        <v>6</v>
      </c>
      <c r="H22" s="23">
        <v>0</v>
      </c>
      <c r="I22" s="23">
        <v>0</v>
      </c>
      <c r="J22" s="23">
        <v>472</v>
      </c>
      <c r="K22" s="23">
        <v>65</v>
      </c>
      <c r="L22" s="23">
        <v>9</v>
      </c>
    </row>
    <row r="23" spans="1:12" ht="12.4" customHeight="1" x14ac:dyDescent="0.2">
      <c r="A23" s="88" t="s">
        <v>50</v>
      </c>
      <c r="B23" s="88" t="s">
        <v>68</v>
      </c>
      <c r="C23" s="79" t="s">
        <v>102</v>
      </c>
      <c r="D23" s="79" t="s">
        <v>70</v>
      </c>
      <c r="E23" s="80" t="s">
        <v>68</v>
      </c>
      <c r="F23" s="93">
        <v>299</v>
      </c>
      <c r="G23" s="93">
        <v>3</v>
      </c>
      <c r="H23" s="93">
        <v>3</v>
      </c>
      <c r="I23" s="93">
        <v>148</v>
      </c>
      <c r="J23" s="93">
        <v>7304</v>
      </c>
      <c r="K23" s="93">
        <v>5316</v>
      </c>
      <c r="L23" s="93">
        <v>0</v>
      </c>
    </row>
    <row r="24" spans="1:12" ht="12.4" customHeight="1" x14ac:dyDescent="0.2">
      <c r="A24" s="28" t="s">
        <v>33</v>
      </c>
      <c r="B24" s="28" t="s">
        <v>68</v>
      </c>
      <c r="C24" s="2" t="s">
        <v>103</v>
      </c>
      <c r="D24" s="2" t="s">
        <v>76</v>
      </c>
      <c r="E24" s="3" t="s">
        <v>73</v>
      </c>
      <c r="F24" s="23">
        <v>67</v>
      </c>
      <c r="G24" s="23">
        <v>0</v>
      </c>
      <c r="H24" s="23">
        <v>16</v>
      </c>
      <c r="I24" s="23">
        <v>80</v>
      </c>
      <c r="J24" s="23">
        <v>2465</v>
      </c>
      <c r="K24" s="23">
        <v>1530</v>
      </c>
      <c r="L24" s="23">
        <v>2</v>
      </c>
    </row>
    <row r="25" spans="1:12" ht="12.4" customHeight="1" x14ac:dyDescent="0.2">
      <c r="A25" s="28" t="s">
        <v>218</v>
      </c>
      <c r="B25" s="28" t="s">
        <v>68</v>
      </c>
      <c r="C25" s="2" t="s">
        <v>103</v>
      </c>
      <c r="D25" s="2" t="s">
        <v>72</v>
      </c>
      <c r="E25" s="3" t="s">
        <v>73</v>
      </c>
      <c r="F25" s="23">
        <v>24</v>
      </c>
      <c r="G25" s="23">
        <v>0</v>
      </c>
      <c r="H25" s="23">
        <v>0</v>
      </c>
      <c r="I25" s="23">
        <v>20</v>
      </c>
      <c r="J25" s="23">
        <v>948</v>
      </c>
      <c r="K25" s="23">
        <v>385</v>
      </c>
      <c r="L25" s="23">
        <v>1</v>
      </c>
    </row>
    <row r="26" spans="1:12" ht="12.4" customHeight="1" x14ac:dyDescent="0.2">
      <c r="A26" s="28" t="s">
        <v>217</v>
      </c>
      <c r="B26" s="28" t="s">
        <v>68</v>
      </c>
      <c r="C26" s="2" t="s">
        <v>103</v>
      </c>
      <c r="D26" s="2" t="s">
        <v>70</v>
      </c>
      <c r="E26" s="3" t="s">
        <v>73</v>
      </c>
      <c r="F26" s="23">
        <v>46</v>
      </c>
      <c r="G26" s="23">
        <v>0</v>
      </c>
      <c r="H26" s="23">
        <v>0</v>
      </c>
      <c r="I26" s="23">
        <v>46</v>
      </c>
      <c r="J26" s="23">
        <v>1415</v>
      </c>
      <c r="K26" s="23">
        <v>1277</v>
      </c>
      <c r="L26" s="23">
        <v>1</v>
      </c>
    </row>
    <row r="27" spans="1:12" ht="12.4" customHeight="1" x14ac:dyDescent="0.2">
      <c r="A27" s="28" t="s">
        <v>216</v>
      </c>
      <c r="B27" s="28" t="s">
        <v>68</v>
      </c>
      <c r="C27" s="2" t="s">
        <v>103</v>
      </c>
      <c r="D27" s="2" t="s">
        <v>258</v>
      </c>
      <c r="E27" s="3" t="s">
        <v>73</v>
      </c>
      <c r="F27" s="23">
        <v>11</v>
      </c>
      <c r="G27" s="23">
        <v>257</v>
      </c>
      <c r="H27" s="23">
        <v>3</v>
      </c>
      <c r="I27" s="23">
        <v>121</v>
      </c>
      <c r="J27" s="23">
        <v>11274</v>
      </c>
      <c r="K27" s="23">
        <v>5327</v>
      </c>
      <c r="L27" s="23">
        <v>7</v>
      </c>
    </row>
    <row r="28" spans="1:12" ht="12.4" customHeight="1" x14ac:dyDescent="0.2">
      <c r="A28" s="88" t="s">
        <v>51</v>
      </c>
      <c r="B28" s="88" t="s">
        <v>68</v>
      </c>
      <c r="C28" s="79" t="s">
        <v>103</v>
      </c>
      <c r="D28" s="79" t="s">
        <v>261</v>
      </c>
      <c r="E28" s="80" t="s">
        <v>73</v>
      </c>
      <c r="F28" s="93">
        <v>56</v>
      </c>
      <c r="G28" s="93">
        <v>0</v>
      </c>
      <c r="H28" s="93">
        <v>1</v>
      </c>
      <c r="I28" s="93">
        <v>37</v>
      </c>
      <c r="J28" s="93">
        <v>2233</v>
      </c>
      <c r="K28" s="93">
        <v>1287</v>
      </c>
      <c r="L28" s="93">
        <v>0</v>
      </c>
    </row>
    <row r="29" spans="1:12" ht="12.4" customHeight="1" x14ac:dyDescent="0.2">
      <c r="A29" s="89" t="s">
        <v>45</v>
      </c>
      <c r="B29" s="89" t="s">
        <v>68</v>
      </c>
      <c r="C29" s="89" t="s">
        <v>104</v>
      </c>
      <c r="D29" s="89" t="s">
        <v>262</v>
      </c>
      <c r="E29" s="94" t="s">
        <v>68</v>
      </c>
      <c r="F29" s="95">
        <v>280</v>
      </c>
      <c r="G29" s="95">
        <v>249</v>
      </c>
      <c r="H29" s="95">
        <v>26</v>
      </c>
      <c r="I29" s="95">
        <v>218</v>
      </c>
      <c r="J29" s="95">
        <v>41925</v>
      </c>
      <c r="K29" s="95">
        <v>9058</v>
      </c>
      <c r="L29" s="95">
        <v>4</v>
      </c>
    </row>
    <row r="30" spans="1:12" ht="12.4" customHeight="1" x14ac:dyDescent="0.2">
      <c r="A30" s="2" t="s">
        <v>2</v>
      </c>
      <c r="B30" s="2" t="s">
        <v>68</v>
      </c>
      <c r="C30" s="2" t="s">
        <v>105</v>
      </c>
      <c r="D30" s="2" t="s">
        <v>257</v>
      </c>
      <c r="E30" s="3" t="s">
        <v>68</v>
      </c>
      <c r="F30" s="23">
        <v>63</v>
      </c>
      <c r="G30" s="23">
        <v>2</v>
      </c>
      <c r="H30" s="23">
        <v>32</v>
      </c>
      <c r="I30" s="23">
        <v>41</v>
      </c>
      <c r="J30" s="23">
        <v>3966</v>
      </c>
      <c r="K30" s="23">
        <v>1801</v>
      </c>
      <c r="L30" s="23">
        <v>4</v>
      </c>
    </row>
    <row r="31" spans="1:12" ht="12.4" customHeight="1" x14ac:dyDescent="0.2">
      <c r="A31" s="79" t="s">
        <v>18</v>
      </c>
      <c r="B31" s="79" t="s">
        <v>68</v>
      </c>
      <c r="C31" s="79" t="s">
        <v>105</v>
      </c>
      <c r="D31" s="79" t="s">
        <v>69</v>
      </c>
      <c r="E31" s="80" t="s">
        <v>73</v>
      </c>
      <c r="F31" s="93">
        <v>146</v>
      </c>
      <c r="G31" s="93">
        <v>28</v>
      </c>
      <c r="H31" s="93">
        <v>13</v>
      </c>
      <c r="I31" s="93">
        <v>94</v>
      </c>
      <c r="J31" s="93">
        <v>11119</v>
      </c>
      <c r="K31" s="93">
        <v>4916</v>
      </c>
      <c r="L31" s="93">
        <v>195</v>
      </c>
    </row>
    <row r="32" spans="1:12" ht="12.4" customHeight="1" x14ac:dyDescent="0.2">
      <c r="A32" s="28" t="s">
        <v>39</v>
      </c>
      <c r="B32" s="28" t="s">
        <v>68</v>
      </c>
      <c r="C32" s="2" t="s">
        <v>106</v>
      </c>
      <c r="D32" s="2" t="s">
        <v>257</v>
      </c>
      <c r="E32" s="3" t="s">
        <v>68</v>
      </c>
      <c r="F32" s="23">
        <v>157</v>
      </c>
      <c r="G32" s="23">
        <v>49</v>
      </c>
      <c r="H32" s="23">
        <v>6</v>
      </c>
      <c r="I32" s="23">
        <v>131</v>
      </c>
      <c r="J32" s="23">
        <v>6660</v>
      </c>
      <c r="K32" s="23">
        <v>3057</v>
      </c>
      <c r="L32" s="23">
        <v>5</v>
      </c>
    </row>
    <row r="33" spans="1:12" ht="12.4" customHeight="1" x14ac:dyDescent="0.2">
      <c r="A33" s="88" t="s">
        <v>234</v>
      </c>
      <c r="B33" s="88" t="s">
        <v>68</v>
      </c>
      <c r="C33" s="79" t="s">
        <v>106</v>
      </c>
      <c r="D33" s="79" t="s">
        <v>259</v>
      </c>
      <c r="E33" s="80" t="s">
        <v>68</v>
      </c>
      <c r="F33" s="93">
        <v>0</v>
      </c>
      <c r="G33" s="93">
        <v>0</v>
      </c>
      <c r="H33" s="93">
        <v>0</v>
      </c>
      <c r="I33" s="93">
        <v>0</v>
      </c>
      <c r="J33" s="93">
        <v>0</v>
      </c>
      <c r="K33" s="93">
        <v>0</v>
      </c>
      <c r="L33" s="93">
        <v>0</v>
      </c>
    </row>
    <row r="34" spans="1:12" ht="12.4" customHeight="1" x14ac:dyDescent="0.2">
      <c r="A34" s="2" t="s">
        <v>34</v>
      </c>
      <c r="B34" s="2" t="s">
        <v>68</v>
      </c>
      <c r="C34" s="2" t="s">
        <v>253</v>
      </c>
      <c r="D34" s="2" t="s">
        <v>263</v>
      </c>
      <c r="E34" s="3" t="s">
        <v>73</v>
      </c>
      <c r="F34" s="23">
        <v>133</v>
      </c>
      <c r="G34" s="23">
        <v>103</v>
      </c>
      <c r="H34" s="23">
        <v>29</v>
      </c>
      <c r="I34" s="23">
        <v>157</v>
      </c>
      <c r="J34" s="23">
        <v>18536</v>
      </c>
      <c r="K34" s="23">
        <v>8185</v>
      </c>
      <c r="L34" s="23">
        <v>19</v>
      </c>
    </row>
    <row r="35" spans="1:12" ht="12.4" customHeight="1" x14ac:dyDescent="0.2">
      <c r="A35" s="2" t="s">
        <v>223</v>
      </c>
      <c r="B35" s="2" t="s">
        <v>68</v>
      </c>
      <c r="C35" s="2" t="s">
        <v>107</v>
      </c>
      <c r="D35" s="2" t="s">
        <v>264</v>
      </c>
      <c r="E35" s="3" t="s">
        <v>68</v>
      </c>
      <c r="F35" s="23" t="s">
        <v>254</v>
      </c>
      <c r="G35" s="23" t="s">
        <v>254</v>
      </c>
      <c r="H35" s="23" t="s">
        <v>254</v>
      </c>
      <c r="I35" s="23" t="s">
        <v>254</v>
      </c>
      <c r="J35" s="23" t="s">
        <v>254</v>
      </c>
      <c r="K35" s="23" t="s">
        <v>254</v>
      </c>
      <c r="L35" s="23">
        <v>2</v>
      </c>
    </row>
    <row r="36" spans="1:12" ht="12.4" customHeight="1" x14ac:dyDescent="0.2">
      <c r="A36" s="2" t="s">
        <v>35</v>
      </c>
      <c r="B36" s="2" t="s">
        <v>68</v>
      </c>
      <c r="C36" s="2" t="s">
        <v>107</v>
      </c>
      <c r="D36" s="2" t="s">
        <v>70</v>
      </c>
      <c r="E36" s="3" t="s">
        <v>68</v>
      </c>
      <c r="F36" s="23">
        <v>134</v>
      </c>
      <c r="G36" s="23">
        <v>39</v>
      </c>
      <c r="H36" s="23">
        <v>0</v>
      </c>
      <c r="I36" s="23">
        <v>41</v>
      </c>
      <c r="J36" s="23">
        <v>15515</v>
      </c>
      <c r="K36" s="23">
        <v>1012</v>
      </c>
      <c r="L36" s="23">
        <v>0</v>
      </c>
    </row>
    <row r="37" spans="1:12" ht="12.4" customHeight="1" x14ac:dyDescent="0.2">
      <c r="A37" s="79" t="s">
        <v>5</v>
      </c>
      <c r="B37" s="79" t="s">
        <v>68</v>
      </c>
      <c r="C37" s="79" t="s">
        <v>107</v>
      </c>
      <c r="D37" s="79" t="s">
        <v>71</v>
      </c>
      <c r="E37" s="80" t="s">
        <v>73</v>
      </c>
      <c r="F37" s="93">
        <v>38</v>
      </c>
      <c r="G37" s="93">
        <v>27</v>
      </c>
      <c r="H37" s="93">
        <v>5</v>
      </c>
      <c r="I37" s="93">
        <v>40</v>
      </c>
      <c r="J37" s="93">
        <v>3323</v>
      </c>
      <c r="K37" s="93">
        <v>1651</v>
      </c>
      <c r="L37" s="93">
        <v>4</v>
      </c>
    </row>
    <row r="38" spans="1:12" ht="12.4" customHeight="1" x14ac:dyDescent="0.2">
      <c r="A38" s="2" t="s">
        <v>227</v>
      </c>
      <c r="B38" s="2" t="s">
        <v>73</v>
      </c>
      <c r="C38" s="2" t="s">
        <v>108</v>
      </c>
      <c r="D38" s="2" t="s">
        <v>254</v>
      </c>
      <c r="E38" s="3" t="s">
        <v>254</v>
      </c>
      <c r="F38" s="3" t="s">
        <v>254</v>
      </c>
      <c r="G38" s="3" t="s">
        <v>254</v>
      </c>
      <c r="H38" s="3" t="s">
        <v>254</v>
      </c>
      <c r="I38" s="3" t="s">
        <v>254</v>
      </c>
      <c r="J38" s="3" t="s">
        <v>254</v>
      </c>
      <c r="K38" s="3" t="s">
        <v>254</v>
      </c>
      <c r="L38" s="3" t="s">
        <v>254</v>
      </c>
    </row>
    <row r="39" spans="1:12" ht="12.4" customHeight="1" x14ac:dyDescent="0.2">
      <c r="A39" s="2" t="s">
        <v>224</v>
      </c>
      <c r="B39" s="2" t="s">
        <v>73</v>
      </c>
      <c r="C39" s="2" t="s">
        <v>108</v>
      </c>
      <c r="D39" s="2" t="s">
        <v>254</v>
      </c>
      <c r="E39" s="3" t="s">
        <v>254</v>
      </c>
      <c r="F39" s="3" t="s">
        <v>254</v>
      </c>
      <c r="G39" s="3" t="s">
        <v>254</v>
      </c>
      <c r="H39" s="3" t="s">
        <v>254</v>
      </c>
      <c r="I39" s="3" t="s">
        <v>254</v>
      </c>
      <c r="J39" s="3" t="s">
        <v>254</v>
      </c>
      <c r="K39" s="3" t="s">
        <v>254</v>
      </c>
      <c r="L39" s="3" t="s">
        <v>254</v>
      </c>
    </row>
    <row r="40" spans="1:12" ht="12.4" customHeight="1" x14ac:dyDescent="0.2">
      <c r="A40" s="2" t="s">
        <v>251</v>
      </c>
      <c r="B40" s="2" t="s">
        <v>73</v>
      </c>
      <c r="C40" s="2" t="s">
        <v>108</v>
      </c>
      <c r="D40" s="2" t="s">
        <v>254</v>
      </c>
      <c r="E40" s="3" t="s">
        <v>254</v>
      </c>
      <c r="F40" s="3" t="s">
        <v>254</v>
      </c>
      <c r="G40" s="3" t="s">
        <v>254</v>
      </c>
      <c r="H40" s="3" t="s">
        <v>254</v>
      </c>
      <c r="I40" s="3" t="s">
        <v>254</v>
      </c>
      <c r="J40" s="3" t="s">
        <v>254</v>
      </c>
      <c r="K40" s="3" t="s">
        <v>254</v>
      </c>
      <c r="L40" s="3" t="s">
        <v>254</v>
      </c>
    </row>
    <row r="41" spans="1:12" ht="12.4" customHeight="1" x14ac:dyDescent="0.2">
      <c r="A41" s="2" t="s">
        <v>235</v>
      </c>
      <c r="B41" s="2" t="s">
        <v>73</v>
      </c>
      <c r="C41" s="2" t="s">
        <v>108</v>
      </c>
      <c r="D41" s="2" t="s">
        <v>254</v>
      </c>
      <c r="E41" s="3" t="s">
        <v>254</v>
      </c>
      <c r="F41" s="3" t="s">
        <v>254</v>
      </c>
      <c r="G41" s="3" t="s">
        <v>254</v>
      </c>
      <c r="H41" s="3" t="s">
        <v>254</v>
      </c>
      <c r="I41" s="3" t="s">
        <v>254</v>
      </c>
      <c r="J41" s="3" t="s">
        <v>254</v>
      </c>
      <c r="K41" s="3" t="s">
        <v>254</v>
      </c>
      <c r="L41" s="3" t="s">
        <v>254</v>
      </c>
    </row>
    <row r="42" spans="1:12" ht="12.4" customHeight="1" x14ac:dyDescent="0.2">
      <c r="A42" s="2" t="s">
        <v>203</v>
      </c>
      <c r="B42" s="2" t="s">
        <v>68</v>
      </c>
      <c r="C42" s="2" t="s">
        <v>108</v>
      </c>
      <c r="D42" s="2" t="s">
        <v>70</v>
      </c>
      <c r="E42" s="3" t="s">
        <v>68</v>
      </c>
      <c r="F42" s="23">
        <v>96</v>
      </c>
      <c r="G42" s="23">
        <v>22</v>
      </c>
      <c r="H42" s="23">
        <v>5</v>
      </c>
      <c r="I42" s="23">
        <v>63</v>
      </c>
      <c r="J42" s="23">
        <v>16755</v>
      </c>
      <c r="K42" s="23">
        <v>4211</v>
      </c>
      <c r="L42" s="23">
        <v>2</v>
      </c>
    </row>
    <row r="43" spans="1:12" ht="12.4" customHeight="1" x14ac:dyDescent="0.2">
      <c r="A43" s="2" t="s">
        <v>204</v>
      </c>
      <c r="B43" s="2" t="s">
        <v>68</v>
      </c>
      <c r="C43" s="2" t="s">
        <v>108</v>
      </c>
      <c r="D43" s="2" t="s">
        <v>69</v>
      </c>
      <c r="E43" s="3" t="s">
        <v>68</v>
      </c>
      <c r="F43" s="23">
        <v>31</v>
      </c>
      <c r="G43" s="23">
        <v>0</v>
      </c>
      <c r="H43" s="23">
        <v>1</v>
      </c>
      <c r="I43" s="23">
        <v>8</v>
      </c>
      <c r="J43" s="23">
        <v>7618</v>
      </c>
      <c r="K43" s="23">
        <v>3296</v>
      </c>
      <c r="L43" s="23">
        <v>20</v>
      </c>
    </row>
    <row r="44" spans="1:12" ht="12.4" customHeight="1" x14ac:dyDescent="0.2">
      <c r="A44" s="2" t="s">
        <v>31</v>
      </c>
      <c r="B44" s="2" t="s">
        <v>68</v>
      </c>
      <c r="C44" s="2" t="s">
        <v>108</v>
      </c>
      <c r="D44" s="2" t="s">
        <v>69</v>
      </c>
      <c r="E44" s="3" t="s">
        <v>68</v>
      </c>
      <c r="F44" s="23">
        <v>1493</v>
      </c>
      <c r="G44" s="23">
        <v>88</v>
      </c>
      <c r="H44" s="23">
        <v>83</v>
      </c>
      <c r="I44" s="23">
        <v>905</v>
      </c>
      <c r="J44" s="23">
        <v>78427</v>
      </c>
      <c r="K44" s="23">
        <v>32888</v>
      </c>
      <c r="L44" s="23">
        <v>455</v>
      </c>
    </row>
    <row r="45" spans="1:12" ht="12.4" customHeight="1" x14ac:dyDescent="0.2">
      <c r="A45" s="2" t="s">
        <v>208</v>
      </c>
      <c r="B45" s="2" t="s">
        <v>68</v>
      </c>
      <c r="C45" s="2" t="s">
        <v>108</v>
      </c>
      <c r="D45" s="2" t="s">
        <v>70</v>
      </c>
      <c r="E45" s="3" t="s">
        <v>68</v>
      </c>
      <c r="F45" s="23">
        <v>42</v>
      </c>
      <c r="G45" s="23">
        <v>4</v>
      </c>
      <c r="H45" s="23">
        <v>5</v>
      </c>
      <c r="I45" s="23">
        <v>48</v>
      </c>
      <c r="J45" s="23">
        <v>1000</v>
      </c>
      <c r="K45" s="23">
        <v>800</v>
      </c>
      <c r="L45" s="23">
        <v>1</v>
      </c>
    </row>
    <row r="46" spans="1:12" ht="12.4" customHeight="1" x14ac:dyDescent="0.2">
      <c r="A46" s="2" t="s">
        <v>206</v>
      </c>
      <c r="B46" s="2" t="s">
        <v>68</v>
      </c>
      <c r="C46" s="2" t="s">
        <v>108</v>
      </c>
      <c r="D46" s="2" t="s">
        <v>70</v>
      </c>
      <c r="E46" s="3" t="s">
        <v>68</v>
      </c>
      <c r="F46" s="23">
        <v>78</v>
      </c>
      <c r="G46" s="23">
        <v>0</v>
      </c>
      <c r="H46" s="23">
        <v>8</v>
      </c>
      <c r="I46" s="23">
        <v>86</v>
      </c>
      <c r="J46" s="23">
        <v>3348</v>
      </c>
      <c r="K46" s="23">
        <v>2709</v>
      </c>
      <c r="L46" s="23">
        <v>4</v>
      </c>
    </row>
    <row r="47" spans="1:12" ht="12.4" customHeight="1" x14ac:dyDescent="0.2">
      <c r="A47" s="82" t="s">
        <v>210</v>
      </c>
      <c r="B47" s="82" t="s">
        <v>68</v>
      </c>
      <c r="C47" s="2" t="s">
        <v>108</v>
      </c>
      <c r="D47" s="2" t="s">
        <v>70</v>
      </c>
      <c r="E47" s="3" t="s">
        <v>68</v>
      </c>
      <c r="F47" s="23">
        <v>133</v>
      </c>
      <c r="G47" s="23">
        <v>0</v>
      </c>
      <c r="H47" s="23">
        <v>47</v>
      </c>
      <c r="I47" s="23">
        <v>180</v>
      </c>
      <c r="J47" s="23">
        <v>5592</v>
      </c>
      <c r="K47" s="23">
        <v>4312</v>
      </c>
      <c r="L47" s="23">
        <v>36</v>
      </c>
    </row>
    <row r="48" spans="1:12" ht="12.4" customHeight="1" x14ac:dyDescent="0.2">
      <c r="A48" s="2" t="s">
        <v>47</v>
      </c>
      <c r="B48" s="2" t="s">
        <v>68</v>
      </c>
      <c r="C48" s="2" t="s">
        <v>108</v>
      </c>
      <c r="D48" s="2" t="s">
        <v>70</v>
      </c>
      <c r="E48" s="3" t="s">
        <v>68</v>
      </c>
      <c r="F48" s="23">
        <v>30</v>
      </c>
      <c r="G48" s="23">
        <v>0</v>
      </c>
      <c r="H48" s="23">
        <v>0</v>
      </c>
      <c r="I48" s="23">
        <v>27</v>
      </c>
      <c r="J48" s="23">
        <v>1477</v>
      </c>
      <c r="K48" s="23">
        <v>605</v>
      </c>
      <c r="L48" s="23">
        <v>7</v>
      </c>
    </row>
    <row r="49" spans="1:12" ht="12.4" customHeight="1" x14ac:dyDescent="0.2">
      <c r="A49" s="2" t="s">
        <v>44</v>
      </c>
      <c r="B49" s="2" t="s">
        <v>68</v>
      </c>
      <c r="C49" s="2" t="s">
        <v>108</v>
      </c>
      <c r="D49" s="2" t="s">
        <v>71</v>
      </c>
      <c r="E49" s="3" t="s">
        <v>68</v>
      </c>
      <c r="F49" s="23">
        <v>82</v>
      </c>
      <c r="G49" s="23">
        <v>9</v>
      </c>
      <c r="H49" s="23">
        <v>24</v>
      </c>
      <c r="I49" s="23">
        <v>50</v>
      </c>
      <c r="J49" s="23">
        <v>9580</v>
      </c>
      <c r="K49" s="23">
        <v>2624</v>
      </c>
      <c r="L49" s="23">
        <v>86</v>
      </c>
    </row>
    <row r="50" spans="1:12" ht="12.4" customHeight="1" x14ac:dyDescent="0.2">
      <c r="A50" s="2" t="s">
        <v>205</v>
      </c>
      <c r="B50" s="2" t="s">
        <v>68</v>
      </c>
      <c r="C50" s="2" t="s">
        <v>108</v>
      </c>
      <c r="D50" s="2" t="s">
        <v>71</v>
      </c>
      <c r="E50" s="3" t="s">
        <v>73</v>
      </c>
      <c r="F50" s="23">
        <v>75</v>
      </c>
      <c r="G50" s="23">
        <v>13</v>
      </c>
      <c r="H50" s="23">
        <v>12</v>
      </c>
      <c r="I50" s="23">
        <v>83</v>
      </c>
      <c r="J50" s="23">
        <v>3555</v>
      </c>
      <c r="K50" s="23">
        <v>1743</v>
      </c>
      <c r="L50" s="23">
        <v>3</v>
      </c>
    </row>
    <row r="51" spans="1:12" ht="12.4" customHeight="1" x14ac:dyDescent="0.2">
      <c r="A51" s="2" t="s">
        <v>25</v>
      </c>
      <c r="B51" s="2" t="s">
        <v>68</v>
      </c>
      <c r="C51" s="2" t="s">
        <v>108</v>
      </c>
      <c r="D51" s="2" t="s">
        <v>69</v>
      </c>
      <c r="E51" s="3" t="s">
        <v>68</v>
      </c>
      <c r="F51" s="23">
        <v>145</v>
      </c>
      <c r="G51" s="23">
        <v>26</v>
      </c>
      <c r="H51" s="23">
        <v>0</v>
      </c>
      <c r="I51" s="23">
        <v>31</v>
      </c>
      <c r="J51" s="23">
        <v>53032</v>
      </c>
      <c r="K51" s="23">
        <v>10236</v>
      </c>
      <c r="L51" s="23">
        <v>115</v>
      </c>
    </row>
    <row r="52" spans="1:12" ht="12.4" customHeight="1" x14ac:dyDescent="0.2">
      <c r="A52" s="2" t="s">
        <v>27</v>
      </c>
      <c r="B52" s="2" t="s">
        <v>68</v>
      </c>
      <c r="C52" s="2" t="s">
        <v>108</v>
      </c>
      <c r="D52" s="2" t="s">
        <v>70</v>
      </c>
      <c r="E52" s="3" t="s">
        <v>68</v>
      </c>
      <c r="F52" s="23">
        <v>142</v>
      </c>
      <c r="G52" s="23">
        <v>0</v>
      </c>
      <c r="H52" s="23">
        <v>0</v>
      </c>
      <c r="I52" s="23">
        <v>71</v>
      </c>
      <c r="J52" s="23">
        <v>12285</v>
      </c>
      <c r="K52" s="23">
        <v>3251</v>
      </c>
      <c r="L52" s="23">
        <v>9</v>
      </c>
    </row>
    <row r="53" spans="1:12" ht="12.4" customHeight="1" x14ac:dyDescent="0.2">
      <c r="A53" s="2" t="s">
        <v>26</v>
      </c>
      <c r="B53" s="2" t="s">
        <v>68</v>
      </c>
      <c r="C53" s="2" t="s">
        <v>108</v>
      </c>
      <c r="D53" s="2" t="s">
        <v>72</v>
      </c>
      <c r="E53" s="3" t="s">
        <v>68</v>
      </c>
      <c r="F53" s="23">
        <v>178</v>
      </c>
      <c r="G53" s="23">
        <v>0</v>
      </c>
      <c r="H53" s="23">
        <v>2</v>
      </c>
      <c r="I53" s="23">
        <v>29</v>
      </c>
      <c r="J53" s="23">
        <v>68973</v>
      </c>
      <c r="K53" s="23">
        <v>9794</v>
      </c>
      <c r="L53" s="23">
        <v>9</v>
      </c>
    </row>
    <row r="54" spans="1:12" ht="12.4" customHeight="1" x14ac:dyDescent="0.2">
      <c r="A54" s="2" t="s">
        <v>222</v>
      </c>
      <c r="B54" s="2" t="s">
        <v>68</v>
      </c>
      <c r="C54" s="2" t="s">
        <v>108</v>
      </c>
      <c r="D54" s="2" t="s">
        <v>70</v>
      </c>
      <c r="E54" s="3" t="s">
        <v>68</v>
      </c>
      <c r="F54" s="23">
        <v>31</v>
      </c>
      <c r="G54" s="23">
        <v>0</v>
      </c>
      <c r="H54" s="23">
        <v>15</v>
      </c>
      <c r="I54" s="23">
        <v>0</v>
      </c>
      <c r="J54" s="23">
        <v>1569</v>
      </c>
      <c r="K54" s="23">
        <v>130</v>
      </c>
      <c r="L54" s="23">
        <v>2</v>
      </c>
    </row>
    <row r="55" spans="1:12" ht="12.4" customHeight="1" x14ac:dyDescent="0.2">
      <c r="A55" s="2" t="s">
        <v>221</v>
      </c>
      <c r="B55" s="2" t="s">
        <v>68</v>
      </c>
      <c r="C55" s="2" t="s">
        <v>108</v>
      </c>
      <c r="D55" s="2" t="s">
        <v>70</v>
      </c>
      <c r="E55" s="3" t="s">
        <v>68</v>
      </c>
      <c r="F55" s="23">
        <v>54</v>
      </c>
      <c r="G55" s="23">
        <v>7</v>
      </c>
      <c r="H55" s="23">
        <v>0</v>
      </c>
      <c r="I55" s="23">
        <v>1</v>
      </c>
      <c r="J55" s="23">
        <v>757</v>
      </c>
      <c r="K55" s="23">
        <v>14</v>
      </c>
      <c r="L55" s="23">
        <v>0</v>
      </c>
    </row>
    <row r="56" spans="1:12" ht="12.4" customHeight="1" x14ac:dyDescent="0.2">
      <c r="A56" s="2" t="s">
        <v>220</v>
      </c>
      <c r="B56" s="2" t="s">
        <v>68</v>
      </c>
      <c r="C56" s="2" t="s">
        <v>108</v>
      </c>
      <c r="D56" s="2" t="s">
        <v>76</v>
      </c>
      <c r="E56" s="3" t="s">
        <v>68</v>
      </c>
      <c r="F56" s="23">
        <v>13</v>
      </c>
      <c r="G56" s="23">
        <v>2</v>
      </c>
      <c r="H56" s="23">
        <v>0</v>
      </c>
      <c r="I56" s="23">
        <v>11</v>
      </c>
      <c r="J56" s="23">
        <v>760</v>
      </c>
      <c r="K56" s="23">
        <v>535</v>
      </c>
      <c r="L56" s="23">
        <v>2</v>
      </c>
    </row>
    <row r="57" spans="1:12" ht="12.4" customHeight="1" x14ac:dyDescent="0.2">
      <c r="A57" s="2" t="s">
        <v>219</v>
      </c>
      <c r="B57" s="2" t="s">
        <v>68</v>
      </c>
      <c r="C57" s="2" t="s">
        <v>108</v>
      </c>
      <c r="D57" s="2" t="s">
        <v>70</v>
      </c>
      <c r="E57" s="3" t="s">
        <v>73</v>
      </c>
      <c r="F57" s="23">
        <v>31</v>
      </c>
      <c r="G57" s="23">
        <v>0</v>
      </c>
      <c r="H57" s="23">
        <v>0</v>
      </c>
      <c r="I57" s="23">
        <v>24</v>
      </c>
      <c r="J57" s="23">
        <v>542</v>
      </c>
      <c r="K57" s="23">
        <v>254</v>
      </c>
      <c r="L57" s="23">
        <v>3</v>
      </c>
    </row>
    <row r="58" spans="1:12" s="92" customFormat="1" ht="12.4" customHeight="1" x14ac:dyDescent="0.2">
      <c r="A58" s="2" t="s">
        <v>202</v>
      </c>
      <c r="B58" s="2" t="s">
        <v>68</v>
      </c>
      <c r="C58" s="2" t="s">
        <v>108</v>
      </c>
      <c r="D58" s="2" t="s">
        <v>70</v>
      </c>
      <c r="E58" s="3" t="s">
        <v>68</v>
      </c>
      <c r="F58" s="23">
        <v>155</v>
      </c>
      <c r="G58" s="23">
        <v>0</v>
      </c>
      <c r="H58" s="23">
        <v>23</v>
      </c>
      <c r="I58" s="23">
        <v>177</v>
      </c>
      <c r="J58" s="23">
        <v>3937</v>
      </c>
      <c r="K58" s="23">
        <v>3429</v>
      </c>
      <c r="L58" s="23">
        <v>76</v>
      </c>
    </row>
    <row r="59" spans="1:12" s="92" customFormat="1" ht="12.4" customHeight="1" x14ac:dyDescent="0.2">
      <c r="A59" s="2" t="s">
        <v>201</v>
      </c>
      <c r="B59" s="2" t="s">
        <v>68</v>
      </c>
      <c r="C59" s="2" t="s">
        <v>108</v>
      </c>
      <c r="D59" s="2" t="s">
        <v>71</v>
      </c>
      <c r="E59" s="3" t="s">
        <v>68</v>
      </c>
      <c r="F59" s="23">
        <v>24</v>
      </c>
      <c r="G59" s="23">
        <v>149</v>
      </c>
      <c r="H59" s="23">
        <v>17</v>
      </c>
      <c r="I59" s="23">
        <v>144</v>
      </c>
      <c r="J59" s="23">
        <v>8928</v>
      </c>
      <c r="K59" s="23">
        <v>5086</v>
      </c>
      <c r="L59" s="23">
        <v>8</v>
      </c>
    </row>
    <row r="60" spans="1:12" s="92" customFormat="1" ht="12.4" customHeight="1" x14ac:dyDescent="0.2">
      <c r="A60" s="2" t="s">
        <v>209</v>
      </c>
      <c r="B60" s="2" t="s">
        <v>68</v>
      </c>
      <c r="C60" s="2" t="s">
        <v>108</v>
      </c>
      <c r="D60" s="2" t="s">
        <v>70</v>
      </c>
      <c r="E60" s="3" t="s">
        <v>68</v>
      </c>
      <c r="F60" s="23">
        <v>75</v>
      </c>
      <c r="G60" s="23">
        <v>2</v>
      </c>
      <c r="H60" s="23">
        <v>16</v>
      </c>
      <c r="I60" s="23">
        <v>92</v>
      </c>
      <c r="J60" s="23">
        <v>3041</v>
      </c>
      <c r="K60" s="23">
        <v>2349</v>
      </c>
      <c r="L60" s="23">
        <v>2</v>
      </c>
    </row>
    <row r="61" spans="1:12" s="92" customFormat="1" ht="12.4" customHeight="1" x14ac:dyDescent="0.2">
      <c r="A61" s="90" t="s">
        <v>207</v>
      </c>
      <c r="B61" s="90" t="s">
        <v>68</v>
      </c>
      <c r="C61" s="79" t="s">
        <v>108</v>
      </c>
      <c r="D61" s="79" t="s">
        <v>257</v>
      </c>
      <c r="E61" s="80" t="s">
        <v>68</v>
      </c>
      <c r="F61" s="93">
        <v>52</v>
      </c>
      <c r="G61" s="93">
        <v>0</v>
      </c>
      <c r="H61" s="93">
        <v>0</v>
      </c>
      <c r="I61" s="93">
        <v>24</v>
      </c>
      <c r="J61" s="93">
        <v>2289</v>
      </c>
      <c r="K61" s="93">
        <v>490</v>
      </c>
      <c r="L61" s="93">
        <v>1</v>
      </c>
    </row>
    <row r="62" spans="1:12" s="92" customFormat="1" ht="12.4" customHeight="1" x14ac:dyDescent="0.2">
      <c r="A62" s="89" t="s">
        <v>41</v>
      </c>
      <c r="B62" s="89" t="s">
        <v>68</v>
      </c>
      <c r="C62" s="89" t="s">
        <v>110</v>
      </c>
      <c r="D62" s="89" t="s">
        <v>265</v>
      </c>
      <c r="E62" s="94" t="s">
        <v>68</v>
      </c>
      <c r="F62" s="95">
        <v>36</v>
      </c>
      <c r="G62" s="95">
        <v>1100</v>
      </c>
      <c r="H62" s="95">
        <v>2</v>
      </c>
      <c r="I62" s="95">
        <v>908</v>
      </c>
      <c r="J62" s="95">
        <v>73194</v>
      </c>
      <c r="K62" s="95">
        <v>55378</v>
      </c>
      <c r="L62" s="95">
        <v>8</v>
      </c>
    </row>
    <row r="63" spans="1:12" s="92" customFormat="1" ht="12.4" customHeight="1" x14ac:dyDescent="0.2">
      <c r="A63" s="2" t="s">
        <v>232</v>
      </c>
      <c r="B63" s="2" t="s">
        <v>73</v>
      </c>
      <c r="C63" s="2" t="s">
        <v>109</v>
      </c>
      <c r="D63" s="2" t="s">
        <v>254</v>
      </c>
      <c r="E63" s="3" t="s">
        <v>254</v>
      </c>
      <c r="F63" s="3" t="s">
        <v>254</v>
      </c>
      <c r="G63" s="3" t="s">
        <v>254</v>
      </c>
      <c r="H63" s="3" t="s">
        <v>254</v>
      </c>
      <c r="I63" s="3" t="s">
        <v>254</v>
      </c>
      <c r="J63" s="3" t="s">
        <v>254</v>
      </c>
      <c r="K63" s="3" t="s">
        <v>254</v>
      </c>
      <c r="L63" s="3" t="s">
        <v>254</v>
      </c>
    </row>
    <row r="64" spans="1:12" s="92" customFormat="1" ht="12.4" customHeight="1" x14ac:dyDescent="0.2">
      <c r="A64" s="2" t="s">
        <v>236</v>
      </c>
      <c r="B64" s="2" t="s">
        <v>73</v>
      </c>
      <c r="C64" s="2" t="s">
        <v>109</v>
      </c>
      <c r="D64" s="2" t="s">
        <v>266</v>
      </c>
      <c r="E64" s="3" t="s">
        <v>254</v>
      </c>
      <c r="F64" s="3" t="s">
        <v>254</v>
      </c>
      <c r="G64" s="3" t="s">
        <v>254</v>
      </c>
      <c r="H64" s="3" t="s">
        <v>254</v>
      </c>
      <c r="I64" s="3" t="s">
        <v>254</v>
      </c>
      <c r="J64" s="3" t="s">
        <v>254</v>
      </c>
      <c r="K64" s="3" t="s">
        <v>254</v>
      </c>
      <c r="L64" s="3" t="s">
        <v>254</v>
      </c>
    </row>
    <row r="65" spans="1:12" ht="12.4" customHeight="1" x14ac:dyDescent="0.2">
      <c r="A65" s="2" t="s">
        <v>213</v>
      </c>
      <c r="B65" s="2" t="s">
        <v>68</v>
      </c>
      <c r="C65" s="2" t="s">
        <v>109</v>
      </c>
      <c r="D65" s="2" t="s">
        <v>267</v>
      </c>
      <c r="E65" s="3" t="s">
        <v>68</v>
      </c>
      <c r="F65" s="23">
        <v>843</v>
      </c>
      <c r="G65" s="23">
        <v>1429</v>
      </c>
      <c r="H65" s="23">
        <v>19</v>
      </c>
      <c r="I65" s="23">
        <v>525</v>
      </c>
      <c r="J65" s="23">
        <v>173237</v>
      </c>
      <c r="K65" s="23">
        <v>27709</v>
      </c>
      <c r="L65" s="23">
        <v>37</v>
      </c>
    </row>
    <row r="66" spans="1:12" ht="12.4" customHeight="1" x14ac:dyDescent="0.2">
      <c r="A66" s="82" t="s">
        <v>3</v>
      </c>
      <c r="B66" s="82" t="s">
        <v>68</v>
      </c>
      <c r="C66" s="2" t="s">
        <v>109</v>
      </c>
      <c r="D66" s="2" t="s">
        <v>76</v>
      </c>
      <c r="E66" s="3" t="s">
        <v>73</v>
      </c>
      <c r="F66" s="23">
        <v>67</v>
      </c>
      <c r="G66" s="23">
        <v>0</v>
      </c>
      <c r="H66" s="23">
        <v>0</v>
      </c>
      <c r="I66" s="23">
        <v>47</v>
      </c>
      <c r="J66" s="23">
        <v>132504</v>
      </c>
      <c r="K66" s="23">
        <v>3601</v>
      </c>
      <c r="L66" s="23">
        <v>1</v>
      </c>
    </row>
    <row r="67" spans="1:12" ht="12.4" customHeight="1" x14ac:dyDescent="0.2">
      <c r="A67" s="2" t="s">
        <v>7</v>
      </c>
      <c r="B67" s="2" t="s">
        <v>68</v>
      </c>
      <c r="C67" s="2" t="s">
        <v>109</v>
      </c>
      <c r="D67" s="2" t="s">
        <v>72</v>
      </c>
      <c r="E67" s="3" t="s">
        <v>68</v>
      </c>
      <c r="F67" s="23">
        <v>21</v>
      </c>
      <c r="G67" s="23">
        <v>0</v>
      </c>
      <c r="H67" s="23">
        <v>0</v>
      </c>
      <c r="I67" s="23">
        <v>14</v>
      </c>
      <c r="J67" s="23">
        <v>1221</v>
      </c>
      <c r="K67" s="23">
        <v>247</v>
      </c>
      <c r="L67" s="23">
        <v>1</v>
      </c>
    </row>
    <row r="68" spans="1:12" ht="12.4" customHeight="1" x14ac:dyDescent="0.2">
      <c r="A68" s="2" t="s">
        <v>64</v>
      </c>
      <c r="B68" s="2" t="s">
        <v>68</v>
      </c>
      <c r="C68" s="2" t="s">
        <v>109</v>
      </c>
      <c r="D68" s="2" t="s">
        <v>268</v>
      </c>
      <c r="E68" s="3" t="s">
        <v>68</v>
      </c>
      <c r="F68" s="23">
        <v>6</v>
      </c>
      <c r="G68" s="23">
        <v>0</v>
      </c>
      <c r="H68" s="23">
        <v>0</v>
      </c>
      <c r="I68" s="23">
        <v>0</v>
      </c>
      <c r="J68" s="23">
        <v>650</v>
      </c>
      <c r="K68" s="23">
        <v>75</v>
      </c>
      <c r="L68" s="23">
        <v>0</v>
      </c>
    </row>
    <row r="69" spans="1:12" ht="12.4" customHeight="1" x14ac:dyDescent="0.2">
      <c r="A69" s="28" t="s">
        <v>21</v>
      </c>
      <c r="B69" s="28" t="s">
        <v>68</v>
      </c>
      <c r="C69" s="2" t="s">
        <v>109</v>
      </c>
      <c r="D69" s="2" t="s">
        <v>269</v>
      </c>
      <c r="E69" s="3" t="s">
        <v>68</v>
      </c>
      <c r="F69" s="23">
        <v>172</v>
      </c>
      <c r="G69" s="23">
        <v>0</v>
      </c>
      <c r="H69" s="23">
        <v>0</v>
      </c>
      <c r="I69" s="23">
        <v>43</v>
      </c>
      <c r="J69" s="23">
        <v>58615</v>
      </c>
      <c r="K69" s="23">
        <v>6556</v>
      </c>
      <c r="L69" s="23">
        <v>69</v>
      </c>
    </row>
    <row r="70" spans="1:12" ht="12.4" customHeight="1" x14ac:dyDescent="0.2">
      <c r="A70" s="28" t="s">
        <v>20</v>
      </c>
      <c r="B70" s="28" t="s">
        <v>68</v>
      </c>
      <c r="C70" s="2" t="s">
        <v>109</v>
      </c>
      <c r="D70" s="2" t="s">
        <v>70</v>
      </c>
      <c r="E70" s="3" t="s">
        <v>68</v>
      </c>
      <c r="F70" s="23">
        <v>458</v>
      </c>
      <c r="G70" s="23">
        <v>15</v>
      </c>
      <c r="H70" s="23">
        <v>0</v>
      </c>
      <c r="I70" s="23">
        <v>229</v>
      </c>
      <c r="J70" s="23">
        <v>76514</v>
      </c>
      <c r="K70" s="23">
        <v>16007</v>
      </c>
      <c r="L70" s="23">
        <v>0</v>
      </c>
    </row>
    <row r="71" spans="1:12" ht="12.4" customHeight="1" x14ac:dyDescent="0.2">
      <c r="A71" s="28" t="s">
        <v>49</v>
      </c>
      <c r="B71" s="28" t="s">
        <v>68</v>
      </c>
      <c r="C71" s="2" t="s">
        <v>109</v>
      </c>
      <c r="D71" s="2" t="s">
        <v>257</v>
      </c>
      <c r="E71" s="3" t="s">
        <v>68</v>
      </c>
      <c r="F71" s="23">
        <v>950</v>
      </c>
      <c r="G71" s="23">
        <v>141</v>
      </c>
      <c r="H71" s="23">
        <v>0</v>
      </c>
      <c r="I71" s="23">
        <v>325</v>
      </c>
      <c r="J71" s="23">
        <v>130605</v>
      </c>
      <c r="K71" s="23">
        <v>20024</v>
      </c>
      <c r="L71" s="23">
        <v>0</v>
      </c>
    </row>
    <row r="72" spans="1:12" ht="12.4" customHeight="1" x14ac:dyDescent="0.2">
      <c r="A72" s="28" t="s">
        <v>0</v>
      </c>
      <c r="B72" s="28" t="s">
        <v>68</v>
      </c>
      <c r="C72" s="2" t="s">
        <v>109</v>
      </c>
      <c r="D72" s="2" t="s">
        <v>69</v>
      </c>
      <c r="E72" s="3" t="s">
        <v>68</v>
      </c>
      <c r="F72" s="23">
        <v>53</v>
      </c>
      <c r="G72" s="23">
        <v>0</v>
      </c>
      <c r="H72" s="23">
        <v>8</v>
      </c>
      <c r="I72" s="23">
        <v>11</v>
      </c>
      <c r="J72" s="23">
        <v>21600</v>
      </c>
      <c r="K72" s="23">
        <v>0</v>
      </c>
      <c r="L72" s="23">
        <v>40</v>
      </c>
    </row>
    <row r="73" spans="1:12" ht="12.4" customHeight="1" x14ac:dyDescent="0.2">
      <c r="A73" s="28" t="s">
        <v>215</v>
      </c>
      <c r="B73" s="28" t="s">
        <v>68</v>
      </c>
      <c r="C73" s="2" t="s">
        <v>109</v>
      </c>
      <c r="D73" s="2" t="s">
        <v>69</v>
      </c>
      <c r="E73" s="3" t="s">
        <v>68</v>
      </c>
      <c r="F73" s="23">
        <v>32</v>
      </c>
      <c r="G73" s="23">
        <v>11</v>
      </c>
      <c r="H73" s="23">
        <v>0</v>
      </c>
      <c r="I73" s="23">
        <v>0</v>
      </c>
      <c r="J73" s="23">
        <v>32161</v>
      </c>
      <c r="K73" s="23">
        <v>0</v>
      </c>
      <c r="L73" s="23">
        <v>0</v>
      </c>
    </row>
    <row r="74" spans="1:12" ht="12.4" customHeight="1" x14ac:dyDescent="0.2">
      <c r="A74" s="28" t="s">
        <v>214</v>
      </c>
      <c r="B74" s="28" t="s">
        <v>68</v>
      </c>
      <c r="C74" s="2" t="s">
        <v>109</v>
      </c>
      <c r="D74" s="2" t="s">
        <v>69</v>
      </c>
      <c r="E74" s="3" t="s">
        <v>68</v>
      </c>
      <c r="F74" s="23">
        <v>362</v>
      </c>
      <c r="G74" s="23">
        <v>3</v>
      </c>
      <c r="H74" s="23">
        <v>0</v>
      </c>
      <c r="I74" s="23">
        <v>251</v>
      </c>
      <c r="J74" s="23">
        <v>28563</v>
      </c>
      <c r="K74" s="23">
        <v>17051</v>
      </c>
      <c r="L74" s="23">
        <v>22</v>
      </c>
    </row>
    <row r="75" spans="1:12" ht="12.4" customHeight="1" x14ac:dyDescent="0.2">
      <c r="A75" s="28" t="s">
        <v>9</v>
      </c>
      <c r="B75" s="28" t="s">
        <v>68</v>
      </c>
      <c r="C75" s="2" t="s">
        <v>109</v>
      </c>
      <c r="D75" s="2" t="s">
        <v>72</v>
      </c>
      <c r="E75" s="3" t="s">
        <v>68</v>
      </c>
      <c r="F75" s="23">
        <v>61</v>
      </c>
      <c r="G75" s="23">
        <v>10</v>
      </c>
      <c r="H75" s="23">
        <v>0</v>
      </c>
      <c r="I75" s="23">
        <v>5</v>
      </c>
      <c r="J75" s="23">
        <v>11636</v>
      </c>
      <c r="K75" s="23">
        <v>882</v>
      </c>
      <c r="L75" s="23">
        <v>6</v>
      </c>
    </row>
    <row r="76" spans="1:12" ht="12.4" customHeight="1" x14ac:dyDescent="0.2">
      <c r="A76" s="28" t="s">
        <v>52</v>
      </c>
      <c r="B76" s="28" t="s">
        <v>68</v>
      </c>
      <c r="C76" s="2" t="s">
        <v>109</v>
      </c>
      <c r="D76" s="2" t="s">
        <v>70</v>
      </c>
      <c r="E76" s="3" t="s">
        <v>68</v>
      </c>
      <c r="F76" s="23">
        <v>337</v>
      </c>
      <c r="G76" s="23">
        <v>0</v>
      </c>
      <c r="H76" s="23">
        <v>2</v>
      </c>
      <c r="I76" s="23">
        <v>339</v>
      </c>
      <c r="J76" s="23">
        <v>16138</v>
      </c>
      <c r="K76" s="23">
        <v>10021</v>
      </c>
      <c r="L76" s="23">
        <v>12</v>
      </c>
    </row>
    <row r="77" spans="1:12" ht="12.4" customHeight="1" x14ac:dyDescent="0.2">
      <c r="A77" s="28" t="s">
        <v>6</v>
      </c>
      <c r="B77" s="28" t="s">
        <v>68</v>
      </c>
      <c r="C77" s="2" t="s">
        <v>109</v>
      </c>
      <c r="D77" s="2" t="s">
        <v>71</v>
      </c>
      <c r="E77" s="3" t="s">
        <v>68</v>
      </c>
      <c r="F77" s="23">
        <v>29</v>
      </c>
      <c r="G77" s="23">
        <v>105</v>
      </c>
      <c r="H77" s="23">
        <v>0</v>
      </c>
      <c r="I77" s="23">
        <v>0</v>
      </c>
      <c r="J77" s="23">
        <v>20396</v>
      </c>
      <c r="K77" s="23">
        <v>3214</v>
      </c>
      <c r="L77" s="23">
        <v>1</v>
      </c>
    </row>
    <row r="78" spans="1:12" ht="12.4" customHeight="1" x14ac:dyDescent="0.2">
      <c r="A78" s="28" t="s">
        <v>61</v>
      </c>
      <c r="B78" s="28" t="s">
        <v>68</v>
      </c>
      <c r="C78" s="2" t="s">
        <v>109</v>
      </c>
      <c r="D78" s="2" t="s">
        <v>70</v>
      </c>
      <c r="E78" s="3" t="s">
        <v>68</v>
      </c>
      <c r="F78" s="23">
        <v>54</v>
      </c>
      <c r="G78" s="23">
        <v>1</v>
      </c>
      <c r="H78" s="23">
        <v>0</v>
      </c>
      <c r="I78" s="23">
        <v>42</v>
      </c>
      <c r="J78" s="23">
        <v>2521</v>
      </c>
      <c r="K78" s="23">
        <v>1316</v>
      </c>
      <c r="L78" s="23">
        <v>13</v>
      </c>
    </row>
    <row r="79" spans="1:12" ht="12.4" customHeight="1" x14ac:dyDescent="0.2">
      <c r="A79" s="88" t="s">
        <v>252</v>
      </c>
      <c r="B79" s="88" t="s">
        <v>73</v>
      </c>
      <c r="C79" s="79" t="s">
        <v>109</v>
      </c>
      <c r="D79" s="79" t="s">
        <v>254</v>
      </c>
      <c r="E79" s="80" t="s">
        <v>73</v>
      </c>
      <c r="F79" s="3" t="s">
        <v>254</v>
      </c>
      <c r="G79" s="3" t="s">
        <v>254</v>
      </c>
      <c r="H79" s="3" t="s">
        <v>254</v>
      </c>
      <c r="I79" s="3" t="s">
        <v>254</v>
      </c>
      <c r="J79" s="3" t="s">
        <v>254</v>
      </c>
      <c r="K79" s="3" t="s">
        <v>254</v>
      </c>
      <c r="L79" s="3" t="s">
        <v>254</v>
      </c>
    </row>
    <row r="80" spans="1:12" ht="12.4" customHeight="1" x14ac:dyDescent="0.2">
      <c r="A80" s="28" t="s">
        <v>237</v>
      </c>
      <c r="B80" s="28" t="s">
        <v>73</v>
      </c>
      <c r="C80" s="2" t="s">
        <v>111</v>
      </c>
      <c r="D80" s="2" t="s">
        <v>254</v>
      </c>
      <c r="E80" s="3" t="s">
        <v>73</v>
      </c>
      <c r="F80" s="3" t="s">
        <v>254</v>
      </c>
      <c r="G80" s="3" t="s">
        <v>254</v>
      </c>
      <c r="H80" s="3" t="s">
        <v>254</v>
      </c>
      <c r="I80" s="3" t="s">
        <v>254</v>
      </c>
      <c r="J80" s="3" t="s">
        <v>254</v>
      </c>
      <c r="K80" s="3" t="s">
        <v>254</v>
      </c>
      <c r="L80" s="3" t="s">
        <v>254</v>
      </c>
    </row>
    <row r="81" spans="1:12" ht="12.4" customHeight="1" x14ac:dyDescent="0.2">
      <c r="A81" s="28" t="s">
        <v>53</v>
      </c>
      <c r="B81" s="28" t="s">
        <v>68</v>
      </c>
      <c r="C81" s="2" t="s">
        <v>111</v>
      </c>
      <c r="D81" s="2" t="s">
        <v>70</v>
      </c>
      <c r="E81" s="3" t="s">
        <v>68</v>
      </c>
      <c r="F81" s="23">
        <v>201</v>
      </c>
      <c r="G81" s="23">
        <v>0</v>
      </c>
      <c r="H81" s="23">
        <v>0</v>
      </c>
      <c r="I81" s="23">
        <v>32</v>
      </c>
      <c r="J81" s="23">
        <v>20439</v>
      </c>
      <c r="K81" s="23">
        <v>1498</v>
      </c>
      <c r="L81" s="23">
        <v>9</v>
      </c>
    </row>
    <row r="82" spans="1:12" ht="12.4" customHeight="1" x14ac:dyDescent="0.2">
      <c r="A82" s="88" t="s">
        <v>32</v>
      </c>
      <c r="B82" s="88" t="s">
        <v>68</v>
      </c>
      <c r="C82" s="79" t="s">
        <v>111</v>
      </c>
      <c r="D82" s="79" t="s">
        <v>69</v>
      </c>
      <c r="E82" s="80" t="s">
        <v>73</v>
      </c>
      <c r="F82" s="93">
        <v>141</v>
      </c>
      <c r="G82" s="93">
        <v>0</v>
      </c>
      <c r="H82" s="93">
        <v>22</v>
      </c>
      <c r="I82" s="93">
        <v>39</v>
      </c>
      <c r="J82" s="93">
        <v>11368</v>
      </c>
      <c r="K82" s="93">
        <v>1760</v>
      </c>
      <c r="L82" s="93">
        <v>9</v>
      </c>
    </row>
    <row r="83" spans="1:12" ht="12.4" customHeight="1" x14ac:dyDescent="0.2">
      <c r="A83" s="2" t="s">
        <v>48</v>
      </c>
      <c r="B83" s="2" t="s">
        <v>68</v>
      </c>
      <c r="C83" s="2" t="s">
        <v>112</v>
      </c>
      <c r="D83" s="2" t="s">
        <v>270</v>
      </c>
      <c r="E83" s="3" t="s">
        <v>68</v>
      </c>
      <c r="F83" s="23">
        <v>150</v>
      </c>
      <c r="G83" s="23">
        <v>0</v>
      </c>
      <c r="H83" s="23">
        <v>0</v>
      </c>
      <c r="I83" s="23">
        <v>57</v>
      </c>
      <c r="J83" s="23">
        <v>11924</v>
      </c>
      <c r="K83" s="23">
        <v>4778</v>
      </c>
      <c r="L83" s="23">
        <v>52</v>
      </c>
    </row>
    <row r="84" spans="1:12" ht="12.4" customHeight="1" x14ac:dyDescent="0.2">
      <c r="A84" s="88" t="s">
        <v>55</v>
      </c>
      <c r="B84" s="88" t="s">
        <v>68</v>
      </c>
      <c r="C84" s="79" t="s">
        <v>112</v>
      </c>
      <c r="D84" s="79" t="s">
        <v>70</v>
      </c>
      <c r="E84" s="80" t="s">
        <v>68</v>
      </c>
      <c r="F84" s="93">
        <v>100</v>
      </c>
      <c r="G84" s="93">
        <v>0</v>
      </c>
      <c r="H84" s="93">
        <v>0</v>
      </c>
      <c r="I84" s="93">
        <v>31</v>
      </c>
      <c r="J84" s="93">
        <v>19462</v>
      </c>
      <c r="K84" s="93">
        <v>1800</v>
      </c>
      <c r="L84" s="93">
        <v>1</v>
      </c>
    </row>
    <row r="85" spans="1:12" ht="12.4" customHeight="1" x14ac:dyDescent="0.2">
      <c r="A85" s="2" t="s">
        <v>56</v>
      </c>
      <c r="B85" s="2" t="s">
        <v>68</v>
      </c>
      <c r="C85" s="2" t="s">
        <v>113</v>
      </c>
      <c r="D85" s="2" t="s">
        <v>70</v>
      </c>
      <c r="E85" s="3" t="s">
        <v>68</v>
      </c>
      <c r="F85" s="23">
        <v>193</v>
      </c>
      <c r="G85" s="23">
        <v>55</v>
      </c>
      <c r="H85" s="23">
        <v>7</v>
      </c>
      <c r="I85" s="23">
        <v>155</v>
      </c>
      <c r="J85" s="23">
        <v>17389</v>
      </c>
      <c r="K85" s="23">
        <v>4672</v>
      </c>
      <c r="L85" s="23">
        <v>2</v>
      </c>
    </row>
    <row r="86" spans="1:12" ht="12.4" customHeight="1" x14ac:dyDescent="0.2">
      <c r="A86" s="88" t="s">
        <v>36</v>
      </c>
      <c r="B86" s="88" t="s">
        <v>68</v>
      </c>
      <c r="C86" s="79" t="s">
        <v>113</v>
      </c>
      <c r="D86" s="79" t="s">
        <v>269</v>
      </c>
      <c r="E86" s="80" t="s">
        <v>68</v>
      </c>
      <c r="F86" s="93">
        <v>318</v>
      </c>
      <c r="G86" s="93">
        <v>73</v>
      </c>
      <c r="H86" s="93">
        <v>164</v>
      </c>
      <c r="I86" s="93">
        <v>53</v>
      </c>
      <c r="J86" s="93">
        <v>41050</v>
      </c>
      <c r="K86" s="93">
        <v>2762</v>
      </c>
      <c r="L86" s="93">
        <v>31</v>
      </c>
    </row>
    <row r="87" spans="1:12" ht="12.4" customHeight="1" x14ac:dyDescent="0.2">
      <c r="A87" s="91" t="s">
        <v>42</v>
      </c>
      <c r="B87" s="91" t="s">
        <v>68</v>
      </c>
      <c r="C87" s="89" t="s">
        <v>114</v>
      </c>
      <c r="D87" s="89" t="s">
        <v>265</v>
      </c>
      <c r="E87" s="94" t="s">
        <v>73</v>
      </c>
      <c r="F87" s="95">
        <v>478</v>
      </c>
      <c r="G87" s="95">
        <v>22</v>
      </c>
      <c r="H87" s="95">
        <v>58</v>
      </c>
      <c r="I87" s="95">
        <v>248</v>
      </c>
      <c r="J87" s="95">
        <v>33385</v>
      </c>
      <c r="K87" s="95">
        <v>10874</v>
      </c>
      <c r="L87" s="95">
        <v>30</v>
      </c>
    </row>
    <row r="88" spans="1:12" ht="12.4" customHeight="1" x14ac:dyDescent="0.2">
      <c r="A88" s="28" t="s">
        <v>59</v>
      </c>
      <c r="B88" s="28" t="s">
        <v>68</v>
      </c>
      <c r="C88" s="2" t="s">
        <v>115</v>
      </c>
      <c r="D88" s="2" t="s">
        <v>69</v>
      </c>
      <c r="E88" s="3" t="s">
        <v>68</v>
      </c>
      <c r="F88" s="23">
        <v>28</v>
      </c>
      <c r="G88" s="23">
        <v>1</v>
      </c>
      <c r="H88" s="23">
        <v>0</v>
      </c>
      <c r="I88" s="23">
        <v>0</v>
      </c>
      <c r="J88" s="23">
        <v>9421</v>
      </c>
      <c r="K88" s="23">
        <v>0</v>
      </c>
      <c r="L88" s="23">
        <v>1</v>
      </c>
    </row>
    <row r="89" spans="1:12" ht="12.4" customHeight="1" x14ac:dyDescent="0.2">
      <c r="A89" s="28" t="s">
        <v>58</v>
      </c>
      <c r="B89" s="28" t="s">
        <v>68</v>
      </c>
      <c r="C89" s="2" t="s">
        <v>115</v>
      </c>
      <c r="D89" s="2" t="s">
        <v>271</v>
      </c>
      <c r="E89" s="3" t="s">
        <v>68</v>
      </c>
      <c r="F89" s="23">
        <v>394</v>
      </c>
      <c r="G89" s="23">
        <v>51</v>
      </c>
      <c r="H89" s="23">
        <v>0</v>
      </c>
      <c r="I89" s="23">
        <v>175</v>
      </c>
      <c r="J89" s="23">
        <v>57550</v>
      </c>
      <c r="K89" s="23">
        <v>22703</v>
      </c>
      <c r="L89" s="23">
        <v>6</v>
      </c>
    </row>
    <row r="90" spans="1:12" ht="12.4" customHeight="1" x14ac:dyDescent="0.2">
      <c r="A90" s="88" t="s">
        <v>57</v>
      </c>
      <c r="B90" s="88" t="s">
        <v>68</v>
      </c>
      <c r="C90" s="79" t="s">
        <v>115</v>
      </c>
      <c r="D90" s="79" t="s">
        <v>70</v>
      </c>
      <c r="E90" s="80" t="s">
        <v>68</v>
      </c>
      <c r="F90" s="93">
        <v>103</v>
      </c>
      <c r="G90" s="93">
        <v>32</v>
      </c>
      <c r="H90" s="93">
        <v>0</v>
      </c>
      <c r="I90" s="93">
        <v>13</v>
      </c>
      <c r="J90" s="93">
        <v>11599</v>
      </c>
      <c r="K90" s="93">
        <v>439</v>
      </c>
      <c r="L90" s="93">
        <v>3</v>
      </c>
    </row>
    <row r="91" spans="1:12" ht="12.4" customHeight="1" x14ac:dyDescent="0.2">
      <c r="A91" s="2" t="s">
        <v>239</v>
      </c>
      <c r="B91" s="2" t="s">
        <v>68</v>
      </c>
      <c r="C91" s="2" t="s">
        <v>116</v>
      </c>
      <c r="D91" s="2" t="s">
        <v>265</v>
      </c>
      <c r="E91" s="3" t="s">
        <v>73</v>
      </c>
      <c r="F91" s="3" t="s">
        <v>254</v>
      </c>
      <c r="G91" s="3" t="s">
        <v>254</v>
      </c>
      <c r="H91" s="3" t="s">
        <v>254</v>
      </c>
      <c r="I91" s="3" t="s">
        <v>254</v>
      </c>
      <c r="J91" s="3" t="s">
        <v>254</v>
      </c>
      <c r="K91" s="3" t="s">
        <v>254</v>
      </c>
      <c r="L91" s="3" t="s">
        <v>254</v>
      </c>
    </row>
    <row r="92" spans="1:12" ht="12.4" customHeight="1" x14ac:dyDescent="0.2">
      <c r="A92" s="2" t="s">
        <v>1</v>
      </c>
      <c r="B92" s="2" t="s">
        <v>68</v>
      </c>
      <c r="C92" s="2" t="s">
        <v>116</v>
      </c>
      <c r="D92" s="2" t="s">
        <v>70</v>
      </c>
      <c r="E92" s="3" t="s">
        <v>68</v>
      </c>
      <c r="F92" s="23">
        <v>50</v>
      </c>
      <c r="G92" s="23">
        <v>6</v>
      </c>
      <c r="H92" s="23">
        <v>0</v>
      </c>
      <c r="I92" s="23">
        <v>3</v>
      </c>
      <c r="J92" s="23">
        <v>6692</v>
      </c>
      <c r="K92" s="23">
        <v>1310</v>
      </c>
      <c r="L92" s="23">
        <v>4</v>
      </c>
    </row>
    <row r="93" spans="1:12" ht="12.4" customHeight="1" x14ac:dyDescent="0.2">
      <c r="A93" s="2" t="s">
        <v>15</v>
      </c>
      <c r="B93" s="2" t="s">
        <v>68</v>
      </c>
      <c r="C93" s="2" t="s">
        <v>116</v>
      </c>
      <c r="D93" s="2" t="s">
        <v>69</v>
      </c>
      <c r="E93" s="3" t="s">
        <v>68</v>
      </c>
      <c r="F93" s="23">
        <v>97</v>
      </c>
      <c r="G93" s="23">
        <v>3</v>
      </c>
      <c r="H93" s="23">
        <v>0</v>
      </c>
      <c r="I93" s="23">
        <v>37</v>
      </c>
      <c r="J93" s="23">
        <v>31653</v>
      </c>
      <c r="K93" s="23">
        <v>8383</v>
      </c>
      <c r="L93" s="23">
        <v>31</v>
      </c>
    </row>
    <row r="94" spans="1:12" ht="12.4" customHeight="1" x14ac:dyDescent="0.2">
      <c r="A94" s="2" t="s">
        <v>211</v>
      </c>
      <c r="B94" s="2" t="s">
        <v>68</v>
      </c>
      <c r="C94" s="2" t="s">
        <v>116</v>
      </c>
      <c r="D94" s="2" t="s">
        <v>69</v>
      </c>
      <c r="E94" s="3" t="s">
        <v>73</v>
      </c>
      <c r="F94" s="23">
        <v>39</v>
      </c>
      <c r="G94" s="23">
        <v>0</v>
      </c>
      <c r="H94" s="23">
        <v>5</v>
      </c>
      <c r="I94" s="23">
        <v>18</v>
      </c>
      <c r="J94" s="23">
        <v>6772</v>
      </c>
      <c r="K94" s="23">
        <v>1806</v>
      </c>
      <c r="L94" s="23">
        <v>1</v>
      </c>
    </row>
    <row r="95" spans="1:12" ht="12.4" customHeight="1" x14ac:dyDescent="0.2">
      <c r="A95" s="2" t="s">
        <v>16</v>
      </c>
      <c r="B95" s="2" t="s">
        <v>68</v>
      </c>
      <c r="C95" s="2" t="s">
        <v>116</v>
      </c>
      <c r="D95" s="2" t="s">
        <v>257</v>
      </c>
      <c r="E95" s="3" t="s">
        <v>68</v>
      </c>
      <c r="F95" s="23">
        <v>12</v>
      </c>
      <c r="G95" s="23">
        <v>20</v>
      </c>
      <c r="H95" s="23">
        <v>7</v>
      </c>
      <c r="I95" s="23">
        <v>6</v>
      </c>
      <c r="J95" s="23">
        <v>2678</v>
      </c>
      <c r="K95" s="23">
        <v>299</v>
      </c>
      <c r="L95" s="23">
        <v>3</v>
      </c>
    </row>
    <row r="96" spans="1:12" ht="12.4" customHeight="1" x14ac:dyDescent="0.2">
      <c r="A96" s="2" t="s">
        <v>11</v>
      </c>
      <c r="B96" s="2" t="s">
        <v>68</v>
      </c>
      <c r="C96" s="2" t="s">
        <v>116</v>
      </c>
      <c r="D96" s="2" t="s">
        <v>272</v>
      </c>
      <c r="E96" s="3" t="s">
        <v>68</v>
      </c>
      <c r="F96" s="23">
        <v>98</v>
      </c>
      <c r="G96" s="23">
        <v>21</v>
      </c>
      <c r="H96" s="23">
        <v>0</v>
      </c>
      <c r="I96" s="23">
        <v>0</v>
      </c>
      <c r="J96" s="23">
        <v>5140</v>
      </c>
      <c r="K96" s="23">
        <v>287</v>
      </c>
      <c r="L96" s="23">
        <v>45</v>
      </c>
    </row>
    <row r="97" spans="1:12" ht="12.4" customHeight="1" x14ac:dyDescent="0.2">
      <c r="A97" s="2" t="s">
        <v>14</v>
      </c>
      <c r="B97" s="2" t="s">
        <v>68</v>
      </c>
      <c r="C97" s="2" t="s">
        <v>116</v>
      </c>
      <c r="D97" s="2" t="s">
        <v>70</v>
      </c>
      <c r="E97" s="3" t="s">
        <v>68</v>
      </c>
      <c r="F97" s="23">
        <v>284</v>
      </c>
      <c r="G97" s="23">
        <v>0</v>
      </c>
      <c r="H97" s="23">
        <v>0</v>
      </c>
      <c r="I97" s="23">
        <v>82</v>
      </c>
      <c r="J97" s="23">
        <v>36906</v>
      </c>
      <c r="K97" s="23">
        <v>4621</v>
      </c>
      <c r="L97" s="23">
        <v>0</v>
      </c>
    </row>
    <row r="98" spans="1:12" ht="12.4" customHeight="1" x14ac:dyDescent="0.2">
      <c r="A98" s="2" t="s">
        <v>17</v>
      </c>
      <c r="B98" s="2" t="s">
        <v>68</v>
      </c>
      <c r="C98" s="2" t="s">
        <v>116</v>
      </c>
      <c r="D98" s="2" t="s">
        <v>273</v>
      </c>
      <c r="E98" s="3" t="s">
        <v>68</v>
      </c>
      <c r="F98" s="23">
        <v>233</v>
      </c>
      <c r="G98" s="23">
        <v>0</v>
      </c>
      <c r="H98" s="23">
        <v>8</v>
      </c>
      <c r="I98" s="23">
        <v>23</v>
      </c>
      <c r="J98" s="23">
        <v>67196</v>
      </c>
      <c r="K98" s="23">
        <v>10335</v>
      </c>
      <c r="L98" s="23">
        <v>87</v>
      </c>
    </row>
    <row r="99" spans="1:12" ht="12.4" customHeight="1" x14ac:dyDescent="0.2">
      <c r="A99" s="28" t="s">
        <v>231</v>
      </c>
      <c r="B99" s="28" t="s">
        <v>68</v>
      </c>
      <c r="C99" s="2" t="s">
        <v>116</v>
      </c>
      <c r="D99" s="2" t="s">
        <v>267</v>
      </c>
      <c r="E99" s="3" t="s">
        <v>68</v>
      </c>
      <c r="F99" s="23" t="s">
        <v>254</v>
      </c>
      <c r="G99" s="23" t="s">
        <v>254</v>
      </c>
      <c r="H99" s="23" t="s">
        <v>254</v>
      </c>
      <c r="I99" s="23" t="s">
        <v>254</v>
      </c>
      <c r="J99" s="23" t="s">
        <v>254</v>
      </c>
      <c r="K99" s="23" t="s">
        <v>254</v>
      </c>
      <c r="L99" s="23">
        <v>4</v>
      </c>
    </row>
    <row r="100" spans="1:12" ht="12.4" customHeight="1" x14ac:dyDescent="0.2">
      <c r="A100" s="28" t="s">
        <v>38</v>
      </c>
      <c r="B100" s="28" t="s">
        <v>68</v>
      </c>
      <c r="C100" s="2" t="s">
        <v>116</v>
      </c>
      <c r="D100" s="2" t="s">
        <v>257</v>
      </c>
      <c r="E100" s="3" t="s">
        <v>68</v>
      </c>
      <c r="F100" s="23">
        <v>438</v>
      </c>
      <c r="G100" s="23">
        <v>2</v>
      </c>
      <c r="H100" s="23">
        <v>3</v>
      </c>
      <c r="I100" s="23">
        <v>442</v>
      </c>
      <c r="J100" s="23">
        <v>11751</v>
      </c>
      <c r="K100" s="23">
        <v>10111</v>
      </c>
      <c r="L100" s="23">
        <v>6</v>
      </c>
    </row>
    <row r="101" spans="1:12" s="83" customFormat="1" ht="12.4" customHeight="1" x14ac:dyDescent="0.2">
      <c r="A101" s="28" t="s">
        <v>54</v>
      </c>
      <c r="B101" s="28" t="s">
        <v>68</v>
      </c>
      <c r="C101" s="2" t="s">
        <v>116</v>
      </c>
      <c r="D101" s="2" t="s">
        <v>267</v>
      </c>
      <c r="E101" s="3" t="s">
        <v>68</v>
      </c>
      <c r="F101" s="23">
        <v>15</v>
      </c>
      <c r="G101" s="23">
        <v>43</v>
      </c>
      <c r="H101" s="23">
        <v>8</v>
      </c>
      <c r="I101" s="23">
        <v>15</v>
      </c>
      <c r="J101" s="23">
        <v>7638</v>
      </c>
      <c r="K101" s="23">
        <v>2057</v>
      </c>
      <c r="L101" s="23">
        <v>9</v>
      </c>
    </row>
    <row r="102" spans="1:12" ht="12.4" customHeight="1" x14ac:dyDescent="0.2">
      <c r="A102" s="79" t="s">
        <v>228</v>
      </c>
      <c r="B102" s="79" t="s">
        <v>73</v>
      </c>
      <c r="C102" s="79" t="s">
        <v>116</v>
      </c>
      <c r="D102" s="79" t="s">
        <v>254</v>
      </c>
      <c r="E102" s="80" t="s">
        <v>254</v>
      </c>
      <c r="F102" s="80" t="s">
        <v>254</v>
      </c>
      <c r="G102" s="80" t="s">
        <v>254</v>
      </c>
      <c r="H102" s="80" t="s">
        <v>254</v>
      </c>
      <c r="I102" s="80" t="s">
        <v>254</v>
      </c>
      <c r="J102" s="80" t="s">
        <v>254</v>
      </c>
      <c r="K102" s="80" t="s">
        <v>254</v>
      </c>
      <c r="L102" s="80" t="s">
        <v>254</v>
      </c>
    </row>
    <row r="103" spans="1:12" ht="12.4" customHeight="1" x14ac:dyDescent="0.2">
      <c r="A103" s="2" t="s">
        <v>37</v>
      </c>
      <c r="B103" s="2" t="s">
        <v>68</v>
      </c>
      <c r="C103" s="2" t="s">
        <v>117</v>
      </c>
      <c r="D103" s="2" t="s">
        <v>72</v>
      </c>
      <c r="E103" s="3" t="s">
        <v>68</v>
      </c>
      <c r="F103" s="23">
        <v>0</v>
      </c>
      <c r="G103" s="23">
        <v>0</v>
      </c>
      <c r="H103" s="23">
        <v>0</v>
      </c>
      <c r="I103" s="23">
        <v>0</v>
      </c>
      <c r="J103" s="23">
        <v>0</v>
      </c>
      <c r="K103" s="23">
        <v>0</v>
      </c>
      <c r="L103" s="23">
        <v>0</v>
      </c>
    </row>
    <row r="104" spans="1:12" ht="12.4" customHeight="1" x14ac:dyDescent="0.2">
      <c r="A104" s="2" t="s">
        <v>46</v>
      </c>
      <c r="B104" s="2" t="s">
        <v>68</v>
      </c>
      <c r="C104" s="2" t="s">
        <v>117</v>
      </c>
      <c r="D104" s="2" t="s">
        <v>70</v>
      </c>
      <c r="E104" s="3" t="s">
        <v>68</v>
      </c>
      <c r="F104" s="23">
        <v>67</v>
      </c>
      <c r="G104" s="23">
        <v>1</v>
      </c>
      <c r="H104" s="23">
        <v>0</v>
      </c>
      <c r="I104" s="23">
        <v>0</v>
      </c>
      <c r="J104" s="23">
        <v>3183</v>
      </c>
      <c r="K104" s="23">
        <v>74</v>
      </c>
      <c r="L104" s="23">
        <v>1</v>
      </c>
    </row>
    <row r="105" spans="1:12" ht="12.4" customHeight="1" x14ac:dyDescent="0.2">
      <c r="A105" s="28" t="s">
        <v>212</v>
      </c>
      <c r="B105" s="28" t="s">
        <v>68</v>
      </c>
      <c r="C105" s="2" t="s">
        <v>117</v>
      </c>
      <c r="D105" s="2" t="s">
        <v>70</v>
      </c>
      <c r="E105" s="3" t="s">
        <v>68</v>
      </c>
      <c r="F105" s="23">
        <v>113</v>
      </c>
      <c r="G105" s="23">
        <v>37</v>
      </c>
      <c r="H105" s="23">
        <v>44</v>
      </c>
      <c r="I105" s="23">
        <v>174</v>
      </c>
      <c r="J105" s="23">
        <v>7310</v>
      </c>
      <c r="K105" s="23">
        <v>5925</v>
      </c>
      <c r="L105" s="23">
        <v>2</v>
      </c>
    </row>
    <row r="106" spans="1:12" ht="12.4" customHeight="1" x14ac:dyDescent="0.2">
      <c r="A106" s="28" t="s">
        <v>23</v>
      </c>
      <c r="B106" s="28" t="s">
        <v>68</v>
      </c>
      <c r="C106" s="2" t="s">
        <v>117</v>
      </c>
      <c r="D106" s="2" t="s">
        <v>257</v>
      </c>
      <c r="E106" s="3" t="s">
        <v>68</v>
      </c>
      <c r="F106" s="23">
        <v>136</v>
      </c>
      <c r="G106" s="23">
        <v>13</v>
      </c>
      <c r="H106" s="23">
        <v>0</v>
      </c>
      <c r="I106" s="23">
        <v>64</v>
      </c>
      <c r="J106" s="23">
        <v>10021</v>
      </c>
      <c r="K106" s="23">
        <v>2672</v>
      </c>
      <c r="L106" s="23">
        <v>3</v>
      </c>
    </row>
    <row r="107" spans="1:12" ht="12.4" customHeight="1" x14ac:dyDescent="0.2">
      <c r="A107" s="28" t="s">
        <v>22</v>
      </c>
      <c r="B107" s="28" t="s">
        <v>68</v>
      </c>
      <c r="C107" s="2" t="s">
        <v>117</v>
      </c>
      <c r="D107" s="2" t="s">
        <v>69</v>
      </c>
      <c r="E107" s="3" t="s">
        <v>68</v>
      </c>
      <c r="F107" s="23">
        <v>70</v>
      </c>
      <c r="G107" s="23">
        <v>0</v>
      </c>
      <c r="H107" s="23">
        <v>1</v>
      </c>
      <c r="I107" s="23">
        <v>30</v>
      </c>
      <c r="J107" s="23">
        <v>13784</v>
      </c>
      <c r="K107" s="23">
        <v>4331</v>
      </c>
      <c r="L107" s="23">
        <v>16</v>
      </c>
    </row>
    <row r="108" spans="1:12" ht="12.4" customHeight="1" x14ac:dyDescent="0.2">
      <c r="A108" s="88" t="s">
        <v>241</v>
      </c>
      <c r="B108" s="88" t="s">
        <v>68</v>
      </c>
      <c r="C108" s="79" t="s">
        <v>117</v>
      </c>
      <c r="D108" s="79" t="s">
        <v>71</v>
      </c>
      <c r="E108" s="80" t="s">
        <v>73</v>
      </c>
      <c r="F108" s="93">
        <v>0</v>
      </c>
      <c r="G108" s="93">
        <v>2</v>
      </c>
      <c r="H108" s="93">
        <v>0</v>
      </c>
      <c r="I108" s="93">
        <v>0</v>
      </c>
      <c r="J108" s="93">
        <v>670</v>
      </c>
      <c r="K108" s="93">
        <v>40</v>
      </c>
      <c r="L108" s="93">
        <v>0</v>
      </c>
    </row>
    <row r="109" spans="1:12" ht="12.4" customHeight="1" x14ac:dyDescent="0.2">
      <c r="A109" s="2" t="s">
        <v>230</v>
      </c>
      <c r="B109" s="2" t="s">
        <v>73</v>
      </c>
      <c r="C109" s="2" t="s">
        <v>118</v>
      </c>
      <c r="D109" s="2" t="s">
        <v>254</v>
      </c>
      <c r="E109" s="3" t="s">
        <v>254</v>
      </c>
      <c r="F109" s="3" t="s">
        <v>254</v>
      </c>
      <c r="G109" s="3" t="s">
        <v>254</v>
      </c>
      <c r="H109" s="3" t="s">
        <v>254</v>
      </c>
      <c r="I109" s="3" t="s">
        <v>254</v>
      </c>
      <c r="J109" s="3" t="s">
        <v>254</v>
      </c>
      <c r="K109" s="3" t="s">
        <v>254</v>
      </c>
      <c r="L109" s="3" t="s">
        <v>254</v>
      </c>
    </row>
    <row r="110" spans="1:12" ht="12.4" customHeight="1" x14ac:dyDescent="0.2">
      <c r="A110" s="2" t="s">
        <v>229</v>
      </c>
      <c r="B110" s="2" t="s">
        <v>73</v>
      </c>
      <c r="C110" s="2" t="s">
        <v>118</v>
      </c>
      <c r="D110" s="2" t="s">
        <v>254</v>
      </c>
      <c r="E110" s="3" t="s">
        <v>254</v>
      </c>
      <c r="F110" s="3" t="s">
        <v>254</v>
      </c>
      <c r="G110" s="3" t="s">
        <v>254</v>
      </c>
      <c r="H110" s="3" t="s">
        <v>254</v>
      </c>
      <c r="I110" s="3" t="s">
        <v>254</v>
      </c>
      <c r="J110" s="3" t="s">
        <v>254</v>
      </c>
      <c r="K110" s="3" t="s">
        <v>254</v>
      </c>
      <c r="L110" s="3" t="s">
        <v>254</v>
      </c>
    </row>
    <row r="111" spans="1:12" ht="12.4" customHeight="1" x14ac:dyDescent="0.2">
      <c r="A111" s="2" t="s">
        <v>60</v>
      </c>
      <c r="B111" s="2" t="s">
        <v>68</v>
      </c>
      <c r="C111" s="2" t="s">
        <v>118</v>
      </c>
      <c r="D111" s="2" t="s">
        <v>69</v>
      </c>
      <c r="E111" s="3" t="s">
        <v>73</v>
      </c>
      <c r="F111" s="23">
        <v>269</v>
      </c>
      <c r="G111" s="23">
        <v>10</v>
      </c>
      <c r="H111" s="23">
        <v>3</v>
      </c>
      <c r="I111" s="23">
        <v>80</v>
      </c>
      <c r="J111" s="23">
        <v>12350</v>
      </c>
      <c r="K111" s="23">
        <v>2540</v>
      </c>
      <c r="L111" s="23">
        <v>14</v>
      </c>
    </row>
    <row r="112" spans="1:12" ht="12.4" customHeight="1" x14ac:dyDescent="0.2">
      <c r="A112" s="88" t="s">
        <v>43</v>
      </c>
      <c r="B112" s="88" t="s">
        <v>68</v>
      </c>
      <c r="C112" s="88" t="s">
        <v>118</v>
      </c>
      <c r="D112" s="88" t="s">
        <v>274</v>
      </c>
      <c r="E112" s="96" t="s">
        <v>68</v>
      </c>
      <c r="F112" s="97">
        <v>274</v>
      </c>
      <c r="G112" s="97">
        <v>2</v>
      </c>
      <c r="H112" s="97">
        <v>0</v>
      </c>
      <c r="I112" s="97">
        <v>115</v>
      </c>
      <c r="J112" s="97">
        <v>40554</v>
      </c>
      <c r="K112" s="97">
        <v>12122</v>
      </c>
      <c r="L112" s="97">
        <v>69</v>
      </c>
    </row>
    <row r="113" spans="1:12" ht="12.4" customHeight="1" x14ac:dyDescent="0.2">
      <c r="A113" s="98"/>
      <c r="B113" s="98"/>
      <c r="C113" s="98"/>
      <c r="D113" s="98"/>
      <c r="E113" s="99"/>
      <c r="F113" s="100"/>
      <c r="G113" s="100"/>
      <c r="H113" s="100"/>
      <c r="I113" s="100"/>
      <c r="J113" s="100"/>
      <c r="K113" s="100"/>
      <c r="L113" s="100"/>
    </row>
    <row r="114" spans="1:12" x14ac:dyDescent="0.2">
      <c r="A114" s="86" t="s">
        <v>185</v>
      </c>
      <c r="B114" s="86"/>
    </row>
    <row r="115" spans="1:12" x14ac:dyDescent="0.2">
      <c r="A115" s="86" t="s">
        <v>78</v>
      </c>
      <c r="B115" s="86"/>
    </row>
    <row r="116" spans="1:12" x14ac:dyDescent="0.2">
      <c r="A116" s="86" t="s">
        <v>79</v>
      </c>
      <c r="B116" s="86"/>
    </row>
    <row r="118" spans="1:12" x14ac:dyDescent="0.2">
      <c r="A118" s="87" t="s">
        <v>167</v>
      </c>
      <c r="B118" s="87"/>
    </row>
  </sheetData>
  <phoneticPr fontId="28" type="noConversion"/>
  <hyperlinks>
    <hyperlink ref="A118" location="Innehåll!A1" display="Till innehållsförteckning" xr:uid="{A17F59E5-7641-4F94-A56F-158FB506EC4B}"/>
  </hyperlinks>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1285-1D10-48F7-AFC1-16CCC5595CCF}">
  <dimension ref="A1:W22"/>
  <sheetViews>
    <sheetView showGridLines="0" zoomScaleNormal="100" workbookViewId="0">
      <selection activeCell="C33" sqref="C33"/>
    </sheetView>
  </sheetViews>
  <sheetFormatPr defaultRowHeight="12.75" x14ac:dyDescent="0.2"/>
  <cols>
    <col min="1" max="1" width="21.5703125" customWidth="1"/>
    <col min="2" max="2" width="9.28515625" customWidth="1"/>
    <col min="3" max="3" width="9.85546875" customWidth="1"/>
    <col min="4" max="4" width="9.140625" customWidth="1"/>
    <col min="5" max="5" width="10.28515625" customWidth="1"/>
    <col min="6" max="6" width="9.85546875" customWidth="1"/>
    <col min="7" max="7" width="7.28515625" customWidth="1"/>
    <col min="8" max="9" width="6.5703125" customWidth="1"/>
    <col min="10" max="10" width="7" customWidth="1"/>
    <col min="16" max="16" width="8.7109375" customWidth="1"/>
  </cols>
  <sheetData>
    <row r="1" spans="1:23" x14ac:dyDescent="0.2">
      <c r="A1" s="25" t="s">
        <v>187</v>
      </c>
      <c r="B1" s="1"/>
    </row>
    <row r="2" spans="1:23" ht="24" x14ac:dyDescent="0.2">
      <c r="A2" s="1" t="s">
        <v>136</v>
      </c>
      <c r="B2" s="63" t="s">
        <v>137</v>
      </c>
      <c r="C2" s="63" t="s">
        <v>138</v>
      </c>
      <c r="D2" s="63" t="s">
        <v>139</v>
      </c>
      <c r="E2" s="64" t="s">
        <v>140</v>
      </c>
      <c r="F2" s="64" t="s">
        <v>141</v>
      </c>
      <c r="G2" s="63" t="s">
        <v>142</v>
      </c>
      <c r="H2" s="63" t="s">
        <v>143</v>
      </c>
      <c r="I2" s="63" t="s">
        <v>84</v>
      </c>
    </row>
    <row r="3" spans="1:23" x14ac:dyDescent="0.2">
      <c r="A3" s="2" t="s">
        <v>144</v>
      </c>
      <c r="B3" s="3"/>
      <c r="C3" s="3"/>
      <c r="D3" s="3"/>
      <c r="E3" s="3">
        <v>1</v>
      </c>
      <c r="F3" s="3"/>
      <c r="G3" s="3">
        <v>2</v>
      </c>
      <c r="H3" s="3"/>
      <c r="I3" s="3">
        <v>3</v>
      </c>
      <c r="L3" s="59"/>
      <c r="M3" s="59"/>
      <c r="N3" s="59"/>
      <c r="O3" s="59"/>
      <c r="P3" s="59"/>
      <c r="Q3" s="59"/>
      <c r="R3" s="59"/>
      <c r="S3" s="59"/>
      <c r="T3" s="59"/>
      <c r="U3" s="59"/>
      <c r="V3" s="59"/>
      <c r="W3" s="59"/>
    </row>
    <row r="4" spans="1:23" x14ac:dyDescent="0.2">
      <c r="A4" s="2" t="s">
        <v>145</v>
      </c>
      <c r="B4" s="3">
        <v>12</v>
      </c>
      <c r="C4" s="3"/>
      <c r="D4" s="3">
        <v>8</v>
      </c>
      <c r="E4" s="3">
        <v>3</v>
      </c>
      <c r="F4" s="3"/>
      <c r="G4" s="3">
        <v>11</v>
      </c>
      <c r="H4" s="3"/>
      <c r="I4" s="3">
        <v>34</v>
      </c>
      <c r="L4" s="59"/>
      <c r="M4" s="60"/>
      <c r="N4" s="61"/>
      <c r="O4" s="61"/>
      <c r="P4" s="61"/>
      <c r="Q4" s="61"/>
      <c r="R4" s="61"/>
      <c r="S4" s="61"/>
      <c r="T4" s="61"/>
      <c r="U4" s="61"/>
      <c r="V4" s="59"/>
      <c r="W4" s="59"/>
    </row>
    <row r="5" spans="1:23" x14ac:dyDescent="0.2">
      <c r="A5" s="2" t="s">
        <v>146</v>
      </c>
      <c r="B5" s="3">
        <v>1</v>
      </c>
      <c r="C5" s="3">
        <v>9</v>
      </c>
      <c r="D5" s="3"/>
      <c r="E5" s="3"/>
      <c r="F5" s="3">
        <v>1</v>
      </c>
      <c r="G5" s="3">
        <v>6</v>
      </c>
      <c r="H5" s="3">
        <v>2</v>
      </c>
      <c r="I5" s="3">
        <v>19</v>
      </c>
      <c r="L5" s="59"/>
      <c r="M5" s="55"/>
      <c r="N5" s="62"/>
      <c r="O5" s="62"/>
      <c r="P5" s="62"/>
      <c r="Q5" s="62"/>
      <c r="R5" s="62"/>
      <c r="S5" s="62"/>
      <c r="T5" s="62"/>
      <c r="U5" s="62"/>
      <c r="V5" s="59"/>
      <c r="W5" s="59"/>
    </row>
    <row r="6" spans="1:23" ht="23.25" customHeight="1" x14ac:dyDescent="0.2">
      <c r="A6" s="2" t="s">
        <v>147</v>
      </c>
      <c r="B6" s="3"/>
      <c r="C6" s="3"/>
      <c r="D6" s="3">
        <v>2</v>
      </c>
      <c r="E6" s="3"/>
      <c r="F6" s="3"/>
      <c r="G6" s="3">
        <v>3</v>
      </c>
      <c r="H6" s="3"/>
      <c r="I6" s="3">
        <v>5</v>
      </c>
      <c r="L6" s="59"/>
      <c r="M6" s="55"/>
      <c r="N6" s="62"/>
      <c r="O6" s="62"/>
      <c r="P6" s="62"/>
      <c r="Q6" s="62"/>
      <c r="R6" s="62"/>
      <c r="S6" s="62"/>
      <c r="T6" s="62"/>
      <c r="U6" s="62"/>
      <c r="V6" s="59"/>
      <c r="W6" s="59"/>
    </row>
    <row r="7" spans="1:23" x14ac:dyDescent="0.2">
      <c r="A7" s="2" t="s">
        <v>148</v>
      </c>
      <c r="B7" s="3"/>
      <c r="C7" s="3"/>
      <c r="D7" s="3">
        <v>5</v>
      </c>
      <c r="E7" s="3">
        <v>14</v>
      </c>
      <c r="F7" s="3">
        <v>5</v>
      </c>
      <c r="G7" s="3">
        <v>7</v>
      </c>
      <c r="H7" s="3">
        <v>1</v>
      </c>
      <c r="I7" s="3">
        <v>32</v>
      </c>
      <c r="L7" s="59"/>
      <c r="M7" s="55"/>
      <c r="N7" s="62"/>
      <c r="O7" s="62"/>
      <c r="P7" s="62"/>
      <c r="Q7" s="62"/>
      <c r="R7" s="62"/>
      <c r="S7" s="62"/>
      <c r="T7" s="62"/>
      <c r="U7" s="62"/>
      <c r="V7" s="59"/>
      <c r="W7" s="59"/>
    </row>
    <row r="8" spans="1:23" x14ac:dyDescent="0.2">
      <c r="A8" s="19" t="s">
        <v>84</v>
      </c>
      <c r="B8" s="24">
        <v>13</v>
      </c>
      <c r="C8" s="24">
        <v>9</v>
      </c>
      <c r="D8" s="24">
        <v>15</v>
      </c>
      <c r="E8" s="24">
        <v>18</v>
      </c>
      <c r="F8" s="24">
        <v>6</v>
      </c>
      <c r="G8" s="24">
        <v>29</v>
      </c>
      <c r="H8" s="24">
        <v>3</v>
      </c>
      <c r="I8" s="24">
        <v>93</v>
      </c>
      <c r="L8" s="59"/>
      <c r="M8" s="55"/>
      <c r="N8" s="62"/>
      <c r="O8" s="62"/>
      <c r="P8" s="62"/>
      <c r="Q8" s="62"/>
      <c r="R8" s="62"/>
      <c r="S8" s="62"/>
      <c r="T8" s="62"/>
      <c r="U8" s="62"/>
      <c r="V8" s="59"/>
      <c r="W8" s="59"/>
    </row>
    <row r="9" spans="1:23" x14ac:dyDescent="0.2">
      <c r="A9" s="15" t="s">
        <v>162</v>
      </c>
      <c r="B9" s="15"/>
      <c r="L9" s="59"/>
      <c r="M9" s="55"/>
      <c r="N9" s="62"/>
      <c r="O9" s="62"/>
      <c r="P9" s="62"/>
      <c r="Q9" s="62"/>
      <c r="R9" s="62"/>
      <c r="S9" s="62"/>
      <c r="T9" s="62"/>
      <c r="U9" s="62"/>
      <c r="V9" s="59"/>
      <c r="W9" s="59"/>
    </row>
    <row r="10" spans="1:23" ht="15" customHeight="1" x14ac:dyDescent="0.2">
      <c r="A10" s="15"/>
      <c r="B10" s="15"/>
      <c r="L10" s="59"/>
      <c r="M10" s="60"/>
      <c r="N10" s="60"/>
      <c r="O10" s="60"/>
      <c r="P10" s="60"/>
      <c r="Q10" s="60"/>
      <c r="R10" s="60"/>
      <c r="S10" s="60"/>
      <c r="T10" s="60"/>
      <c r="U10" s="60"/>
      <c r="V10" s="59"/>
      <c r="W10" s="59"/>
    </row>
    <row r="11" spans="1:23" x14ac:dyDescent="0.2">
      <c r="A11" s="29" t="s">
        <v>167</v>
      </c>
      <c r="L11" s="59"/>
      <c r="M11" s="59"/>
      <c r="N11" s="59"/>
      <c r="O11" s="59"/>
      <c r="P11" s="59"/>
      <c r="Q11" s="59"/>
      <c r="R11" s="59"/>
      <c r="S11" s="59"/>
      <c r="T11" s="59"/>
      <c r="U11" s="59"/>
      <c r="V11" s="59"/>
      <c r="W11" s="59"/>
    </row>
    <row r="12" spans="1:23" x14ac:dyDescent="0.2">
      <c r="L12" s="59"/>
      <c r="M12" s="59"/>
      <c r="N12" s="59"/>
      <c r="O12" s="59"/>
      <c r="P12" s="59"/>
      <c r="Q12" s="59"/>
      <c r="R12" s="59"/>
      <c r="S12" s="59"/>
      <c r="T12" s="59"/>
      <c r="U12" s="59"/>
      <c r="V12" s="59"/>
      <c r="W12" s="59"/>
    </row>
    <row r="13" spans="1:23" x14ac:dyDescent="0.2">
      <c r="L13" s="59"/>
      <c r="M13" s="59"/>
      <c r="N13" s="59"/>
      <c r="O13" s="59"/>
      <c r="P13" s="59"/>
      <c r="Q13" s="59"/>
      <c r="R13" s="59"/>
      <c r="S13" s="59"/>
      <c r="T13" s="59"/>
      <c r="U13" s="59"/>
      <c r="V13" s="59"/>
      <c r="W13" s="59"/>
    </row>
    <row r="14" spans="1:23" x14ac:dyDescent="0.2">
      <c r="L14" s="59"/>
      <c r="M14" s="59"/>
      <c r="N14" s="59"/>
      <c r="O14" s="59"/>
      <c r="P14" s="59"/>
      <c r="Q14" s="59"/>
      <c r="R14" s="59"/>
      <c r="S14" s="59"/>
      <c r="T14" s="59"/>
      <c r="U14" s="59"/>
      <c r="V14" s="59"/>
      <c r="W14" s="59"/>
    </row>
    <row r="15" spans="1:23" x14ac:dyDescent="0.2">
      <c r="L15" s="59"/>
      <c r="M15" s="59"/>
      <c r="N15" s="59"/>
      <c r="O15" s="59"/>
      <c r="P15" s="59"/>
      <c r="Q15" s="59"/>
      <c r="R15" s="59"/>
      <c r="S15" s="59"/>
      <c r="T15" s="59"/>
      <c r="U15" s="59"/>
      <c r="V15" s="59"/>
      <c r="W15" s="59"/>
    </row>
    <row r="16" spans="1:23" x14ac:dyDescent="0.2">
      <c r="L16" s="59"/>
      <c r="M16" s="59"/>
      <c r="N16" s="59"/>
      <c r="O16" s="59"/>
      <c r="P16" s="59"/>
      <c r="Q16" s="59"/>
      <c r="R16" s="59"/>
      <c r="S16" s="59"/>
      <c r="T16" s="59"/>
      <c r="U16" s="59"/>
      <c r="V16" s="59"/>
      <c r="W16" s="59"/>
    </row>
    <row r="17" spans="2:23" x14ac:dyDescent="0.2">
      <c r="L17" s="59"/>
      <c r="M17" s="59"/>
      <c r="N17" s="59"/>
      <c r="O17" s="59"/>
      <c r="P17" s="59"/>
      <c r="Q17" s="59"/>
      <c r="R17" s="59"/>
      <c r="S17" s="59"/>
      <c r="T17" s="59"/>
      <c r="U17" s="59"/>
      <c r="V17" s="59"/>
      <c r="W17" s="59"/>
    </row>
    <row r="22" spans="2:23" x14ac:dyDescent="0.2">
      <c r="B22" s="33"/>
    </row>
  </sheetData>
  <hyperlinks>
    <hyperlink ref="A11" location="Innehåll!A1" display="Till innehållsförteckning" xr:uid="{93BBCEE0-F6ED-4B22-B0A9-34C595F1421E}"/>
  </hyperlink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F409-62FF-4AEF-A753-907BF2F51C04}">
  <dimension ref="A1:C18"/>
  <sheetViews>
    <sheetView showGridLines="0" workbookViewId="0">
      <selection activeCell="C35" sqref="C35"/>
    </sheetView>
  </sheetViews>
  <sheetFormatPr defaultRowHeight="12.75" x14ac:dyDescent="0.2"/>
  <cols>
    <col min="1" max="1" width="18.140625" customWidth="1"/>
    <col min="2" max="2" width="27.7109375" customWidth="1"/>
    <col min="3" max="3" width="28.140625" customWidth="1"/>
    <col min="6" max="6" width="19.140625" customWidth="1"/>
    <col min="7" max="7" width="21.140625" customWidth="1"/>
    <col min="8" max="8" width="8.28515625" bestFit="1" customWidth="1"/>
    <col min="9" max="9" width="24.140625" customWidth="1"/>
    <col min="10" max="10" width="27" customWidth="1"/>
  </cols>
  <sheetData>
    <row r="1" spans="1:3" x14ac:dyDescent="0.2">
      <c r="A1" s="25" t="s">
        <v>188</v>
      </c>
    </row>
    <row r="2" spans="1:3" x14ac:dyDescent="0.2">
      <c r="A2" s="26" t="s">
        <v>67</v>
      </c>
      <c r="B2" s="26" t="s">
        <v>80</v>
      </c>
      <c r="C2" s="26" t="s">
        <v>81</v>
      </c>
    </row>
    <row r="3" spans="1:3" x14ac:dyDescent="0.2">
      <c r="A3" s="2" t="s">
        <v>70</v>
      </c>
      <c r="B3" s="3">
        <v>26</v>
      </c>
      <c r="C3" s="65">
        <v>27.956989247311824</v>
      </c>
    </row>
    <row r="4" spans="1:3" x14ac:dyDescent="0.2">
      <c r="A4" s="2" t="s">
        <v>69</v>
      </c>
      <c r="B4" s="3">
        <v>18</v>
      </c>
      <c r="C4" s="65">
        <v>19.35483870967742</v>
      </c>
    </row>
    <row r="5" spans="1:3" x14ac:dyDescent="0.2">
      <c r="A5" s="2" t="s">
        <v>71</v>
      </c>
      <c r="B5" s="3">
        <v>8</v>
      </c>
      <c r="C5" s="65">
        <v>8.6021505376344098</v>
      </c>
    </row>
    <row r="6" spans="1:3" x14ac:dyDescent="0.2">
      <c r="A6" s="2" t="s">
        <v>72</v>
      </c>
      <c r="B6" s="3">
        <v>6</v>
      </c>
      <c r="C6" s="65">
        <v>6.4516129032258061</v>
      </c>
    </row>
    <row r="7" spans="1:3" x14ac:dyDescent="0.2">
      <c r="A7" s="79" t="s">
        <v>82</v>
      </c>
      <c r="B7" s="80">
        <v>3</v>
      </c>
      <c r="C7" s="81">
        <v>3.225806451612903</v>
      </c>
    </row>
    <row r="8" spans="1:3" x14ac:dyDescent="0.2">
      <c r="A8" s="2" t="s">
        <v>77</v>
      </c>
      <c r="B8" s="3">
        <v>8</v>
      </c>
      <c r="C8" s="65">
        <v>8.6021505376344098</v>
      </c>
    </row>
    <row r="9" spans="1:3" x14ac:dyDescent="0.2">
      <c r="A9" s="2" t="s">
        <v>86</v>
      </c>
      <c r="B9" s="3">
        <v>4</v>
      </c>
      <c r="C9" s="65">
        <v>4.3010752688172049</v>
      </c>
    </row>
    <row r="10" spans="1:3" x14ac:dyDescent="0.2">
      <c r="A10" s="2" t="s">
        <v>85</v>
      </c>
      <c r="B10" s="3">
        <v>2</v>
      </c>
      <c r="C10" s="65">
        <v>2.1505376344086025</v>
      </c>
    </row>
    <row r="11" spans="1:3" x14ac:dyDescent="0.2">
      <c r="A11" s="2" t="s">
        <v>199</v>
      </c>
      <c r="B11" s="3">
        <v>2</v>
      </c>
      <c r="C11" s="65">
        <v>2.1505376344086025</v>
      </c>
    </row>
    <row r="12" spans="1:3" x14ac:dyDescent="0.2">
      <c r="A12" s="2" t="s">
        <v>249</v>
      </c>
      <c r="B12" s="3">
        <v>2</v>
      </c>
      <c r="C12" s="65">
        <v>2.1505376344086025</v>
      </c>
    </row>
    <row r="13" spans="1:3" x14ac:dyDescent="0.2">
      <c r="A13" s="79" t="s">
        <v>198</v>
      </c>
      <c r="B13" s="80">
        <v>1</v>
      </c>
      <c r="C13" s="81">
        <v>1.0752688172043012</v>
      </c>
    </row>
    <row r="14" spans="1:3" ht="22.5" x14ac:dyDescent="0.2">
      <c r="A14" s="2" t="s">
        <v>83</v>
      </c>
      <c r="B14" s="3">
        <v>13</v>
      </c>
      <c r="C14" s="65">
        <v>13.978494623655912</v>
      </c>
    </row>
    <row r="15" spans="1:3" x14ac:dyDescent="0.2">
      <c r="A15" s="4" t="s">
        <v>84</v>
      </c>
      <c r="B15" s="4">
        <v>93</v>
      </c>
      <c r="C15" s="4">
        <v>100</v>
      </c>
    </row>
    <row r="16" spans="1:3" x14ac:dyDescent="0.2">
      <c r="A16" s="102" t="s">
        <v>283</v>
      </c>
    </row>
    <row r="18" spans="1:1" x14ac:dyDescent="0.2">
      <c r="A18" s="36" t="s">
        <v>167</v>
      </c>
    </row>
  </sheetData>
  <phoneticPr fontId="28" type="noConversion"/>
  <hyperlinks>
    <hyperlink ref="A18" location="Innehåll!A1" display="Till innehållsförteckning" xr:uid="{9279A08E-E3B2-4590-80D8-E8C7C764CF32}"/>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0CCE-2163-4ADD-BC23-62D00C3DBFD2}">
  <dimension ref="A1:J28"/>
  <sheetViews>
    <sheetView showGridLines="0" workbookViewId="0">
      <selection activeCell="F36" sqref="F36"/>
    </sheetView>
  </sheetViews>
  <sheetFormatPr defaultRowHeight="12.75" x14ac:dyDescent="0.2"/>
  <cols>
    <col min="1" max="1" width="14.140625" bestFit="1" customWidth="1"/>
    <col min="2" max="2" width="13.28515625" bestFit="1" customWidth="1"/>
    <col min="3" max="4" width="8.28515625" bestFit="1" customWidth="1"/>
    <col min="5" max="5" width="8.140625" bestFit="1" customWidth="1"/>
    <col min="6" max="8" width="8" bestFit="1" customWidth="1"/>
  </cols>
  <sheetData>
    <row r="1" spans="1:10" x14ac:dyDescent="0.2">
      <c r="A1" s="25" t="s">
        <v>290</v>
      </c>
      <c r="J1" s="5"/>
    </row>
    <row r="2" spans="1:10" x14ac:dyDescent="0.2">
      <c r="A2" s="38" t="s">
        <v>164</v>
      </c>
    </row>
    <row r="3" spans="1:10" ht="238.5" customHeight="1" x14ac:dyDescent="0.2"/>
    <row r="4" spans="1:10" ht="16.899999999999999" customHeight="1" x14ac:dyDescent="0.2">
      <c r="A4" s="15" t="s">
        <v>305</v>
      </c>
    </row>
    <row r="6" spans="1:10" x14ac:dyDescent="0.2">
      <c r="A6" s="12" t="s">
        <v>123</v>
      </c>
      <c r="B6" s="1" t="s">
        <v>84</v>
      </c>
    </row>
    <row r="7" spans="1:10" x14ac:dyDescent="0.2">
      <c r="A7" s="2">
        <v>2015</v>
      </c>
      <c r="B7" s="2">
        <v>24085</v>
      </c>
    </row>
    <row r="8" spans="1:10" x14ac:dyDescent="0.2">
      <c r="A8" s="2">
        <v>2016</v>
      </c>
      <c r="B8" s="2">
        <v>23689</v>
      </c>
    </row>
    <row r="9" spans="1:10" x14ac:dyDescent="0.2">
      <c r="A9" s="2">
        <v>2017</v>
      </c>
      <c r="B9" s="2">
        <v>23925</v>
      </c>
    </row>
    <row r="10" spans="1:10" x14ac:dyDescent="0.2">
      <c r="A10" s="2">
        <v>2018</v>
      </c>
      <c r="B10" s="2">
        <v>24414</v>
      </c>
    </row>
    <row r="11" spans="1:10" x14ac:dyDescent="0.2">
      <c r="A11" s="2">
        <v>2019</v>
      </c>
      <c r="B11" s="2">
        <v>26866</v>
      </c>
    </row>
    <row r="12" spans="1:10" x14ac:dyDescent="0.2">
      <c r="A12" s="2">
        <v>2020</v>
      </c>
      <c r="B12" s="2">
        <v>14560</v>
      </c>
    </row>
    <row r="13" spans="1:10" x14ac:dyDescent="0.2">
      <c r="A13" s="2">
        <v>2021</v>
      </c>
      <c r="B13" s="2">
        <v>17553</v>
      </c>
    </row>
    <row r="15" spans="1:10" x14ac:dyDescent="0.2">
      <c r="A15" s="36" t="s">
        <v>167</v>
      </c>
    </row>
    <row r="28" spans="2:2" x14ac:dyDescent="0.2">
      <c r="B28" s="33"/>
    </row>
  </sheetData>
  <hyperlinks>
    <hyperlink ref="A15" location="Innehåll!A1" display="Till innehållsförteckning" xr:uid="{09EE4446-CC0C-48EE-877F-403CDA92A1A3}"/>
  </hyperlink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8D9C-0687-47E2-9666-D0AFEFEA052B}">
  <dimension ref="A1:G17"/>
  <sheetViews>
    <sheetView showGridLines="0" workbookViewId="0">
      <selection activeCell="C3" sqref="C3"/>
    </sheetView>
  </sheetViews>
  <sheetFormatPr defaultRowHeight="12.75" x14ac:dyDescent="0.2"/>
  <cols>
    <col min="2" max="2" width="17.28515625" customWidth="1"/>
    <col min="3" max="3" width="11.7109375" bestFit="1" customWidth="1"/>
    <col min="4" max="4" width="11.28515625" bestFit="1" customWidth="1"/>
    <col min="9" max="9" width="11.5703125" bestFit="1" customWidth="1"/>
  </cols>
  <sheetData>
    <row r="1" spans="1:7" x14ac:dyDescent="0.2">
      <c r="A1" s="25" t="s">
        <v>296</v>
      </c>
    </row>
    <row r="2" spans="1:7" ht="22.9" customHeight="1" x14ac:dyDescent="0.2">
      <c r="A2" s="12" t="s">
        <v>123</v>
      </c>
      <c r="B2" s="72" t="s">
        <v>244</v>
      </c>
      <c r="C2" s="12" t="s">
        <v>200</v>
      </c>
    </row>
    <row r="3" spans="1:7" ht="12" customHeight="1" x14ac:dyDescent="0.2">
      <c r="A3" s="7">
        <v>2021</v>
      </c>
      <c r="B3" s="70">
        <v>47</v>
      </c>
      <c r="C3" s="23">
        <v>79</v>
      </c>
      <c r="D3" s="33"/>
    </row>
    <row r="4" spans="1:7" x14ac:dyDescent="0.2">
      <c r="A4" s="14">
        <v>2020</v>
      </c>
      <c r="B4" s="71">
        <v>45</v>
      </c>
      <c r="C4" s="23">
        <v>74</v>
      </c>
      <c r="D4" s="33"/>
    </row>
    <row r="5" spans="1:7" x14ac:dyDescent="0.2">
      <c r="A5" s="15" t="s">
        <v>245</v>
      </c>
      <c r="B5" s="15"/>
      <c r="D5" s="33"/>
    </row>
    <row r="6" spans="1:7" x14ac:dyDescent="0.2">
      <c r="A6" s="13"/>
      <c r="B6" s="13"/>
      <c r="C6" s="13"/>
      <c r="D6" s="33"/>
    </row>
    <row r="7" spans="1:7" x14ac:dyDescent="0.2">
      <c r="A7" s="36" t="s">
        <v>167</v>
      </c>
    </row>
    <row r="11" spans="1:7" ht="15" customHeight="1" x14ac:dyDescent="0.2"/>
    <row r="12" spans="1:7" x14ac:dyDescent="0.2">
      <c r="D12" s="51"/>
    </row>
    <row r="13" spans="1:7" x14ac:dyDescent="0.2">
      <c r="D13" s="51"/>
      <c r="G13" s="5"/>
    </row>
    <row r="17" spans="2:2" x14ac:dyDescent="0.2">
      <c r="B17" s="33"/>
    </row>
  </sheetData>
  <hyperlinks>
    <hyperlink ref="A7" location="Innehåll!A1" display="Till innehållsförteckning" xr:uid="{3AA5803C-9BE7-43BF-9A3E-009CC98863B4}"/>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F17C2-06C8-4C05-B55B-0DFD73D84779}">
  <dimension ref="A1:C26"/>
  <sheetViews>
    <sheetView showGridLines="0" workbookViewId="0">
      <selection activeCell="H32" sqref="H32"/>
    </sheetView>
  </sheetViews>
  <sheetFormatPr defaultRowHeight="12.75" x14ac:dyDescent="0.2"/>
  <cols>
    <col min="1" max="1" width="25.5703125" customWidth="1"/>
    <col min="2" max="2" width="10.140625" customWidth="1"/>
    <col min="3" max="3" width="16.7109375" customWidth="1"/>
  </cols>
  <sheetData>
    <row r="1" spans="1:3" x14ac:dyDescent="0.2">
      <c r="A1" s="25" t="s">
        <v>291</v>
      </c>
    </row>
    <row r="2" spans="1:3" x14ac:dyDescent="0.2">
      <c r="A2" s="38" t="s">
        <v>164</v>
      </c>
    </row>
    <row r="3" spans="1:3" ht="342.75" customHeight="1" x14ac:dyDescent="0.2">
      <c r="A3" s="6"/>
    </row>
    <row r="4" spans="1:3" x14ac:dyDescent="0.2">
      <c r="A4" s="15" t="s">
        <v>284</v>
      </c>
    </row>
    <row r="6" spans="1:3" x14ac:dyDescent="0.2">
      <c r="A6" s="13" t="s">
        <v>194</v>
      </c>
      <c r="B6" s="42" t="s">
        <v>124</v>
      </c>
      <c r="C6" s="43" t="s">
        <v>193</v>
      </c>
    </row>
    <row r="7" spans="1:3" x14ac:dyDescent="0.2">
      <c r="A7" s="18" t="s">
        <v>69</v>
      </c>
      <c r="B7" s="34">
        <v>5932</v>
      </c>
      <c r="C7" s="44">
        <v>34.683973571887975</v>
      </c>
    </row>
    <row r="8" spans="1:3" x14ac:dyDescent="0.2">
      <c r="A8" s="18" t="s">
        <v>88</v>
      </c>
      <c r="B8" s="34">
        <v>1223</v>
      </c>
      <c r="C8" s="44">
        <v>7.150792258668071</v>
      </c>
    </row>
    <row r="9" spans="1:3" x14ac:dyDescent="0.2">
      <c r="A9" s="18" t="s">
        <v>71</v>
      </c>
      <c r="B9" s="34">
        <v>1783</v>
      </c>
      <c r="C9" s="44">
        <v>10.425071624861136</v>
      </c>
    </row>
    <row r="10" spans="1:3" x14ac:dyDescent="0.2">
      <c r="A10" s="18" t="s">
        <v>82</v>
      </c>
      <c r="B10" s="34">
        <v>168</v>
      </c>
      <c r="C10" s="44">
        <v>0.98228380985791974</v>
      </c>
    </row>
    <row r="11" spans="1:3" x14ac:dyDescent="0.2">
      <c r="A11" s="18" t="s">
        <v>125</v>
      </c>
      <c r="B11" s="34">
        <v>813</v>
      </c>
      <c r="C11" s="44">
        <v>4.7535520084195753</v>
      </c>
    </row>
    <row r="12" spans="1:3" x14ac:dyDescent="0.2">
      <c r="A12" s="18" t="s">
        <v>70</v>
      </c>
      <c r="B12" s="34">
        <v>7184</v>
      </c>
      <c r="C12" s="44">
        <v>42.004326726305322</v>
      </c>
    </row>
    <row r="13" spans="1:3" x14ac:dyDescent="0.2">
      <c r="A13" s="4" t="s">
        <v>74</v>
      </c>
      <c r="B13" s="4">
        <f>SUM(B7:B12)</f>
        <v>17103</v>
      </c>
      <c r="C13" s="4">
        <v>100</v>
      </c>
    </row>
    <row r="15" spans="1:3" x14ac:dyDescent="0.2">
      <c r="A15" s="36" t="s">
        <v>167</v>
      </c>
    </row>
    <row r="18" spans="2:3" x14ac:dyDescent="0.2">
      <c r="B18" s="33"/>
    </row>
    <row r="19" spans="2:3" x14ac:dyDescent="0.2">
      <c r="B19" s="18"/>
    </row>
    <row r="20" spans="2:3" x14ac:dyDescent="0.2">
      <c r="B20" s="33"/>
    </row>
    <row r="21" spans="2:3" x14ac:dyDescent="0.2">
      <c r="B21" s="33"/>
      <c r="C21" s="33"/>
    </row>
    <row r="22" spans="2:3" x14ac:dyDescent="0.2">
      <c r="C22" s="33"/>
    </row>
    <row r="23" spans="2:3" x14ac:dyDescent="0.2">
      <c r="B23" s="52"/>
      <c r="C23" s="18"/>
    </row>
    <row r="24" spans="2:3" x14ac:dyDescent="0.2">
      <c r="C24" s="33"/>
    </row>
    <row r="25" spans="2:3" x14ac:dyDescent="0.2">
      <c r="C25" s="33"/>
    </row>
    <row r="26" spans="2:3" x14ac:dyDescent="0.2">
      <c r="C26" s="33"/>
    </row>
  </sheetData>
  <hyperlinks>
    <hyperlink ref="A15" location="Innehåll!A1" display="Till innehållsförteckning" xr:uid="{830B3910-B490-46DD-89EA-29A8E3EBBCE3}"/>
  </hyperlinks>
  <pageMargins left="0.7" right="0.7" top="0.75" bottom="0.75" header="0.3" footer="0.3"/>
  <pageSetup paperSize="9" orientation="portrait" r:id="rId1"/>
  <ignoredErrors>
    <ignoredError sqref="B13" unlockedFormula="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19CA3-7ECD-4DAD-980E-0F6D5014E667}">
  <dimension ref="A1:M29"/>
  <sheetViews>
    <sheetView showGridLines="0" workbookViewId="0">
      <selection activeCell="B9" sqref="B9"/>
    </sheetView>
  </sheetViews>
  <sheetFormatPr defaultRowHeight="12.75" x14ac:dyDescent="0.2"/>
  <cols>
    <col min="1" max="1" width="24" customWidth="1"/>
    <col min="2" max="2" width="19.28515625" customWidth="1"/>
    <col min="3" max="3" width="11" customWidth="1"/>
    <col min="4" max="4" width="12.7109375" customWidth="1"/>
    <col min="5" max="5" width="11.28515625" customWidth="1"/>
    <col min="6" max="6" width="14.28515625" customWidth="1"/>
    <col min="8" max="9" width="11.7109375" bestFit="1" customWidth="1"/>
    <col min="11" max="11" width="23.28515625" customWidth="1"/>
    <col min="12" max="12" width="22.7109375" customWidth="1"/>
  </cols>
  <sheetData>
    <row r="1" spans="1:13" x14ac:dyDescent="0.2">
      <c r="A1" s="25" t="s">
        <v>292</v>
      </c>
    </row>
    <row r="2" spans="1:13" ht="36" x14ac:dyDescent="0.2">
      <c r="A2" s="22" t="s">
        <v>66</v>
      </c>
      <c r="B2" s="41" t="s">
        <v>120</v>
      </c>
      <c r="C2" s="41" t="s">
        <v>97</v>
      </c>
      <c r="D2" s="41" t="s">
        <v>122</v>
      </c>
      <c r="E2" s="41" t="s">
        <v>121</v>
      </c>
      <c r="F2" s="41" t="s">
        <v>165</v>
      </c>
      <c r="J2" s="76"/>
      <c r="K2" s="76"/>
      <c r="L2" s="76"/>
      <c r="M2" s="76"/>
    </row>
    <row r="3" spans="1:13" ht="14.25" x14ac:dyDescent="0.2">
      <c r="A3" s="2" t="s">
        <v>98</v>
      </c>
      <c r="B3" s="3">
        <v>170</v>
      </c>
      <c r="C3" s="3">
        <v>360</v>
      </c>
      <c r="D3" s="3">
        <v>530</v>
      </c>
      <c r="E3" s="10">
        <v>3.3346546115756559</v>
      </c>
      <c r="F3" s="23">
        <v>158937</v>
      </c>
      <c r="H3" s="77"/>
      <c r="I3" s="77"/>
      <c r="J3" s="76"/>
      <c r="K3" s="76"/>
      <c r="L3" s="76"/>
      <c r="M3" s="76"/>
    </row>
    <row r="4" spans="1:13" ht="14.25" x14ac:dyDescent="0.2">
      <c r="A4" s="2" t="s">
        <v>99</v>
      </c>
      <c r="B4" s="3">
        <v>317</v>
      </c>
      <c r="C4" s="3">
        <v>146</v>
      </c>
      <c r="D4" s="3">
        <v>463</v>
      </c>
      <c r="E4" s="10">
        <v>1.6054815230922337</v>
      </c>
      <c r="F4" s="23">
        <v>288387</v>
      </c>
      <c r="H4" s="77"/>
      <c r="I4" s="77"/>
      <c r="J4" s="76"/>
      <c r="K4" s="76"/>
      <c r="L4" s="76"/>
      <c r="M4" s="76"/>
    </row>
    <row r="5" spans="1:13" ht="14.25" x14ac:dyDescent="0.2">
      <c r="A5" s="2" t="s">
        <v>100</v>
      </c>
      <c r="B5" s="3">
        <v>308</v>
      </c>
      <c r="C5" s="3">
        <v>20</v>
      </c>
      <c r="D5" s="3">
        <v>328</v>
      </c>
      <c r="E5" s="10">
        <v>5.4</v>
      </c>
      <c r="F5" s="23">
        <v>61001</v>
      </c>
      <c r="H5" s="77"/>
      <c r="I5" s="77"/>
      <c r="J5" s="76"/>
      <c r="K5" s="76"/>
      <c r="L5" s="76"/>
      <c r="M5" s="76"/>
    </row>
    <row r="6" spans="1:13" ht="14.25" x14ac:dyDescent="0.2">
      <c r="A6" s="2" t="s">
        <v>101</v>
      </c>
      <c r="B6" s="3">
        <v>147</v>
      </c>
      <c r="C6" s="3">
        <v>98</v>
      </c>
      <c r="D6" s="3">
        <v>245</v>
      </c>
      <c r="E6" s="10">
        <v>0.8</v>
      </c>
      <c r="F6" s="23">
        <v>289767</v>
      </c>
      <c r="H6" s="77"/>
      <c r="I6" s="77"/>
      <c r="J6" s="76"/>
      <c r="K6" s="76"/>
      <c r="L6" s="76"/>
      <c r="M6" s="76"/>
    </row>
    <row r="7" spans="1:13" ht="14.25" x14ac:dyDescent="0.2">
      <c r="A7" s="2" t="s">
        <v>102</v>
      </c>
      <c r="B7" s="3">
        <v>328</v>
      </c>
      <c r="C7" s="3">
        <v>174</v>
      </c>
      <c r="D7" s="3">
        <v>502</v>
      </c>
      <c r="E7" s="10">
        <v>1.4754160996699417</v>
      </c>
      <c r="F7" s="23">
        <v>340243</v>
      </c>
      <c r="H7" s="77"/>
      <c r="I7" s="77"/>
      <c r="J7" s="76"/>
      <c r="K7" s="76"/>
      <c r="L7" s="76"/>
      <c r="M7" s="76"/>
    </row>
    <row r="8" spans="1:13" ht="14.25" x14ac:dyDescent="0.2">
      <c r="A8" s="2" t="s">
        <v>103</v>
      </c>
      <c r="B8" s="3">
        <v>210</v>
      </c>
      <c r="C8" s="3">
        <v>300</v>
      </c>
      <c r="D8" s="3">
        <v>510</v>
      </c>
      <c r="E8" s="10">
        <v>3.8620564314598576</v>
      </c>
      <c r="F8" s="23">
        <v>132054</v>
      </c>
      <c r="H8" s="77"/>
      <c r="I8" s="77"/>
      <c r="J8" s="76"/>
      <c r="K8" s="76"/>
      <c r="L8" s="76"/>
      <c r="M8" s="76"/>
    </row>
    <row r="9" spans="1:13" ht="14.25" x14ac:dyDescent="0.2">
      <c r="A9" s="2" t="s">
        <v>104</v>
      </c>
      <c r="B9" s="3">
        <v>267</v>
      </c>
      <c r="C9" s="3">
        <v>284</v>
      </c>
      <c r="D9" s="3">
        <v>551</v>
      </c>
      <c r="E9" s="10">
        <v>1.5011006255039994</v>
      </c>
      <c r="F9" s="23">
        <v>367064</v>
      </c>
      <c r="H9" s="77"/>
      <c r="I9" s="77"/>
      <c r="J9" s="76"/>
      <c r="K9" s="76"/>
      <c r="L9" s="76"/>
      <c r="M9" s="76"/>
    </row>
    <row r="10" spans="1:13" ht="14.25" x14ac:dyDescent="0.2">
      <c r="A10" s="2" t="s">
        <v>105</v>
      </c>
      <c r="B10" s="3">
        <v>189</v>
      </c>
      <c r="C10" s="3">
        <v>93</v>
      </c>
      <c r="D10" s="3">
        <v>282</v>
      </c>
      <c r="E10" s="10">
        <v>1.1408920805097602</v>
      </c>
      <c r="F10" s="23">
        <v>247175</v>
      </c>
      <c r="H10" s="77"/>
      <c r="I10" s="77"/>
      <c r="J10" s="76"/>
      <c r="K10" s="76"/>
      <c r="L10" s="76"/>
      <c r="M10" s="76"/>
    </row>
    <row r="11" spans="1:13" ht="14.25" x14ac:dyDescent="0.2">
      <c r="A11" s="2" t="s">
        <v>106</v>
      </c>
      <c r="B11" s="3">
        <v>477</v>
      </c>
      <c r="C11" s="3">
        <v>111</v>
      </c>
      <c r="D11" s="3">
        <v>588</v>
      </c>
      <c r="E11" s="10">
        <v>2.8917084685748007</v>
      </c>
      <c r="F11" s="23">
        <v>203340</v>
      </c>
      <c r="H11" s="77"/>
      <c r="I11" s="77"/>
      <c r="J11" s="76"/>
      <c r="K11" s="76"/>
      <c r="L11" s="76"/>
      <c r="M11" s="76"/>
    </row>
    <row r="12" spans="1:13" ht="14.25" x14ac:dyDescent="0.2">
      <c r="A12" s="2" t="s">
        <v>107</v>
      </c>
      <c r="B12" s="3">
        <v>318</v>
      </c>
      <c r="C12" s="3">
        <v>271</v>
      </c>
      <c r="D12" s="3">
        <v>589</v>
      </c>
      <c r="E12" s="10">
        <v>2.3588967251785191</v>
      </c>
      <c r="F12" s="23">
        <v>249693</v>
      </c>
      <c r="H12" s="77"/>
      <c r="I12" s="77"/>
      <c r="J12" s="76"/>
      <c r="K12" s="76"/>
      <c r="L12" s="76"/>
      <c r="M12" s="76"/>
    </row>
    <row r="13" spans="1:13" ht="14.25" x14ac:dyDescent="0.2">
      <c r="A13" s="2" t="s">
        <v>108</v>
      </c>
      <c r="B13" s="23">
        <v>2498</v>
      </c>
      <c r="C13" s="3">
        <v>538</v>
      </c>
      <c r="D13" s="23">
        <v>3036</v>
      </c>
      <c r="E13" s="10">
        <v>2.1648216482164822</v>
      </c>
      <c r="F13" s="23">
        <v>1402425</v>
      </c>
      <c r="H13" s="77"/>
      <c r="I13" s="77"/>
      <c r="J13" s="76"/>
      <c r="K13" s="76"/>
      <c r="L13" s="76"/>
      <c r="M13" s="76"/>
    </row>
    <row r="14" spans="1:13" ht="14.25" x14ac:dyDescent="0.2">
      <c r="A14" s="2" t="s">
        <v>109</v>
      </c>
      <c r="B14" s="23">
        <v>2631</v>
      </c>
      <c r="C14" s="3">
        <v>408</v>
      </c>
      <c r="D14" s="23">
        <v>3039</v>
      </c>
      <c r="E14" s="10">
        <v>1.3</v>
      </c>
      <c r="F14" s="23">
        <v>2415139</v>
      </c>
      <c r="H14" s="77"/>
      <c r="I14" s="77"/>
      <c r="J14" s="76"/>
      <c r="K14" s="76"/>
      <c r="L14" s="76"/>
      <c r="M14" s="76"/>
    </row>
    <row r="15" spans="1:13" ht="14.25" x14ac:dyDescent="0.2">
      <c r="A15" s="2" t="s">
        <v>110</v>
      </c>
      <c r="B15" s="3">
        <v>62</v>
      </c>
      <c r="C15" s="3">
        <v>1133</v>
      </c>
      <c r="D15" s="23">
        <v>1195</v>
      </c>
      <c r="E15" s="10">
        <v>4</v>
      </c>
      <c r="F15" s="23">
        <v>301801</v>
      </c>
      <c r="H15" s="77"/>
      <c r="I15" s="77"/>
      <c r="J15" s="76"/>
      <c r="K15" s="76"/>
      <c r="L15" s="76"/>
      <c r="M15" s="76"/>
    </row>
    <row r="16" spans="1:13" ht="14.25" x14ac:dyDescent="0.2">
      <c r="A16" s="2" t="s">
        <v>111</v>
      </c>
      <c r="B16" s="3">
        <v>343</v>
      </c>
      <c r="C16" s="3">
        <v>9</v>
      </c>
      <c r="D16" s="3">
        <v>352</v>
      </c>
      <c r="E16" s="10">
        <v>0.8910805871005959</v>
      </c>
      <c r="F16" s="23">
        <v>395026</v>
      </c>
      <c r="H16" s="77"/>
      <c r="I16" s="77"/>
      <c r="J16" s="76"/>
      <c r="K16" s="76"/>
      <c r="L16" s="76"/>
      <c r="M16" s="76"/>
    </row>
    <row r="17" spans="1:13" ht="14.25" x14ac:dyDescent="0.2">
      <c r="A17" s="2" t="s">
        <v>112</v>
      </c>
      <c r="B17" s="3">
        <v>290</v>
      </c>
      <c r="C17" s="3">
        <v>57</v>
      </c>
      <c r="D17" s="3">
        <v>347</v>
      </c>
      <c r="E17" s="10">
        <v>1.2252997923699487</v>
      </c>
      <c r="F17" s="23">
        <v>283196</v>
      </c>
      <c r="H17" s="77"/>
      <c r="I17" s="77"/>
      <c r="J17" s="76"/>
      <c r="K17" s="76"/>
      <c r="L17" s="76"/>
      <c r="M17" s="76"/>
    </row>
    <row r="18" spans="1:13" ht="14.25" x14ac:dyDescent="0.2">
      <c r="A18" s="2" t="s">
        <v>113</v>
      </c>
      <c r="B18" s="3">
        <v>409</v>
      </c>
      <c r="C18" s="3">
        <v>287</v>
      </c>
      <c r="D18" s="3">
        <v>696</v>
      </c>
      <c r="E18" s="10">
        <v>2.5349373367860926</v>
      </c>
      <c r="F18" s="23">
        <v>274563</v>
      </c>
      <c r="H18" s="77"/>
      <c r="I18" s="77"/>
      <c r="J18" s="76"/>
      <c r="K18" s="76"/>
      <c r="L18" s="76"/>
      <c r="M18" s="76"/>
    </row>
    <row r="19" spans="1:13" ht="14.25" x14ac:dyDescent="0.2">
      <c r="A19" s="2" t="s">
        <v>114</v>
      </c>
      <c r="B19" s="3">
        <v>473</v>
      </c>
      <c r="C19" s="3">
        <v>98</v>
      </c>
      <c r="D19" s="3">
        <v>571</v>
      </c>
      <c r="E19" s="10">
        <v>2.3383143660956702</v>
      </c>
      <c r="F19" s="23">
        <v>244193</v>
      </c>
      <c r="H19" s="77"/>
      <c r="I19" s="77"/>
      <c r="J19" s="76"/>
      <c r="K19" s="76"/>
      <c r="L19" s="76"/>
      <c r="M19" s="76"/>
    </row>
    <row r="20" spans="1:13" ht="14.25" x14ac:dyDescent="0.2">
      <c r="A20" s="2" t="s">
        <v>115</v>
      </c>
      <c r="B20" s="3">
        <v>537</v>
      </c>
      <c r="C20" s="3">
        <v>127</v>
      </c>
      <c r="D20" s="3">
        <v>664</v>
      </c>
      <c r="E20" s="10">
        <v>2.3802098456089791</v>
      </c>
      <c r="F20" s="23">
        <v>278967</v>
      </c>
      <c r="H20" s="77"/>
      <c r="I20" s="77"/>
      <c r="J20" s="76"/>
      <c r="K20" s="76"/>
      <c r="L20" s="76"/>
      <c r="M20" s="76"/>
    </row>
    <row r="21" spans="1:13" ht="14.25" x14ac:dyDescent="0.2">
      <c r="A21" s="2" t="s">
        <v>116</v>
      </c>
      <c r="B21" s="23">
        <v>1351</v>
      </c>
      <c r="C21" s="3">
        <v>177</v>
      </c>
      <c r="D21" s="23">
        <v>1528</v>
      </c>
      <c r="E21" s="10">
        <v>0.87571545895685554</v>
      </c>
      <c r="F21" s="23">
        <v>1744859</v>
      </c>
      <c r="H21" s="77"/>
      <c r="I21" s="77"/>
      <c r="J21" s="76"/>
      <c r="K21" s="76"/>
      <c r="L21" s="76"/>
      <c r="M21" s="76"/>
    </row>
    <row r="22" spans="1:13" ht="14.25" x14ac:dyDescent="0.2">
      <c r="A22" s="2" t="s">
        <v>117</v>
      </c>
      <c r="B22" s="34">
        <v>356</v>
      </c>
      <c r="C22" s="3">
        <v>70</v>
      </c>
      <c r="D22" s="3">
        <v>426</v>
      </c>
      <c r="E22" s="10">
        <v>1.3885629351482438</v>
      </c>
      <c r="F22" s="23">
        <v>306792</v>
      </c>
      <c r="H22" s="77"/>
      <c r="I22" s="77"/>
      <c r="J22" s="76"/>
      <c r="K22" s="76"/>
      <c r="L22" s="76"/>
      <c r="M22" s="76"/>
    </row>
    <row r="23" spans="1:13" ht="14.25" x14ac:dyDescent="0.2">
      <c r="A23" s="2" t="s">
        <v>118</v>
      </c>
      <c r="B23" s="3">
        <v>579</v>
      </c>
      <c r="C23" s="3">
        <v>56</v>
      </c>
      <c r="D23" s="3">
        <v>635</v>
      </c>
      <c r="E23" s="10">
        <v>1.3519152487524058</v>
      </c>
      <c r="F23" s="23">
        <v>469704</v>
      </c>
      <c r="H23" s="77"/>
      <c r="I23" s="77"/>
      <c r="J23" s="76"/>
      <c r="K23" s="76"/>
      <c r="L23" s="76"/>
      <c r="M23" s="76"/>
    </row>
    <row r="24" spans="1:13" ht="13.9" customHeight="1" x14ac:dyDescent="0.2">
      <c r="A24" s="2" t="s">
        <v>119</v>
      </c>
      <c r="B24" s="3">
        <v>881</v>
      </c>
      <c r="C24" s="3"/>
      <c r="D24" s="3">
        <v>881</v>
      </c>
      <c r="E24" s="10"/>
      <c r="F24" s="23"/>
      <c r="H24" s="77"/>
      <c r="I24" s="77"/>
      <c r="J24" s="76"/>
      <c r="K24" s="76"/>
      <c r="L24" s="76"/>
      <c r="M24" s="76"/>
    </row>
    <row r="25" spans="1:13" ht="14.25" x14ac:dyDescent="0.2">
      <c r="A25" s="4" t="s">
        <v>84</v>
      </c>
      <c r="B25" s="4">
        <v>13141</v>
      </c>
      <c r="C25" s="4">
        <v>4817</v>
      </c>
      <c r="D25" s="4">
        <v>17958</v>
      </c>
      <c r="E25" s="78">
        <v>1.7177577971071496</v>
      </c>
      <c r="F25" s="4">
        <v>10454326</v>
      </c>
      <c r="H25" s="77"/>
      <c r="I25" s="77"/>
      <c r="J25" s="76"/>
      <c r="K25" s="76"/>
      <c r="L25" s="76"/>
      <c r="M25" s="76"/>
    </row>
    <row r="26" spans="1:13" x14ac:dyDescent="0.2">
      <c r="A26" s="28" t="s">
        <v>192</v>
      </c>
      <c r="B26" s="3"/>
      <c r="C26" s="3"/>
      <c r="D26" s="3"/>
      <c r="E26" s="10"/>
      <c r="F26" s="23"/>
      <c r="L26" s="33"/>
    </row>
    <row r="28" spans="1:13" x14ac:dyDescent="0.2">
      <c r="A28" s="36" t="s">
        <v>167</v>
      </c>
      <c r="L28" s="33"/>
    </row>
    <row r="29" spans="1:13" x14ac:dyDescent="0.2">
      <c r="L29" s="33"/>
    </row>
  </sheetData>
  <hyperlinks>
    <hyperlink ref="A28" location="Innehåll!A1" display="Till innehållsförteckning" xr:uid="{4F48AA09-2049-464A-BF76-25CBC8DBDD5B}"/>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76527-2AFD-4435-BD40-1E8889AFB8B0}">
  <dimension ref="A1:B25"/>
  <sheetViews>
    <sheetView showGridLines="0" zoomScaleNormal="100" workbookViewId="0"/>
  </sheetViews>
  <sheetFormatPr defaultRowHeight="12.75" x14ac:dyDescent="0.2"/>
  <sheetData>
    <row r="1" spans="1:1" x14ac:dyDescent="0.2">
      <c r="A1" s="25" t="s">
        <v>293</v>
      </c>
    </row>
    <row r="2" spans="1:1" ht="409.5" customHeight="1" x14ac:dyDescent="0.2"/>
    <row r="23" spans="1:2" x14ac:dyDescent="0.2">
      <c r="B23" s="33"/>
    </row>
    <row r="25" spans="1:2" x14ac:dyDescent="0.2">
      <c r="A25" s="36" t="s">
        <v>167</v>
      </c>
    </row>
  </sheetData>
  <hyperlinks>
    <hyperlink ref="A25" location="Innehåll!A1" display="Till innehållsförteckning" xr:uid="{EDF3E7A7-C8A2-42E6-9CA6-2A3C6C776509}"/>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DB1F5-33A4-4739-BC83-78A240C50B8A}">
  <dimension ref="A1:I23"/>
  <sheetViews>
    <sheetView showGridLines="0" zoomScaleNormal="100" workbookViewId="0">
      <selection activeCell="G20" sqref="G20"/>
    </sheetView>
  </sheetViews>
  <sheetFormatPr defaultRowHeight="12.75" x14ac:dyDescent="0.2"/>
  <cols>
    <col min="2" max="2" width="11.7109375" bestFit="1" customWidth="1"/>
    <col min="3" max="3" width="9.28515625" customWidth="1"/>
    <col min="4" max="4" width="11.28515625" customWidth="1"/>
    <col min="5" max="6" width="11.5703125" bestFit="1" customWidth="1"/>
    <col min="7" max="7" width="8" bestFit="1" customWidth="1"/>
    <col min="8" max="8" width="17.28515625" customWidth="1"/>
    <col min="9" max="9" width="8" bestFit="1" customWidth="1"/>
    <col min="10" max="10" width="11.5703125" bestFit="1" customWidth="1"/>
  </cols>
  <sheetData>
    <row r="1" spans="1:9" x14ac:dyDescent="0.2">
      <c r="A1" s="25" t="s">
        <v>294</v>
      </c>
      <c r="H1" s="37"/>
      <c r="I1" s="5"/>
    </row>
    <row r="2" spans="1:9" x14ac:dyDescent="0.2">
      <c r="A2" s="38" t="s">
        <v>163</v>
      </c>
    </row>
    <row r="3" spans="1:9" ht="218.45" customHeight="1" x14ac:dyDescent="0.2">
      <c r="A3" s="33"/>
      <c r="B3" s="33"/>
      <c r="C3" s="33"/>
      <c r="D3" s="33"/>
      <c r="E3" s="33"/>
      <c r="F3" s="33"/>
      <c r="G3" s="33"/>
      <c r="H3" s="33"/>
    </row>
    <row r="4" spans="1:9" x14ac:dyDescent="0.2">
      <c r="A4" s="15" t="s">
        <v>304</v>
      </c>
      <c r="D4" s="33"/>
      <c r="E4" s="33"/>
      <c r="F4" s="33"/>
      <c r="G4" s="33"/>
      <c r="H4" s="33"/>
    </row>
    <row r="5" spans="1:9" x14ac:dyDescent="0.2">
      <c r="D5" s="33"/>
      <c r="E5" s="33"/>
      <c r="F5" s="33"/>
      <c r="G5" s="33"/>
      <c r="H5" s="33"/>
    </row>
    <row r="6" spans="1:9" x14ac:dyDescent="0.2">
      <c r="A6" s="12" t="s">
        <v>123</v>
      </c>
      <c r="B6" s="1" t="s">
        <v>84</v>
      </c>
      <c r="D6" s="13"/>
      <c r="E6" s="33"/>
      <c r="F6" s="33"/>
      <c r="G6" s="33"/>
      <c r="H6" s="33"/>
    </row>
    <row r="7" spans="1:9" x14ac:dyDescent="0.2">
      <c r="A7" s="2">
        <v>2015</v>
      </c>
      <c r="B7" s="9">
        <v>4300358</v>
      </c>
      <c r="D7" s="56"/>
      <c r="E7" s="57"/>
      <c r="F7" s="33"/>
      <c r="G7" s="33"/>
      <c r="H7" s="33"/>
    </row>
    <row r="8" spans="1:9" x14ac:dyDescent="0.2">
      <c r="A8" s="2">
        <v>2016</v>
      </c>
      <c r="B8" s="9">
        <v>4337515</v>
      </c>
      <c r="D8" s="56"/>
      <c r="E8" s="33"/>
      <c r="F8" s="33"/>
      <c r="G8" s="33"/>
      <c r="H8" s="33"/>
    </row>
    <row r="9" spans="1:9" x14ac:dyDescent="0.2">
      <c r="A9" s="2">
        <v>2017</v>
      </c>
      <c r="B9" s="9">
        <v>4329094</v>
      </c>
      <c r="D9" s="56"/>
      <c r="E9" s="33"/>
      <c r="F9" s="33"/>
      <c r="G9" s="33"/>
      <c r="H9" s="33"/>
    </row>
    <row r="10" spans="1:9" x14ac:dyDescent="0.2">
      <c r="A10" s="2">
        <v>2018</v>
      </c>
      <c r="B10" s="9">
        <v>4455581</v>
      </c>
      <c r="D10" s="33"/>
      <c r="E10" s="33"/>
      <c r="F10" s="33"/>
      <c r="G10" s="33"/>
      <c r="H10" s="33"/>
    </row>
    <row r="11" spans="1:9" x14ac:dyDescent="0.2">
      <c r="A11" s="2">
        <v>2019</v>
      </c>
      <c r="B11" s="9">
        <v>4380299</v>
      </c>
      <c r="D11" s="33"/>
      <c r="E11" s="33"/>
      <c r="F11" s="33"/>
      <c r="G11" s="33"/>
      <c r="H11" s="33"/>
    </row>
    <row r="12" spans="1:9" x14ac:dyDescent="0.2">
      <c r="A12" s="2">
        <v>2020</v>
      </c>
      <c r="B12" s="9">
        <v>1265484</v>
      </c>
      <c r="D12" s="33"/>
      <c r="E12" s="33"/>
      <c r="F12" s="33"/>
      <c r="G12" s="33"/>
      <c r="H12" s="33"/>
    </row>
    <row r="13" spans="1:9" x14ac:dyDescent="0.2">
      <c r="A13" s="2">
        <v>2021</v>
      </c>
      <c r="B13" s="9">
        <v>1744288</v>
      </c>
      <c r="D13" s="33"/>
      <c r="E13" s="33"/>
      <c r="F13" s="33"/>
      <c r="G13" s="33"/>
      <c r="H13" s="33"/>
    </row>
    <row r="14" spans="1:9" x14ac:dyDescent="0.2">
      <c r="D14" s="33"/>
      <c r="E14" s="33"/>
      <c r="F14" s="33"/>
      <c r="G14" s="33"/>
      <c r="H14" s="33"/>
    </row>
    <row r="15" spans="1:9" x14ac:dyDescent="0.2">
      <c r="A15" s="36" t="s">
        <v>167</v>
      </c>
    </row>
    <row r="16" spans="1:9" ht="14.25" x14ac:dyDescent="0.2">
      <c r="G16" s="54"/>
      <c r="H16" s="53"/>
    </row>
    <row r="17" spans="2:8" ht="14.25" x14ac:dyDescent="0.2">
      <c r="G17" s="54"/>
      <c r="H17" s="53"/>
    </row>
    <row r="18" spans="2:8" ht="14.25" x14ac:dyDescent="0.2">
      <c r="G18" s="54"/>
      <c r="H18" s="53"/>
    </row>
    <row r="19" spans="2:8" ht="14.25" x14ac:dyDescent="0.2">
      <c r="G19" s="54"/>
      <c r="H19" s="53"/>
    </row>
    <row r="20" spans="2:8" ht="14.25" x14ac:dyDescent="0.2">
      <c r="G20" s="54"/>
      <c r="H20" s="53"/>
    </row>
    <row r="21" spans="2:8" ht="14.25" x14ac:dyDescent="0.2">
      <c r="G21" s="54"/>
      <c r="H21" s="53"/>
    </row>
    <row r="22" spans="2:8" ht="14.25" x14ac:dyDescent="0.2">
      <c r="G22" s="54"/>
      <c r="H22" s="53"/>
    </row>
    <row r="23" spans="2:8" x14ac:dyDescent="0.2">
      <c r="B23" s="33"/>
    </row>
  </sheetData>
  <hyperlinks>
    <hyperlink ref="A15" location="Innehåll!A1" display="Till innehållsförteckning" xr:uid="{758E7C79-9683-4F38-B6E7-0B4A46FDAD8E}"/>
  </hyperlink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Innehåll</vt:lpstr>
      <vt:lpstr>T1</vt:lpstr>
      <vt:lpstr>T2</vt:lpstr>
      <vt:lpstr>F1</vt:lpstr>
      <vt:lpstr>T3</vt:lpstr>
      <vt:lpstr>F2</vt:lpstr>
      <vt:lpstr>T4</vt:lpstr>
      <vt:lpstr>F3</vt:lpstr>
      <vt:lpstr>F4</vt:lpstr>
      <vt:lpstr>T5</vt:lpstr>
      <vt:lpstr>T6</vt:lpstr>
      <vt:lpstr>T7</vt:lpstr>
      <vt:lpstr>F5</vt:lpstr>
      <vt:lpstr>F6</vt:lpstr>
      <vt:lpstr>F7</vt:lpstr>
      <vt:lpstr>F8</vt:lpstr>
      <vt:lpstr>Bilaga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Lindström</dc:creator>
  <cp:lastModifiedBy>Sofia Arkhede</cp:lastModifiedBy>
  <cp:lastPrinted>2021-11-12T12:50:54Z</cp:lastPrinted>
  <dcterms:created xsi:type="dcterms:W3CDTF">2020-06-25T12:12:02Z</dcterms:created>
  <dcterms:modified xsi:type="dcterms:W3CDTF">2022-11-02T11:34:47Z</dcterms:modified>
</cp:coreProperties>
</file>