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drawings/drawing15.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K:\03 Projekt\01 Pågående projekt\Officiell statistik Kulturmiljö 2020-\4 Slutproduktion och kommunikation\"/>
    </mc:Choice>
  </mc:AlternateContent>
  <xr:revisionPtr revIDLastSave="0" documentId="13_ncr:1_{4FAA47C1-015C-49B8-9A2A-E7F46DF58B68}" xr6:coauthVersionLast="47" xr6:coauthVersionMax="47" xr10:uidLastSave="{00000000-0000-0000-0000-000000000000}"/>
  <bookViews>
    <workbookView xWindow="-103" yWindow="-103" windowWidth="23657" windowHeight="15240" xr2:uid="{D1FEDAD3-3BC4-4AF5-8264-FDA234E787F4}"/>
  </bookViews>
  <sheets>
    <sheet name="Innehåll" sheetId="1" r:id="rId1"/>
    <sheet name="Tabell 1" sheetId="2" r:id="rId2"/>
    <sheet name="Tabell 2" sheetId="3" r:id="rId3"/>
    <sheet name="Tabell 3" sheetId="4" r:id="rId4"/>
    <sheet name="Tabell 4" sheetId="5" r:id="rId5"/>
    <sheet name="Tabell 5" sheetId="6" r:id="rId6"/>
    <sheet name="Tabell 6" sheetId="7" r:id="rId7"/>
    <sheet name="Tabell 7" sheetId="8" r:id="rId8"/>
    <sheet name="Tabell 8" sheetId="9" r:id="rId9"/>
    <sheet name="Tabell 9" sheetId="10" r:id="rId10"/>
    <sheet name="Tabell 10" sheetId="11" r:id="rId11"/>
    <sheet name="Tabell 11" sheetId="12" r:id="rId12"/>
    <sheet name="Tabell 12" sheetId="13" r:id="rId13"/>
    <sheet name="Tabell 13" sheetId="14" r:id="rId14"/>
    <sheet name="Tabell 14" sheetId="15" r:id="rId15"/>
  </sheets>
  <definedNames>
    <definedName name="_Hlk29908141" localSheetId="1">'Tabell 1'!$A$1</definedName>
    <definedName name="_Hlk29908315" localSheetId="1">'Tabell 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6" i="10" l="1"/>
  <c r="U26" i="10"/>
  <c r="T26" i="10"/>
  <c r="R12" i="7"/>
  <c r="R8" i="7"/>
  <c r="G25" i="6"/>
  <c r="D25" i="6"/>
  <c r="G24" i="6"/>
  <c r="D24" i="6"/>
  <c r="G23" i="6"/>
  <c r="D23" i="6"/>
  <c r="G22" i="6"/>
  <c r="D22" i="6"/>
  <c r="G21" i="6"/>
  <c r="D21" i="6"/>
  <c r="G20" i="6"/>
  <c r="D20" i="6"/>
  <c r="G19" i="6"/>
  <c r="D19" i="6"/>
  <c r="G18" i="6"/>
  <c r="D18" i="6"/>
  <c r="G17" i="6"/>
  <c r="D17" i="6"/>
  <c r="G16" i="6"/>
  <c r="D16" i="6"/>
  <c r="G15" i="6"/>
  <c r="D15" i="6"/>
  <c r="G14" i="6"/>
  <c r="D14" i="6"/>
  <c r="G13" i="6"/>
  <c r="D13" i="6"/>
  <c r="G12" i="6"/>
  <c r="D12" i="6"/>
  <c r="G11" i="6"/>
  <c r="D11" i="6"/>
  <c r="G10" i="6"/>
  <c r="D10" i="6"/>
  <c r="G9" i="6"/>
  <c r="D9" i="6"/>
  <c r="G8" i="6"/>
  <c r="D8" i="6"/>
  <c r="G7" i="6"/>
  <c r="D7" i="6"/>
  <c r="G6" i="6"/>
  <c r="D6" i="6"/>
  <c r="G5" i="6"/>
  <c r="D5" i="6"/>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E268" i="5"/>
  <c r="E267" i="5"/>
  <c r="E266" i="5"/>
  <c r="E265" i="5"/>
  <c r="E264" i="5"/>
  <c r="E263" i="5"/>
  <c r="E262" i="5"/>
  <c r="E261" i="5"/>
  <c r="E260" i="5"/>
  <c r="E259" i="5"/>
  <c r="E258" i="5"/>
  <c r="E257" i="5"/>
  <c r="E256" i="5"/>
  <c r="E255" i="5"/>
  <c r="E254" i="5"/>
  <c r="E253" i="5"/>
  <c r="E252" i="5"/>
  <c r="E251" i="5"/>
  <c r="E250" i="5"/>
  <c r="E249" i="5"/>
  <c r="E248" i="5"/>
  <c r="E247" i="5"/>
  <c r="E246" i="5"/>
  <c r="E245" i="5"/>
  <c r="E244" i="5"/>
  <c r="E243" i="5"/>
  <c r="E242" i="5"/>
  <c r="E241" i="5"/>
  <c r="E240" i="5"/>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AX26" i="4"/>
</calcChain>
</file>

<file path=xl/sharedStrings.xml><?xml version="1.0" encoding="utf-8"?>
<sst xmlns="http://schemas.openxmlformats.org/spreadsheetml/2006/main" count="1271" uniqueCount="956">
  <si>
    <t>Tabell 1. Fornlämningar och övriga kulturhistoriska lämningar 2005–2021, antal.</t>
  </si>
  <si>
    <t>Tabell 2. Fornlämningar och övriga kulturhistoriska lämningar, uppdelade per lämningskategori 2005–2021, antal.</t>
  </si>
  <si>
    <t>Tabell 3. Fornlämningar och övriga kulturhistoriska lämningar per län 2005–2021, antal.</t>
  </si>
  <si>
    <t>Tabell 4. Fornlämningar och övriga kulturhistoriska lämningar per kommun 2021, antal.</t>
  </si>
  <si>
    <t>Tabell 6. Borttagna fornlämningar och övriga kulturhistoriska lämningar 2005–2021, antal.</t>
  </si>
  <si>
    <t>Table 1. Ancient remains and other historical remains 2005–2021, number.</t>
  </si>
  <si>
    <t xml:space="preserve"> </t>
  </si>
  <si>
    <t>2005</t>
  </si>
  <si>
    <t>2006</t>
  </si>
  <si>
    <t>2007</t>
  </si>
  <si>
    <t>2008</t>
  </si>
  <si>
    <t>2009</t>
  </si>
  <si>
    <t>2010</t>
  </si>
  <si>
    <t>2011</t>
  </si>
  <si>
    <t>2012</t>
  </si>
  <si>
    <t>2013</t>
  </si>
  <si>
    <t>2014</t>
  </si>
  <si>
    <t>2015</t>
  </si>
  <si>
    <t>2016</t>
  </si>
  <si>
    <t>2017</t>
  </si>
  <si>
    <t>2018</t>
  </si>
  <si>
    <t>2019</t>
  </si>
  <si>
    <t>2020</t>
  </si>
  <si>
    <t>2021</t>
  </si>
  <si>
    <t>Fornlämningar</t>
  </si>
  <si>
    <t>Övrig kulturhistorisk lämning</t>
  </si>
  <si>
    <t>Totalt</t>
  </si>
  <si>
    <t>Källa: Kulturmiljöregistret, Rikantikvarieämbetet.</t>
  </si>
  <si>
    <t>Kommentar: Kulturmiljöregistret ersatte det tidigare Fornminnesregistret 2018. I samband med det gjordes en kvalitetsöversyn och uppgifter reviderades.</t>
  </si>
  <si>
    <t>Tillbaka till innehåll</t>
  </si>
  <si>
    <t>Table 2. Ancient remains and other historical remains, divided by category 2005–2021, number.</t>
  </si>
  <si>
    <t>Kult, offer och folktro</t>
  </si>
  <si>
    <t>Jakt och fångst</t>
  </si>
  <si>
    <t>Befästningsanläggningar</t>
  </si>
  <si>
    <t>Ristningar hällmålningar och monument</t>
  </si>
  <si>
    <t>Kommunikations-/maritima lämningar</t>
  </si>
  <si>
    <t>Metallframställning och bergsbruk</t>
  </si>
  <si>
    <t>Agrara lämningar</t>
  </si>
  <si>
    <t>Övriga lämningstyper</t>
  </si>
  <si>
    <t>Industriell verksamhet och skogsbruk</t>
  </si>
  <si>
    <t>Bebyggelselämningar</t>
  </si>
  <si>
    <t>Boplatser och visten</t>
  </si>
  <si>
    <t>Gravar</t>
  </si>
  <si>
    <t>Källa: Kulturmiljöregistret, Riksantikvarieämbetet.</t>
  </si>
  <si>
    <t>Table 3. Ancient remains and other historical remains per county 2005–2021, number.</t>
  </si>
  <si>
    <t>Län</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</si>
  <si>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</si>
  <si>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</si>
  <si>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</si>
  <si>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</si>
  <si>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</si>
  <si>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</si>
  <si>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</si>
  <si>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</si>
  <si>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</si>
  <si>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</si>
  <si>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</si>
  <si>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</si>
  <si>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</si>
  <si>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</si>
  <si>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</si>
  <si>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</si>
  <si>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</si>
  <si>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</si>
  <si>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</si>
  <si>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</si>
  <si>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</si>
  <si>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Kommunkod</t>
  </si>
  <si>
    <t>Kommun</t>
  </si>
  <si>
    <t xml:space="preserve">Summa </t>
  </si>
  <si>
    <t>0980</t>
  </si>
  <si>
    <t>0380</t>
  </si>
  <si>
    <t>0381</t>
  </si>
  <si>
    <t>Enköping</t>
  </si>
  <si>
    <t>0780</t>
  </si>
  <si>
    <t>Växjö</t>
  </si>
  <si>
    <t>0580</t>
  </si>
  <si>
    <t>Linköping</t>
  </si>
  <si>
    <t>0480</t>
  </si>
  <si>
    <t>Nyköping</t>
  </si>
  <si>
    <t>1980</t>
  </si>
  <si>
    <t>Västerås</t>
  </si>
  <si>
    <t>0581</t>
  </si>
  <si>
    <t>Norrköping</t>
  </si>
  <si>
    <t>0382</t>
  </si>
  <si>
    <t>Östhammar</t>
  </si>
  <si>
    <t>1435</t>
  </si>
  <si>
    <t>Tanum</t>
  </si>
  <si>
    <t>0680</t>
  </si>
  <si>
    <t>1737</t>
  </si>
  <si>
    <t>Torsby</t>
  </si>
  <si>
    <t>0883</t>
  </si>
  <si>
    <t>Västervik</t>
  </si>
  <si>
    <t>0188</t>
  </si>
  <si>
    <t>Norrtälje</t>
  </si>
  <si>
    <t>1499</t>
  </si>
  <si>
    <t>Falköping</t>
  </si>
  <si>
    <t>1290</t>
  </si>
  <si>
    <t>Kristianstad</t>
  </si>
  <si>
    <t>2510</t>
  </si>
  <si>
    <t>Jokkmokk</t>
  </si>
  <si>
    <t>2361</t>
  </si>
  <si>
    <t>Härjedalen</t>
  </si>
  <si>
    <t>0486</t>
  </si>
  <si>
    <t>Strängnäs</t>
  </si>
  <si>
    <t>0882</t>
  </si>
  <si>
    <t>Oskarshamn</t>
  </si>
  <si>
    <t>2281</t>
  </si>
  <si>
    <t>Sundsvall</t>
  </si>
  <si>
    <t>2506</t>
  </si>
  <si>
    <t>Arjeplog</t>
  </si>
  <si>
    <t>0360</t>
  </si>
  <si>
    <t>Tierp</t>
  </si>
  <si>
    <t>1491</t>
  </si>
  <si>
    <t>Ulricehamn</t>
  </si>
  <si>
    <t>1293</t>
  </si>
  <si>
    <t>Hässleholm</t>
  </si>
  <si>
    <t>1081</t>
  </si>
  <si>
    <t>Ronneby</t>
  </si>
  <si>
    <t>2180</t>
  </si>
  <si>
    <t>Gävle</t>
  </si>
  <si>
    <t>1080</t>
  </si>
  <si>
    <t>Karlskrona</t>
  </si>
  <si>
    <t>2181</t>
  </si>
  <si>
    <t>Sandviken</t>
  </si>
  <si>
    <t>0685</t>
  </si>
  <si>
    <t>Vetlanda</t>
  </si>
  <si>
    <t>2184</t>
  </si>
  <si>
    <t>Hudiksvall</t>
  </si>
  <si>
    <t>0484</t>
  </si>
  <si>
    <t>Eskilstuna</t>
  </si>
  <si>
    <t>0885</t>
  </si>
  <si>
    <t>Borgholm</t>
  </si>
  <si>
    <t>2482</t>
  </si>
  <si>
    <t>Skellefteå</t>
  </si>
  <si>
    <t>1880</t>
  </si>
  <si>
    <t>0662</t>
  </si>
  <si>
    <t>Gislaved</t>
  </si>
  <si>
    <t>0840</t>
  </si>
  <si>
    <t>Mörbylånga</t>
  </si>
  <si>
    <t>0781</t>
  </si>
  <si>
    <t>Ljungby</t>
  </si>
  <si>
    <t>2380</t>
  </si>
  <si>
    <t>Östersund</t>
  </si>
  <si>
    <t>2284</t>
  </si>
  <si>
    <t>Örnsköldsvik</t>
  </si>
  <si>
    <t>1383</t>
  </si>
  <si>
    <t>Varberg</t>
  </si>
  <si>
    <t>0884</t>
  </si>
  <si>
    <t>Vimmerby</t>
  </si>
  <si>
    <t>1382</t>
  </si>
  <si>
    <t>Falkenberg</t>
  </si>
  <si>
    <t>2309</t>
  </si>
  <si>
    <t>Krokom</t>
  </si>
  <si>
    <t>2161</t>
  </si>
  <si>
    <t>Ljusdal</t>
  </si>
  <si>
    <t>2313</t>
  </si>
  <si>
    <t>Strömsund</t>
  </si>
  <si>
    <t>1785</t>
  </si>
  <si>
    <t>Säffle</t>
  </si>
  <si>
    <t>0880</t>
  </si>
  <si>
    <t>2321</t>
  </si>
  <si>
    <t>Åre</t>
  </si>
  <si>
    <t>1485</t>
  </si>
  <si>
    <t>Uddevalla</t>
  </si>
  <si>
    <t>0683</t>
  </si>
  <si>
    <t>Värnamo</t>
  </si>
  <si>
    <t>2584</t>
  </si>
  <si>
    <t>Kiruna</t>
  </si>
  <si>
    <t>0764</t>
  </si>
  <si>
    <t>Alvesta</t>
  </si>
  <si>
    <t>0482</t>
  </si>
  <si>
    <t>Flen</t>
  </si>
  <si>
    <t>1486</t>
  </si>
  <si>
    <t>Strömstad</t>
  </si>
  <si>
    <t>0763</t>
  </si>
  <si>
    <t>Tingsryd</t>
  </si>
  <si>
    <t>1480</t>
  </si>
  <si>
    <t>Göteborg</t>
  </si>
  <si>
    <t>2029</t>
  </si>
  <si>
    <t>Leksand</t>
  </si>
  <si>
    <t>0765</t>
  </si>
  <si>
    <t>Älmhult</t>
  </si>
  <si>
    <t>0682</t>
  </si>
  <si>
    <t>Nässjö</t>
  </si>
  <si>
    <t>1292</t>
  </si>
  <si>
    <t>Ängelholm</t>
  </si>
  <si>
    <t>0860</t>
  </si>
  <si>
    <t>Hultsfred</t>
  </si>
  <si>
    <t>2080</t>
  </si>
  <si>
    <t>Falun</t>
  </si>
  <si>
    <t>2326</t>
  </si>
  <si>
    <t>Berg</t>
  </si>
  <si>
    <t>1430</t>
  </si>
  <si>
    <t>Munkedal</t>
  </si>
  <si>
    <t>2523</t>
  </si>
  <si>
    <t>Gällivare</t>
  </si>
  <si>
    <t>2283</t>
  </si>
  <si>
    <t>Sollefteå</t>
  </si>
  <si>
    <t>1981</t>
  </si>
  <si>
    <t>Sala</t>
  </si>
  <si>
    <t>1267</t>
  </si>
  <si>
    <t>Höör</t>
  </si>
  <si>
    <t>0191</t>
  </si>
  <si>
    <t>Sigtuna</t>
  </si>
  <si>
    <t>1384</t>
  </si>
  <si>
    <t>Kungsbacka</t>
  </si>
  <si>
    <t>1784</t>
  </si>
  <si>
    <t>Arvika</t>
  </si>
  <si>
    <t>0181</t>
  </si>
  <si>
    <t>Södertälje</t>
  </si>
  <si>
    <t>2183</t>
  </si>
  <si>
    <t>Bollnäs</t>
  </si>
  <si>
    <t>1463</t>
  </si>
  <si>
    <t>Mark</t>
  </si>
  <si>
    <t>1983</t>
  </si>
  <si>
    <t>Köping</t>
  </si>
  <si>
    <t>1082</t>
  </si>
  <si>
    <t>Karlshamn</t>
  </si>
  <si>
    <t>1452</t>
  </si>
  <si>
    <t>Tranemo</t>
  </si>
  <si>
    <t>2104</t>
  </si>
  <si>
    <t>Hofors</t>
  </si>
  <si>
    <t>1494</t>
  </si>
  <si>
    <t>Lidköping</t>
  </si>
  <si>
    <t>1783</t>
  </si>
  <si>
    <t>Hagfors</t>
  </si>
  <si>
    <t>2505</t>
  </si>
  <si>
    <t>Arvidsjaur</t>
  </si>
  <si>
    <t>0665</t>
  </si>
  <si>
    <t>Vaggeryd</t>
  </si>
  <si>
    <t>2581</t>
  </si>
  <si>
    <t>Piteå</t>
  </si>
  <si>
    <t>2462</t>
  </si>
  <si>
    <t>Vilhelmina</t>
  </si>
  <si>
    <t>0561</t>
  </si>
  <si>
    <t>Åtvidaberg</t>
  </si>
  <si>
    <t>1882</t>
  </si>
  <si>
    <t>Askersund</t>
  </si>
  <si>
    <t>1315</t>
  </si>
  <si>
    <t>Hylte</t>
  </si>
  <si>
    <t>1421</t>
  </si>
  <si>
    <t>Orust</t>
  </si>
  <si>
    <t>0331</t>
  </si>
  <si>
    <t>Heby</t>
  </si>
  <si>
    <t>1765</t>
  </si>
  <si>
    <t>Årjäng</t>
  </si>
  <si>
    <t>0586</t>
  </si>
  <si>
    <t>Mjölby</t>
  </si>
  <si>
    <t>0136</t>
  </si>
  <si>
    <t>Haninge</t>
  </si>
  <si>
    <t>1060</t>
  </si>
  <si>
    <t>Olofström</t>
  </si>
  <si>
    <t>1278</t>
  </si>
  <si>
    <t>Båstad</t>
  </si>
  <si>
    <t>1470</t>
  </si>
  <si>
    <t>Vara</t>
  </si>
  <si>
    <t>0582</t>
  </si>
  <si>
    <t>Söderköping</t>
  </si>
  <si>
    <t>0583</t>
  </si>
  <si>
    <t>Motala</t>
  </si>
  <si>
    <t>2421</t>
  </si>
  <si>
    <t>Storuman</t>
  </si>
  <si>
    <t>1490</t>
  </si>
  <si>
    <t>Borås</t>
  </si>
  <si>
    <t>0192</t>
  </si>
  <si>
    <t>Nynäshamn</t>
  </si>
  <si>
    <t>1482</t>
  </si>
  <si>
    <t>Kungälv</t>
  </si>
  <si>
    <t>2062</t>
  </si>
  <si>
    <t>Mora</t>
  </si>
  <si>
    <t>1484</t>
  </si>
  <si>
    <t>Lysekil</t>
  </si>
  <si>
    <t>0461</t>
  </si>
  <si>
    <t>Gnesta</t>
  </si>
  <si>
    <t>1885</t>
  </si>
  <si>
    <t>Lindesberg</t>
  </si>
  <si>
    <t>1427</t>
  </si>
  <si>
    <t>Sotenäs</t>
  </si>
  <si>
    <t>2182</t>
  </si>
  <si>
    <t>Söderhamn</t>
  </si>
  <si>
    <t>0115</t>
  </si>
  <si>
    <t>Vallentuna</t>
  </si>
  <si>
    <t>1487</t>
  </si>
  <si>
    <t>Vänersborg</t>
  </si>
  <si>
    <t>0686</t>
  </si>
  <si>
    <t>Eksjö</t>
  </si>
  <si>
    <t>1496</t>
  </si>
  <si>
    <t>Skövde</t>
  </si>
  <si>
    <t>0604</t>
  </si>
  <si>
    <t>Aneby</t>
  </si>
  <si>
    <t>2521</t>
  </si>
  <si>
    <t>Pajala</t>
  </si>
  <si>
    <t>1780</t>
  </si>
  <si>
    <t>Karlstad</t>
  </si>
  <si>
    <t>2480</t>
  </si>
  <si>
    <t>Umeå</t>
  </si>
  <si>
    <t>2481</t>
  </si>
  <si>
    <t>Lycksele</t>
  </si>
  <si>
    <t>2513</t>
  </si>
  <si>
    <t>Överkalix</t>
  </si>
  <si>
    <t>1465</t>
  </si>
  <si>
    <t>Svenljunga</t>
  </si>
  <si>
    <t>1466</t>
  </si>
  <si>
    <t>Herrljunga</t>
  </si>
  <si>
    <t>0760</t>
  </si>
  <si>
    <t>Uppvidinge</t>
  </si>
  <si>
    <t>1766</t>
  </si>
  <si>
    <t>Sunne</t>
  </si>
  <si>
    <t>1380</t>
  </si>
  <si>
    <t>Halmstad</t>
  </si>
  <si>
    <t>0483</t>
  </si>
  <si>
    <t>Katrineholm</t>
  </si>
  <si>
    <t>0560</t>
  </si>
  <si>
    <t>Boxholm</t>
  </si>
  <si>
    <t>1495</t>
  </si>
  <si>
    <t>Skara</t>
  </si>
  <si>
    <t>2282</t>
  </si>
  <si>
    <t>Kramfors</t>
  </si>
  <si>
    <t>1273</t>
  </si>
  <si>
    <t>Osby</t>
  </si>
  <si>
    <t>0684</t>
  </si>
  <si>
    <t>Sävsjö</t>
  </si>
  <si>
    <t>2101</t>
  </si>
  <si>
    <t>Ockelbo</t>
  </si>
  <si>
    <t>1291</t>
  </si>
  <si>
    <t>Simrishamn</t>
  </si>
  <si>
    <t>2132</t>
  </si>
  <si>
    <t>Nordanstig</t>
  </si>
  <si>
    <t>2305</t>
  </si>
  <si>
    <t>Bräcke</t>
  </si>
  <si>
    <t>1419</t>
  </si>
  <si>
    <t>Tjörn</t>
  </si>
  <si>
    <t>2422</t>
  </si>
  <si>
    <t>Sorsele</t>
  </si>
  <si>
    <t>2023</t>
  </si>
  <si>
    <t>Malung</t>
  </si>
  <si>
    <t>1442</t>
  </si>
  <si>
    <t>Vårgårda</t>
  </si>
  <si>
    <t>0127</t>
  </si>
  <si>
    <t>Botkyrka</t>
  </si>
  <si>
    <t>0513</t>
  </si>
  <si>
    <t>Kinda</t>
  </si>
  <si>
    <t>2039</t>
  </si>
  <si>
    <t>Älvdalen</t>
  </si>
  <si>
    <t>0330</t>
  </si>
  <si>
    <t>Knivsta</t>
  </si>
  <si>
    <t>1861</t>
  </si>
  <si>
    <t>Hallsberg</t>
  </si>
  <si>
    <t>2121</t>
  </si>
  <si>
    <t>Ovanåker</t>
  </si>
  <si>
    <t>1782</t>
  </si>
  <si>
    <t>Filipstad</t>
  </si>
  <si>
    <t>2081</t>
  </si>
  <si>
    <t>Borlänge</t>
  </si>
  <si>
    <t>1381</t>
  </si>
  <si>
    <t>Laholm</t>
  </si>
  <si>
    <t>1489</t>
  </si>
  <si>
    <t>Alingsås</t>
  </si>
  <si>
    <t>2083</t>
  </si>
  <si>
    <t>Hedemora</t>
  </si>
  <si>
    <t>1281</t>
  </si>
  <si>
    <t>Lund</t>
  </si>
  <si>
    <t>1214</t>
  </si>
  <si>
    <t>Svalöv</t>
  </si>
  <si>
    <t>2280</t>
  </si>
  <si>
    <t>Härnösand</t>
  </si>
  <si>
    <t>0305</t>
  </si>
  <si>
    <t>Håbo</t>
  </si>
  <si>
    <t>1415</t>
  </si>
  <si>
    <t>Stenungsund</t>
  </si>
  <si>
    <t>2085</t>
  </si>
  <si>
    <t>Ludvika</t>
  </si>
  <si>
    <t>1493</t>
  </si>
  <si>
    <t>Mariestad</t>
  </si>
  <si>
    <t>0563</t>
  </si>
  <si>
    <t>Valdemarsvik</t>
  </si>
  <si>
    <t>0139</t>
  </si>
  <si>
    <t>Upplands-Bro</t>
  </si>
  <si>
    <t>1471</t>
  </si>
  <si>
    <t>Götene</t>
  </si>
  <si>
    <t>2582</t>
  </si>
  <si>
    <t>Boden</t>
  </si>
  <si>
    <t>2260</t>
  </si>
  <si>
    <t>Ånge</t>
  </si>
  <si>
    <t>2580</t>
  </si>
  <si>
    <t>Luleå</t>
  </si>
  <si>
    <t>2409</t>
  </si>
  <si>
    <t>Robertsfors</t>
  </si>
  <si>
    <t>1488</t>
  </si>
  <si>
    <t>Trollhättan</t>
  </si>
  <si>
    <t>2514</t>
  </si>
  <si>
    <t>Kalix</t>
  </si>
  <si>
    <t>2061</t>
  </si>
  <si>
    <t>Smedjebacken</t>
  </si>
  <si>
    <t>1287</t>
  </si>
  <si>
    <t>Trelleborg</t>
  </si>
  <si>
    <t>1286</t>
  </si>
  <si>
    <t>Ystad</t>
  </si>
  <si>
    <t>1498</t>
  </si>
  <si>
    <t>Tidaholm</t>
  </si>
  <si>
    <t>0180</t>
  </si>
  <si>
    <t>2084</t>
  </si>
  <si>
    <t>Avesta</t>
  </si>
  <si>
    <t>2404</t>
  </si>
  <si>
    <t>Vindeln</t>
  </si>
  <si>
    <t>1961</t>
  </si>
  <si>
    <t>Hallstahammar</t>
  </si>
  <si>
    <t>1863</t>
  </si>
  <si>
    <t>Hällefors</t>
  </si>
  <si>
    <t>2560</t>
  </si>
  <si>
    <t>Älvsbyn</t>
  </si>
  <si>
    <t>1256</t>
  </si>
  <si>
    <t>Östra Göinge</t>
  </si>
  <si>
    <t>0125</t>
  </si>
  <si>
    <t>Ekerö</t>
  </si>
  <si>
    <t>0509</t>
  </si>
  <si>
    <t>Ödeshög</t>
  </si>
  <si>
    <t>0881</t>
  </si>
  <si>
    <t>Nybro</t>
  </si>
  <si>
    <t>2082</t>
  </si>
  <si>
    <t>Säter</t>
  </si>
  <si>
    <t>0821</t>
  </si>
  <si>
    <t>Högsby</t>
  </si>
  <si>
    <t>2303</t>
  </si>
  <si>
    <t>Ragunda</t>
  </si>
  <si>
    <t>2031</t>
  </si>
  <si>
    <t>Rättvik</t>
  </si>
  <si>
    <t>1266</t>
  </si>
  <si>
    <t>Hörby</t>
  </si>
  <si>
    <t>1257</t>
  </si>
  <si>
    <t>Örkelljunga</t>
  </si>
  <si>
    <t>0512</t>
  </si>
  <si>
    <t>Ydre</t>
  </si>
  <si>
    <t>1265</t>
  </si>
  <si>
    <t>Sjöbo</t>
  </si>
  <si>
    <t>1439</t>
  </si>
  <si>
    <t>Färgelanda</t>
  </si>
  <si>
    <t>1283</t>
  </si>
  <si>
    <t>Helsingborg</t>
  </si>
  <si>
    <t>1884</t>
  </si>
  <si>
    <t>Nora</t>
  </si>
  <si>
    <t>1460</t>
  </si>
  <si>
    <t>Bengtsfors</t>
  </si>
  <si>
    <t>0761</t>
  </si>
  <si>
    <t>Lessebo</t>
  </si>
  <si>
    <t>2026</t>
  </si>
  <si>
    <t>Gagnef</t>
  </si>
  <si>
    <t>0114</t>
  </si>
  <si>
    <t>Upplands-Väsby</t>
  </si>
  <si>
    <t>1276</t>
  </si>
  <si>
    <t>Klippan</t>
  </si>
  <si>
    <t>1270</t>
  </si>
  <si>
    <t>Tomelilla</t>
  </si>
  <si>
    <t>1438</t>
  </si>
  <si>
    <t>Dals-Ed</t>
  </si>
  <si>
    <t>1441</t>
  </si>
  <si>
    <t>Lerum</t>
  </si>
  <si>
    <t>0562</t>
  </si>
  <si>
    <t>Finspång</t>
  </si>
  <si>
    <t>2518</t>
  </si>
  <si>
    <t>Övertorneå</t>
  </si>
  <si>
    <t>1781</t>
  </si>
  <si>
    <t>Kristinehamn</t>
  </si>
  <si>
    <t>1814</t>
  </si>
  <si>
    <t>Lekeberg</t>
  </si>
  <si>
    <t>1285</t>
  </si>
  <si>
    <t>Eslöv</t>
  </si>
  <si>
    <t>0488</t>
  </si>
  <si>
    <t>Trosa</t>
  </si>
  <si>
    <t>2463</t>
  </si>
  <si>
    <t>Åsele</t>
  </si>
  <si>
    <t>1864</t>
  </si>
  <si>
    <t>Ljusnarsberg</t>
  </si>
  <si>
    <t>2262</t>
  </si>
  <si>
    <t>Timrå</t>
  </si>
  <si>
    <t>0687</t>
  </si>
  <si>
    <t>Tranås</t>
  </si>
  <si>
    <t>1462</t>
  </si>
  <si>
    <t>Lilla Edet</t>
  </si>
  <si>
    <t>0861</t>
  </si>
  <si>
    <t>Mönsterås</t>
  </si>
  <si>
    <t>1492</t>
  </si>
  <si>
    <t>Åmål</t>
  </si>
  <si>
    <t>0617</t>
  </si>
  <si>
    <t>Gnosjö</t>
  </si>
  <si>
    <t>2401</t>
  </si>
  <si>
    <t>Nordmaling</t>
  </si>
  <si>
    <t>1440</t>
  </si>
  <si>
    <t>Ale</t>
  </si>
  <si>
    <t>0643</t>
  </si>
  <si>
    <t>Habo</t>
  </si>
  <si>
    <t>2583</t>
  </si>
  <si>
    <t>Haparanda</t>
  </si>
  <si>
    <t>0862</t>
  </si>
  <si>
    <t>Emmaboda</t>
  </si>
  <si>
    <t>1730</t>
  </si>
  <si>
    <t>Eda</t>
  </si>
  <si>
    <t>1962</t>
  </si>
  <si>
    <t>Norberg</t>
  </si>
  <si>
    <t>1984</t>
  </si>
  <si>
    <t>Arboga</t>
  </si>
  <si>
    <t>0834</t>
  </si>
  <si>
    <t>Torsås</t>
  </si>
  <si>
    <t>0120</t>
  </si>
  <si>
    <t>Värmdö</t>
  </si>
  <si>
    <t>1860</t>
  </si>
  <si>
    <t>Laxå</t>
  </si>
  <si>
    <t>1272</t>
  </si>
  <si>
    <t>Bromölla</t>
  </si>
  <si>
    <t>0117</t>
  </si>
  <si>
    <t>Österåker</t>
  </si>
  <si>
    <t>1444</t>
  </si>
  <si>
    <t>Grästorp</t>
  </si>
  <si>
    <t>0428</t>
  </si>
  <si>
    <t>Vingåker</t>
  </si>
  <si>
    <t>1461</t>
  </si>
  <si>
    <t>Mellerud</t>
  </si>
  <si>
    <t>1764</t>
  </si>
  <si>
    <t>Grums</t>
  </si>
  <si>
    <t>1284</t>
  </si>
  <si>
    <t>Höganäs</t>
  </si>
  <si>
    <t>0642</t>
  </si>
  <si>
    <t>Mullsjö</t>
  </si>
  <si>
    <t>1282</t>
  </si>
  <si>
    <t>Landskrona</t>
  </si>
  <si>
    <t>1445</t>
  </si>
  <si>
    <t>Essunga</t>
  </si>
  <si>
    <t>1261</t>
  </si>
  <si>
    <t>Kävlinge</t>
  </si>
  <si>
    <t>1862</t>
  </si>
  <si>
    <t>Degerfors</t>
  </si>
  <si>
    <t>1763</t>
  </si>
  <si>
    <t>Forshaga</t>
  </si>
  <si>
    <t>1473</t>
  </si>
  <si>
    <t>Töreboda</t>
  </si>
  <si>
    <t>0767</t>
  </si>
  <si>
    <t>Markaryd</t>
  </si>
  <si>
    <t>1263</t>
  </si>
  <si>
    <t>Svedala</t>
  </si>
  <si>
    <t>0160</t>
  </si>
  <si>
    <t>Täby</t>
  </si>
  <si>
    <t>0140</t>
  </si>
  <si>
    <t>Nykvarn</t>
  </si>
  <si>
    <t>2418</t>
  </si>
  <si>
    <t>Malå</t>
  </si>
  <si>
    <t>1904</t>
  </si>
  <si>
    <t>Skinnskatteberg</t>
  </si>
  <si>
    <t>1881</t>
  </si>
  <si>
    <t>Kumla</t>
  </si>
  <si>
    <t>2034</t>
  </si>
  <si>
    <t>Orsa</t>
  </si>
  <si>
    <t>1481</t>
  </si>
  <si>
    <t>Mölndal</t>
  </si>
  <si>
    <t>1907</t>
  </si>
  <si>
    <t>Surahammar</t>
  </si>
  <si>
    <t>1083</t>
  </si>
  <si>
    <t>Sölvesborg</t>
  </si>
  <si>
    <t>1982</t>
  </si>
  <si>
    <t>Fagersta</t>
  </si>
  <si>
    <t>2425</t>
  </si>
  <si>
    <t>Dorotea</t>
  </si>
  <si>
    <t>1233</t>
  </si>
  <si>
    <t>Vellinge</t>
  </si>
  <si>
    <t>1883</t>
  </si>
  <si>
    <t>Karlskoga</t>
  </si>
  <si>
    <t>1401</t>
  </si>
  <si>
    <t>Härryda</t>
  </si>
  <si>
    <t>0123</t>
  </si>
  <si>
    <t>Järfälla</t>
  </si>
  <si>
    <t>0584</t>
  </si>
  <si>
    <t>Vadstena</t>
  </si>
  <si>
    <t>1280</t>
  </si>
  <si>
    <t>Malmö</t>
  </si>
  <si>
    <t>1264</t>
  </si>
  <si>
    <t>Skurup</t>
  </si>
  <si>
    <t>0126</t>
  </si>
  <si>
    <t>Huddinge</t>
  </si>
  <si>
    <t>1715</t>
  </si>
  <si>
    <t>Kil</t>
  </si>
  <si>
    <t>2417</t>
  </si>
  <si>
    <t>Norsjö</t>
  </si>
  <si>
    <t>0128</t>
  </si>
  <si>
    <t>Salem</t>
  </si>
  <si>
    <t>0163</t>
  </si>
  <si>
    <t>Sollentuna</t>
  </si>
  <si>
    <t>2403</t>
  </si>
  <si>
    <t>Bjurholm</t>
  </si>
  <si>
    <t>1443</t>
  </si>
  <si>
    <t>Bollebygd</t>
  </si>
  <si>
    <t>1447</t>
  </si>
  <si>
    <t>Gullspång</t>
  </si>
  <si>
    <t>1960</t>
  </si>
  <si>
    <t>Kungsör</t>
  </si>
  <si>
    <t>Vansbro</t>
  </si>
  <si>
    <t>1760</t>
  </si>
  <si>
    <t>Storfors</t>
  </si>
  <si>
    <t>0319</t>
  </si>
  <si>
    <t>Älvkarleby</t>
  </si>
  <si>
    <t>0182</t>
  </si>
  <si>
    <t>Nacka</t>
  </si>
  <si>
    <t>1497</t>
  </si>
  <si>
    <t>Hjo</t>
  </si>
  <si>
    <t>1446</t>
  </si>
  <si>
    <t>Karlsborg</t>
  </si>
  <si>
    <t>1230</t>
  </si>
  <si>
    <t>Staffanstorp</t>
  </si>
  <si>
    <t>1277</t>
  </si>
  <si>
    <t>Åstorp</t>
  </si>
  <si>
    <t>1260</t>
  </si>
  <si>
    <t>Bjuv</t>
  </si>
  <si>
    <t>1762</t>
  </si>
  <si>
    <t>Munkfors</t>
  </si>
  <si>
    <t>1407</t>
  </si>
  <si>
    <t>Öckerö</t>
  </si>
  <si>
    <t>1275</t>
  </si>
  <si>
    <t>Perstorp</t>
  </si>
  <si>
    <t>0187</t>
  </si>
  <si>
    <t>Vaxholm</t>
  </si>
  <si>
    <t>2460</t>
  </si>
  <si>
    <t>Vännäs</t>
  </si>
  <si>
    <t>1262</t>
  </si>
  <si>
    <t>Lomma</t>
  </si>
  <si>
    <t>0138</t>
  </si>
  <si>
    <t>Tyresö</t>
  </si>
  <si>
    <t>0481</t>
  </si>
  <si>
    <t>Oxelösund</t>
  </si>
  <si>
    <t>1472</t>
  </si>
  <si>
    <t>Tibro</t>
  </si>
  <si>
    <t>1761</t>
  </si>
  <si>
    <t>Hammarö</t>
  </si>
  <si>
    <t>0162</t>
  </si>
  <si>
    <t>Danderyd</t>
  </si>
  <si>
    <t>1231</t>
  </si>
  <si>
    <t>Burlöv</t>
  </si>
  <si>
    <t>0186</t>
  </si>
  <si>
    <t>Lidingö</t>
  </si>
  <si>
    <t>0184</t>
  </si>
  <si>
    <t>Solna</t>
  </si>
  <si>
    <t>0183</t>
  </si>
  <si>
    <t>Sundbyberg</t>
  </si>
  <si>
    <t>1402</t>
  </si>
  <si>
    <t>Partille</t>
  </si>
  <si>
    <t>Tabell 5 Nytillkomna och borttagna fornlämningar samt övriga kulturhistoriska lämningar per län 2005–2021, antal.</t>
  </si>
  <si>
    <t>Summa</t>
  </si>
  <si>
    <t xml:space="preserve">Kommentar: År då registrering om borttagning gjordes i Kulturmiljöregistret är inte nödvändigtvis samma år som borttagandet. Ett objekt kan bestå av en sammansatt lämning, till exempel ett gravfält med tio gravar. </t>
  </si>
  <si>
    <t>Antal nytillkomna</t>
  </si>
  <si>
    <t>Fornlämning</t>
  </si>
  <si>
    <t>Totalt antal nytillkomna</t>
  </si>
  <si>
    <t>Antal borttagna</t>
  </si>
  <si>
    <t>Totalt antal borttagna</t>
  </si>
  <si>
    <t>Kommentar: År då registrering om borttagning gjordes i Kulturmiljöregistret är inte nödvändigtvis samma år som borttagandet. Ett objekt kan bestå av en sammansatt lämning, till exempel ett gravfält med tio gravar. I samband överföringen från Fornminnesregistret till Kulturmiljöregistret 2018 gjordes ett kvalitetssäkrande arbete då många registreringar korrigerades. Tidigare har borttagandet på grund av felregistrering varit litet.</t>
  </si>
  <si>
    <t>Beslutsår</t>
  </si>
  <si>
    <t>Byggnadsminnen</t>
  </si>
  <si>
    <t>Statliga byggnadsminnen</t>
  </si>
  <si>
    <t>–1969</t>
  </si>
  <si>
    <t>1970–1979</t>
  </si>
  <si>
    <t>1980–1989</t>
  </si>
  <si>
    <t>1990–1999</t>
  </si>
  <si>
    <t>2000–2009</t>
  </si>
  <si>
    <t>2010-2019</t>
  </si>
  <si>
    <t>Källa: Bebyggelseregistret, Riksantikvarieämbetet.</t>
  </si>
  <si>
    <t>Kommentar: Statliga byggnadsminnen som sålts och övergått till att vara enskilda byggnadsminnen ingår här som enskilda byggnadsminnen. Vissa uppgifter har reviderats då rättningar och beslut inkommit.</t>
  </si>
  <si>
    <t>Huvudgrupp</t>
  </si>
  <si>
    <t>Huvudgrupp specificerad</t>
  </si>
  <si>
    <t>Exempel på kategorier inom undergrupp</t>
  </si>
  <si>
    <t>Bostadsbebyggelse</t>
  </si>
  <si>
    <t>Borgargård, handelsgård, bostadshus, skola, fiskegård</t>
  </si>
  <si>
    <t>Boställe och tjänstebostad</t>
  </si>
  <si>
    <t>Biskopsgård, prästgård, officersboställe, torp</t>
  </si>
  <si>
    <t>Areella näringar</t>
  </si>
  <si>
    <t>Jordbruk</t>
  </si>
  <si>
    <t>Backstuga, bergsmansgård, bondgård, finngård, fäbod, förläggargård, kvarn, torp</t>
  </si>
  <si>
    <t>Fiske (och sjöfart?)</t>
  </si>
  <si>
    <t>Hamn, skärgårdsby</t>
  </si>
  <si>
    <t>Skogsbruk</t>
  </si>
  <si>
    <t>Flottningsanläggning, skogsarbetaranläggning</t>
  </si>
  <si>
    <t>Kultur och föreningsliv</t>
  </si>
  <si>
    <t>Religionsutövning</t>
  </si>
  <si>
    <t>Frikyrka, församlingshem, kapell, kyrka, synagoga</t>
  </si>
  <si>
    <t>Kultur och nöjesliv</t>
  </si>
  <si>
    <t>Biograf, cirkus, konserthus, folkpark, teater</t>
  </si>
  <si>
    <t>Folkrörelse och föreningsliv</t>
  </si>
  <si>
    <t>Folkets hus, nykterhetsloge, ordenshus</t>
  </si>
  <si>
    <t>Konstnärligt skapande</t>
  </si>
  <si>
    <t>Konstnärsateljé, utställningslokal</t>
  </si>
  <si>
    <t>Offentlig bebyggelse</t>
  </si>
  <si>
    <t>Kommunikation</t>
  </si>
  <si>
    <t>Bro, fyrplats, gästgivargård, hotell, järnvägsstation, posthus, telegrafstation</t>
  </si>
  <si>
    <t>Utbildning och vetenskap</t>
  </si>
  <si>
    <t>Bibliotek, museum, skola, läroverk, universitetsinstitution</t>
  </si>
  <si>
    <t>Försvarsväsende</t>
  </si>
  <si>
    <t>Befästning, kasernetablissemang, örlogsbas</t>
  </si>
  <si>
    <t>Offentlig förvaltning</t>
  </si>
  <si>
    <t>Rådhus, sockenstuga, stadshus</t>
  </si>
  <si>
    <t>Rättsväsende</t>
  </si>
  <si>
    <t>Polishus, tingshus, arrest, häkte</t>
  </si>
  <si>
    <t>Hälso-, sjuk- och socialvård</t>
  </si>
  <si>
    <t>Apotek, fattighus, sjukhus, ålderdomshem</t>
  </si>
  <si>
    <t>Samhällsservice och teknisk försörjning</t>
  </si>
  <si>
    <t>Brandstation, kraftverk, vattentorn</t>
  </si>
  <si>
    <t>Stadsrum, park och rekreation</t>
  </si>
  <si>
    <t>Rekreation och turism</t>
  </si>
  <si>
    <t>Badhus, fritidshus, sommarvilla, hälsobrunn</t>
  </si>
  <si>
    <t>Park och trädgård</t>
  </si>
  <si>
    <t>Park, botanisk trädgård</t>
  </si>
  <si>
    <t>Stadsrum</t>
  </si>
  <si>
    <t>Gatumark, park, torg</t>
  </si>
  <si>
    <t>Slott och herrgård</t>
  </si>
  <si>
    <t>Hantverk och manufaktur</t>
  </si>
  <si>
    <t>Bruk, bränneri, gruva, hytta, kvarn, spinneri, såg, varv, verkstad</t>
  </si>
  <si>
    <t>Handel och bankväsende</t>
  </si>
  <si>
    <t>Bank, handelshus, tullhus</t>
  </si>
  <si>
    <t>Industri</t>
  </si>
  <si>
    <t>Industrianläggning</t>
  </si>
  <si>
    <t>Herrgård, kungsgård, slott, säteri</t>
  </si>
  <si>
    <t>Kommentar: Tabellen redovisar antalet beslut, där ett byggnadsminne/statligt byggnadsminne kan bestå av flera byggnader. Ett byggnadsminne kan ha flera olika huvudgrupper och därför stämmer inte antalet överens med antalet fattade beslut under året. Det har gjorts enstaka kvalitetshöjningar som också påverkar siffrorna.</t>
  </si>
  <si>
    <t>Kommentar: Tabellen redovisar antalet beslut, där ett byggnadsminne/statligt byggnadsminne kan bestå av flera byggnader.</t>
  </si>
  <si>
    <t xml:space="preserve">Kommentar: Tabellen innehåller enbart beslut om hävningar. </t>
  </si>
  <si>
    <t>År</t>
  </si>
  <si>
    <t>Område/objekt</t>
  </si>
  <si>
    <t xml:space="preserve">Period </t>
  </si>
  <si>
    <t>Kategori</t>
  </si>
  <si>
    <t>Drottningholm, Ekerö</t>
  </si>
  <si>
    <t>Påbörjades 1664</t>
  </si>
  <si>
    <t>Kultur</t>
  </si>
  <si>
    <t>Birka och Hovgården, Ekerö</t>
  </si>
  <si>
    <t xml:space="preserve">Från slutet av 700-talet </t>
  </si>
  <si>
    <t>Engelsbergs bruk, Fagersta</t>
  </si>
  <si>
    <t>Anlades 1681</t>
  </si>
  <si>
    <t>Hällristningsområdet i Tanum</t>
  </si>
  <si>
    <t>1500–500 f.Kr.</t>
  </si>
  <si>
    <t>Skogskyrkogården, Stockholm</t>
  </si>
  <si>
    <t>1920-talet</t>
  </si>
  <si>
    <t>Hansestaden Visby, Gotland</t>
  </si>
  <si>
    <t>1300-talet</t>
  </si>
  <si>
    <t>Laponia, Lappland</t>
  </si>
  <si>
    <t xml:space="preserve"> -</t>
  </si>
  <si>
    <t>Kultur och natur</t>
  </si>
  <si>
    <t>Gammelstads kyrkstad, Luleå</t>
  </si>
  <si>
    <t>1600-talet</t>
  </si>
  <si>
    <t>Örlogsstaden Karlskrona</t>
  </si>
  <si>
    <t>1680-talet</t>
  </si>
  <si>
    <t>Södra Ölands odlingslandskap</t>
  </si>
  <si>
    <t>Från 3000 f.Kr.</t>
  </si>
  <si>
    <t>Höga Kusten, Ångermanland</t>
  </si>
  <si>
    <t>Natur</t>
  </si>
  <si>
    <t>Falun och Kopparbergslagen</t>
  </si>
  <si>
    <t>Från 800-talet</t>
  </si>
  <si>
    <t>Grimeton radiostation, Varberg</t>
  </si>
  <si>
    <t>Struves meridianbåge</t>
  </si>
  <si>
    <t>1816–1855</t>
  </si>
  <si>
    <t>Hälsingegårdarna</t>
  </si>
  <si>
    <t>1800-talet i huvudsak</t>
  </si>
  <si>
    <t>Källa: Riksantikvarieämbetet.</t>
  </si>
  <si>
    <t>Riksantikvarieämbetet</t>
  </si>
  <si>
    <t>Bidrag till kulturmiljövård</t>
  </si>
  <si>
    <t>Kyrkoantikvarisk ersättning</t>
  </si>
  <si>
    <t>Bidragsfastigheter</t>
  </si>
  <si>
    <t>Total</t>
  </si>
  <si>
    <t>Källa: Bearbetade uppgifter från Ekonomistyrningsverket och SCB (KPI).</t>
  </si>
  <si>
    <t>Källa: Ekonomistyrningsverket</t>
  </si>
  <si>
    <t>Bidrag till arbetslivsmuseer</t>
  </si>
  <si>
    <t>Bidrag till kulturarvsarbete</t>
  </si>
  <si>
    <t>Bidrag till ideella organisationer</t>
  </si>
  <si>
    <t>Källa: Bearbetade uppgifter från Riksantikvarieämbetet och SCB (KPI).</t>
  </si>
  <si>
    <t>Kommentar: Från 2017 delas bidrag till arbetslivsmuseer och bidrag till kulturarvsarbete ut genom samma förordning. De redovisas uppdelade här.</t>
  </si>
  <si>
    <t>Organisationer</t>
  </si>
  <si>
    <t>Sveriges Hembygdsförbund</t>
  </si>
  <si>
    <t>Svenska Byggnadsvårdsföreningen</t>
  </si>
  <si>
    <t>ArbetSam</t>
  </si>
  <si>
    <t>ICOMOS Sweden</t>
  </si>
  <si>
    <t>Kulturarv utan gränser</t>
  </si>
  <si>
    <t>Europa Nostra</t>
  </si>
  <si>
    <t>Svenska Industriminnesföreningen</t>
  </si>
  <si>
    <t>Järnvägshistoriska Riksförbundet</t>
  </si>
  <si>
    <t>Museibanornas riksorganisation</t>
  </si>
  <si>
    <t>Sveriges Ångbåtsförening</t>
  </si>
  <si>
    <t>Förbundet Svensk fäbodkultur och utmarksbruk</t>
  </si>
  <si>
    <t>Sveriges Segelfartygsförening</t>
  </si>
  <si>
    <t>Nordiska Kulturlandskapsförbundet</t>
  </si>
  <si>
    <t>Svensk flyghistorisk förening</t>
  </si>
  <si>
    <t>Marinarkeologiska sällskapet</t>
  </si>
  <si>
    <t>Föreningen Pilgrim</t>
  </si>
  <si>
    <t>Svenska Spårvägssällskapet</t>
  </si>
  <si>
    <t>Svenska IALE</t>
  </si>
  <si>
    <t xml:space="preserve">Båthistoriska riksförbundet     </t>
  </si>
  <si>
    <t>Vagnshistoriska sällskapet</t>
  </si>
  <si>
    <t>Skogshistoriska Sällskapet</t>
  </si>
  <si>
    <t>Kulturmiljöfrämjandet</t>
  </si>
  <si>
    <t>The Unstraight Museum</t>
  </si>
  <si>
    <t>Föreningen Klaverens Hus</t>
  </si>
  <si>
    <t>Romska Kulturcentret i Malmö</t>
  </si>
  <si>
    <t>Berättarnätet Kronoberg</t>
  </si>
  <si>
    <t>Stiftelsen Gaaltije</t>
  </si>
  <si>
    <t>Motorhistoriska Riksförbundet</t>
  </si>
  <si>
    <t>Sveriges Fornvårdare</t>
  </si>
  <si>
    <t>Renoveringsraseriet</t>
  </si>
  <si>
    <t>Scandinavian Society for Prehistoric Art</t>
  </si>
  <si>
    <t>Tabell 7. Beslut om byggnadsminnen och statliga byggnadsminnen till och med 2021, antal.</t>
  </si>
  <si>
    <t>Tabell 10. Hävda byggnadsminnen och statliga byggnadsminnen till och med 2021, antal.</t>
  </si>
  <si>
    <t>Tabell 11. Sveriges världsarv till och med 2021.</t>
  </si>
  <si>
    <t>Tabell 13. Bidrag till civila samhället som delas ut via Riksantikvarieämbetet 2000–2021, tusen kronor, 2021 års priser.</t>
  </si>
  <si>
    <t>Tabell 14. Riksantikvarieämbetets bidrag till civilsamhällesorganisationer, 2010–2021, tusen kronor, 2021 års priser.</t>
  </si>
  <si>
    <t>Tabell 12. Utgifter statliga anslag till kulturmiljö 2000–2021, tusen kronor, 2021 års priser.</t>
  </si>
  <si>
    <t>Tabell 12b. Utgifter statliga anslag till kulturmiljö 2000–2021, tusen kronor, löpande priser.</t>
  </si>
  <si>
    <t xml:space="preserve">Tabell 13b Bidrag till civila samhället som distribueras via Riksantikvarieämbetet 2000–2021, tusen kronor, löpande priser. </t>
  </si>
  <si>
    <t>Tabell 14b. Riksantikvarieämbetets bidrag till civilsamhällesorganisationer, 2010–2021, tusen kronor, löpande priser.</t>
  </si>
  <si>
    <t>Tabell 9. Byggnadsminnen och statliga byggnadsminnen per län 2015–2021, antal.</t>
  </si>
  <si>
    <t>Tabell 8. Byggnadsminnen och statliga byggnadsminnen per huvudgrupp 2015–2021, antal.</t>
  </si>
  <si>
    <t>Table 8. Listed buildings and state-owned listed buildings per main category 2015–2021, number.</t>
  </si>
  <si>
    <t>Table 10. Listed buildings and state-owned listed buildings whose status was revoked up to and including 2021, number.</t>
  </si>
  <si>
    <t>Table 11. Sweden’s world heritage sites, up to and including 2021.</t>
  </si>
  <si>
    <t>Table 13b. Grants to civil society organisations distributed via the Swedish National Heritage Board, 2000–2021, SEK thousand, current prices.</t>
  </si>
  <si>
    <t>Table 13. Grants to civil society organisations distributed via the Swedish National Heritage Board, 2000–2021, SEK thousand, 2021 prices.</t>
  </si>
  <si>
    <t>Tabell 14b. Grants to non-profit organisations in cultural heritage/historic environment area, 2010-2021, thousand SEK, current prices.</t>
  </si>
  <si>
    <t>Tabell 14. Grants to non-profit organisations in cultural heritage/historic environment area, 2010-2021, SEK thousand, 2021 prices.</t>
  </si>
  <si>
    <t>Fornlämningar 2005</t>
  </si>
  <si>
    <t>Övriga kulturhistoriska lämningar 2005</t>
  </si>
  <si>
    <t>Totalt 2005</t>
  </si>
  <si>
    <t>Fornlämningar 2006</t>
  </si>
  <si>
    <t>Övriga kulturhistoriska lämningar 2006</t>
  </si>
  <si>
    <t>Totalt 2006</t>
  </si>
  <si>
    <t>Fornlämningar 2007</t>
  </si>
  <si>
    <t>Övriga kulturhistoriska lämningar 2007</t>
  </si>
  <si>
    <t>Totalt 2007</t>
  </si>
  <si>
    <t>Fornlämningar 2008</t>
  </si>
  <si>
    <t>Övriga kulturhistoriska lämningar 2008</t>
  </si>
  <si>
    <t>Totalt 2008</t>
  </si>
  <si>
    <t>Fornlämningar 2009</t>
  </si>
  <si>
    <t>Övriga kulturhistoriska lämningar 2009</t>
  </si>
  <si>
    <t>Totalt 2009</t>
  </si>
  <si>
    <t>Fornlämningar 2010</t>
  </si>
  <si>
    <t>Övriga kulturhistoriska lämningar 2010</t>
  </si>
  <si>
    <t>Totalt 2010</t>
  </si>
  <si>
    <t>Fornlämningar 2011</t>
  </si>
  <si>
    <t>Övriga kulturhistoriska lämningar 2011</t>
  </si>
  <si>
    <t>Totalt 2011</t>
  </si>
  <si>
    <t>Fornlämningar 2012</t>
  </si>
  <si>
    <t>Övriga kulturhistoriska lämningar 2012</t>
  </si>
  <si>
    <t>Totalt 2012</t>
  </si>
  <si>
    <t>Fornlämningar 2013</t>
  </si>
  <si>
    <t>Övriga kulturhistoriska lämningar 2013</t>
  </si>
  <si>
    <t>Totalt 2013</t>
  </si>
  <si>
    <t>Fornlämningar 2014</t>
  </si>
  <si>
    <t>Övriga kulturhistoriska lämningar 2014</t>
  </si>
  <si>
    <t>Totalt 2014</t>
  </si>
  <si>
    <t>Fornlämningar 2015</t>
  </si>
  <si>
    <t>Övriga kulturhistoriska lämningar 2015</t>
  </si>
  <si>
    <t>Totalt 2015</t>
  </si>
  <si>
    <t>Fornlämningar 2016</t>
  </si>
  <si>
    <t>Övriga kulturhistoriska lämningar 2016</t>
  </si>
  <si>
    <t>Totalt 2016</t>
  </si>
  <si>
    <t>Fornlämningar 2017</t>
  </si>
  <si>
    <t>Övriga kulturhistoriska lämningar 2017</t>
  </si>
  <si>
    <t>Totalt 2017</t>
  </si>
  <si>
    <t>Fornlämningar 2018</t>
  </si>
  <si>
    <t>Övriga kulturhistoriska lämningar 2018</t>
  </si>
  <si>
    <t>Totalt 2018</t>
  </si>
  <si>
    <t>Fornlämningar 2019</t>
  </si>
  <si>
    <t>Övriga kulturhistoriska lämningar 2019</t>
  </si>
  <si>
    <t>Totalt 2019</t>
  </si>
  <si>
    <t>Fornlämningar 2020</t>
  </si>
  <si>
    <t>Övriga kulturhistoriska lämningar 2020</t>
  </si>
  <si>
    <t>Totalt 2020</t>
  </si>
  <si>
    <t>Fornlämningar 2021</t>
  </si>
  <si>
    <t>Övriga kulturhistoriska lämningar 2021</t>
  </si>
  <si>
    <t>Totalt 2021</t>
  </si>
  <si>
    <t>Antal nytillkomna fornlämningar</t>
  </si>
  <si>
    <t>Antal nytillkomna övriga kultur-historiska lämningar</t>
  </si>
  <si>
    <t>Antal borttagna fornlämningar</t>
  </si>
  <si>
    <t>Antal borttagna övriga kultur-historiska lämningar</t>
  </si>
  <si>
    <t>BM 2015</t>
  </si>
  <si>
    <t>SBM 2015</t>
  </si>
  <si>
    <t>BM 2016</t>
  </si>
  <si>
    <t>SBM 2016</t>
  </si>
  <si>
    <t>BM 2017</t>
  </si>
  <si>
    <t>SBM 2017</t>
  </si>
  <si>
    <t>BM 2018</t>
  </si>
  <si>
    <t>SBM 2018</t>
  </si>
  <si>
    <t>BM 2019</t>
  </si>
  <si>
    <t>SBM 2019</t>
  </si>
  <si>
    <t>BM 2020</t>
  </si>
  <si>
    <t>SBM 2020</t>
  </si>
  <si>
    <t>BM 2021</t>
  </si>
  <si>
    <t>SBM 2021</t>
  </si>
  <si>
    <t>Byggnadsminnen 2015</t>
  </si>
  <si>
    <t>Statliga byggnadsminnen 2015</t>
  </si>
  <si>
    <t>Byggnadsminnen 2016</t>
  </si>
  <si>
    <t>Statliga byggnadsminnen 2016</t>
  </si>
  <si>
    <t>Byggnadsminnen 2017</t>
  </si>
  <si>
    <t>Statliga byggnadsminnen 2017</t>
  </si>
  <si>
    <t>Byggnadsminnen 2018</t>
  </si>
  <si>
    <t>Statliga byggnadsminnen 2018</t>
  </si>
  <si>
    <t>Byggnadsminnen 2019</t>
  </si>
  <si>
    <t>Statliga byggnadsminnen 2019</t>
  </si>
  <si>
    <t>Byggnadsminnen 2020</t>
  </si>
  <si>
    <t>Statliga byggnadsminnen 2020</t>
  </si>
  <si>
    <t>Byggnadsminnen 2021</t>
  </si>
  <si>
    <t>Statliga byggnadsminnen 2021</t>
  </si>
  <si>
    <t>Detta tabelldokument tillhör publiceringsserien Sveriges officiella statistik</t>
  </si>
  <si>
    <t>Kulturmiljöstatistik (Kulturfakta 2022:6)</t>
  </si>
  <si>
    <t>Länk till rapporten Kulturmiljöstatistik</t>
  </si>
  <si>
    <t>Länk till dokumentationen hos SCB</t>
  </si>
  <si>
    <t>Tabell länk</t>
  </si>
  <si>
    <t>Table heading in English</t>
  </si>
  <si>
    <t>Tabellrubrik på svenska</t>
  </si>
  <si>
    <t>Fornlämningar och övriga kulturhistoriska lämningar 2005–2021, antal.</t>
  </si>
  <si>
    <t>Fornlämningar och övriga kulturhistoriska lämningar, uppdelade per lämningskategori 2005–2021, antal.</t>
  </si>
  <si>
    <t>Fornlämningar och övriga kulturhistoriska lämningar per län 2005–2021, antal.</t>
  </si>
  <si>
    <t>Fornlämningar och övriga kulturhistoriska lämningar per kommun 2021, antal.</t>
  </si>
  <si>
    <t>Tabell 5.</t>
  </si>
  <si>
    <t>Borttagna fornlämningar och övriga kulturhistoriska lämningar 2005–2021, antal.</t>
  </si>
  <si>
    <t>Beslut om byggnadsminnen och statliga byggnadsminnen till och med 2021, antal.</t>
  </si>
  <si>
    <t>Tabell 8.</t>
  </si>
  <si>
    <t>Hävda byggnadsminnen och statliga byggnadsminnen till och med 2021, antal.</t>
  </si>
  <si>
    <t>Sveriges världsarv till och med 2021.</t>
  </si>
  <si>
    <t>Tabell 13.</t>
  </si>
  <si>
    <t>Riksantikvarieämbetets bidrag till civilsamhällesorganisationer, 2010–2021, tusen kronor, 2021 års priser.</t>
  </si>
  <si>
    <t>Nytillkomna och borttagna fornlämningar samt övriga kulturhistoriska lämningar per län 2005–2021, antal.</t>
  </si>
  <si>
    <t>Tabell 14.</t>
  </si>
  <si>
    <t>Tabell 1.</t>
  </si>
  <si>
    <t>Tabell 2.</t>
  </si>
  <si>
    <t>Tabell 4.</t>
  </si>
  <si>
    <t>Tabell 3.</t>
  </si>
  <si>
    <t>Tabell 6.</t>
  </si>
  <si>
    <t>Tabell 7.</t>
  </si>
  <si>
    <t>Tabell 9.</t>
  </si>
  <si>
    <t>Tabell 10.</t>
  </si>
  <si>
    <t>Tabell 11.</t>
  </si>
  <si>
    <t>Tabell 12.</t>
  </si>
  <si>
    <t>Byggnadsminnen och statliga byggnadsminnen per huvudgrupp 2015–2021, antal.</t>
  </si>
  <si>
    <t>Bidrag till civila samhället som delas ut via Riksantikvarieämbetet 2008–2021, tusen kronor, 2021 års priser.</t>
  </si>
  <si>
    <t>Utgifter statliga anslag till kulturmiljö 2000–2021, tusen kronor, 2021 års priser.</t>
  </si>
  <si>
    <t>Ancient remains and other historical remains 2005–2021, number.</t>
  </si>
  <si>
    <t>Ancient remains and other historical remains, divided by category 2005–2021, number.</t>
  </si>
  <si>
    <t>Ancient remains and other historical remains per county 2005–2021, number.</t>
  </si>
  <si>
    <t>Listed buildings and state-owned listed buildings per main category 2015–2021, number.</t>
  </si>
  <si>
    <t>Byggnadsminnen och statliga byggnadsminnen per län 2015–2021, antal.</t>
  </si>
  <si>
    <t>Sweden’s world heritage sites, up to and including 2021.</t>
  </si>
  <si>
    <t>Grants to non-profit organisations in cultural heritage/historic environment area, 2010-2021, SEK thousand, 2021 prices.</t>
  </si>
  <si>
    <t>Removed ancient remains and other historical remains 2005–2021, number.</t>
  </si>
  <si>
    <t>Decisions on listed buildings and state-owned listed buildings up to and including 2021, number.</t>
  </si>
  <si>
    <t>Revoked listed buildings and state-owned listed buildings up to and including 2021, number.</t>
  </si>
  <si>
    <t>State expenses for cultural heritage/historic environment appropriations 2000–2021, SEK thousand, 2021 prices.</t>
  </si>
  <si>
    <t>Grants to civil society organisations distributed via the Swedish National Heritage Board, 2008–2021, SEK thousand, 2021 prices.</t>
  </si>
  <si>
    <t>Table 5. Ancient remains and other historical remains added and removed per county 2005–2021, number.</t>
  </si>
  <si>
    <t>Ancient remains and other historical remains per municipality 2021, number.</t>
  </si>
  <si>
    <t>Ancient remains and other historical remains added and removed per county 2005–2021, number.</t>
  </si>
  <si>
    <t>Table 4. Ancient remains and other historical remains per municipality 2021, number.</t>
  </si>
  <si>
    <t>Table 6. Removed ancient remains and other historical remains 2005–2021, number.</t>
  </si>
  <si>
    <t>Table 7. Decisions on listed buildings and state-owned listed buildings up to and including 2021, number.</t>
  </si>
  <si>
    <t>Listed buildings and state-owned listed buildings per county 2015–2021, number.</t>
  </si>
  <si>
    <t>Table 9. Listed buildings and state-owned listed buildings per county 2015–2021, number.</t>
  </si>
  <si>
    <t>Table 12. State expenses for cultural heritage/historic environment appropriations 2000–2021, SEK thousand, 2021 prices.</t>
  </si>
  <si>
    <t>Table 12b. State expenses for cultural heritage/historic environment appropriations 2000–2021, SEK thousand, current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</si>
</sst>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1" formatCode="_-* #,##0_-;\-* #,##0_-;_-* &quot;-&quot;_-;_-@_-"/>
  </numFmts>
  <fonts count="20" x14ac:knownFonts="1">
    <font>
      <sz val="11"/>
      <color theme="1"/>
      <name val="Calibri"/>
      <family val="2"/>
      <scheme val="minor"/>
    </font>
    <font>
      <sz val="11"/>
      <color theme="1"/>
      <name val="Calibri"/>
      <family val="2"/>
      <scheme val="minor"/>
    </font>
    <font>
      <u/>
      <sz val="11"/>
      <color theme="10"/>
      <name val="Calibri"/>
      <family val="2"/>
      <scheme val="minor"/>
    </font>
    <font>
      <b/>
      <sz val="9"/>
      <name val="Arial"/>
      <family val="2"/>
    </font>
    <font>
      <sz val="10"/>
      <color theme="1"/>
      <name val="Arial"/>
      <family val="2"/>
    </font>
    <font>
      <sz val="9"/>
      <name val="Arial"/>
      <family val="2"/>
    </font>
    <font>
      <b/>
      <sz val="8"/>
      <name val="Arial"/>
      <family val="2"/>
    </font>
    <font>
      <sz val="8"/>
      <name val="Arial"/>
      <family val="2"/>
    </font>
    <font>
      <b/>
      <sz val="8"/>
      <color theme="1"/>
      <name val="Arial"/>
      <family val="2"/>
    </font>
    <font>
      <sz val="9"/>
      <color theme="1"/>
      <name val="Times New Roman"/>
      <family val="1"/>
    </font>
    <font>
      <u/>
      <sz val="10"/>
      <color theme="10"/>
      <name val="Arial"/>
      <family val="2"/>
    </font>
    <font>
      <sz val="8"/>
      <color theme="1"/>
      <name val="Arial"/>
      <family val="2"/>
    </font>
    <font>
      <sz val="8"/>
      <color rgb="FF000000"/>
      <name val="Arial"/>
      <family val="2"/>
    </font>
    <font>
      <b/>
      <sz val="10"/>
      <color theme="1"/>
      <name val="Arial"/>
      <family val="2"/>
    </font>
    <font>
      <b/>
      <sz val="8"/>
      <name val="Calibri Light"/>
      <family val="2"/>
      <scheme val="major"/>
    </font>
    <font>
      <sz val="11"/>
      <name val="Calibri"/>
      <family val="2"/>
      <scheme val="minor"/>
    </font>
    <font>
      <i/>
      <sz val="8"/>
      <name val="Calibri Light"/>
      <family val="2"/>
      <scheme val="major"/>
    </font>
    <font>
      <b/>
      <sz val="10"/>
      <color indexed="8"/>
      <name val="Arial"/>
      <family val="2"/>
    </font>
    <font>
      <sz val="20"/>
      <color theme="1"/>
      <name val="Arial"/>
      <family val="2"/>
    </font>
    <font>
      <sz val="9"/>
      <color theme="1"/>
      <name val="Arial"/>
      <family val="2"/>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top/>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2" fillId="0" borderId="0" applyNumberFormat="0" applyFill="0" applyBorder="0" applyAlignment="0" applyProtection="0"/>
    <xf numFmtId="49" fontId="3" fillId="0" borderId="0" applyBorder="0">
      <alignment vertical="top"/>
    </xf>
    <xf numFmtId="0" fontId="4" fillId="0" borderId="0" applyBorder="0">
      <alignment wrapText="1"/>
    </xf>
    <xf numFmtId="49" fontId="5" fillId="0" borderId="0" applyFill="0">
      <alignment vertical="top"/>
    </xf>
    <xf numFmtId="0" fontId="1" fillId="0" borderId="0"/>
    <xf numFmtId="3" fontId="8" fillId="2" borderId="1">
      <alignment horizontal="right" wrapText="1"/>
      <protection locked="0"/>
    </xf>
    <xf numFmtId="0" fontId="9" fillId="0" borderId="0">
      <alignment wrapText="1"/>
    </xf>
    <xf numFmtId="0" fontId="10" fillId="0" borderId="0" applyNumberFormat="0" applyFill="0" applyBorder="0" applyAlignment="0" applyProtection="0">
      <alignment wrapText="1"/>
    </xf>
    <xf numFmtId="0" fontId="11" fillId="0" borderId="0" applyBorder="0">
      <alignment horizontal="left" vertical="center" wrapText="1"/>
    </xf>
    <xf numFmtId="41" fontId="4" fillId="0" borderId="0" applyFont="0" applyFill="0" applyBorder="0" applyAlignment="0" applyProtection="0"/>
  </cellStyleXfs>
  <cellXfs count="87">
    <xf numFmtId="0" fontId="0" fillId="0" borderId="0" xfId="0"/>
    <xf numFmtId="49" fontId="3" fillId="0" borderId="0" xfId="2">
      <alignment vertical="top"/>
    </xf>
    <xf numFmtId="0" fontId="4" fillId="0" borderId="0" xfId="3" applyAlignment="1"/>
    <xf numFmtId="49" fontId="5" fillId="0" borderId="0" xfId="4">
      <alignment vertical="top"/>
    </xf>
    <xf numFmtId="0" fontId="6" fillId="0" borderId="0" xfId="5" applyFont="1" applyAlignment="1">
      <alignment horizontal="left"/>
    </xf>
    <xf numFmtId="0" fontId="6" fillId="0" borderId="0" xfId="5" applyFont="1" applyAlignment="1">
      <alignment horizontal="right" vertical="center"/>
    </xf>
    <xf numFmtId="0" fontId="6" fillId="0" borderId="0" xfId="5" applyFont="1" applyAlignment="1">
      <alignment horizontal="right"/>
    </xf>
    <xf numFmtId="0" fontId="6" fillId="2" borderId="0" xfId="5" applyFont="1" applyFill="1" applyAlignment="1">
      <alignment horizontal="right"/>
    </xf>
    <xf numFmtId="0" fontId="7" fillId="0" borderId="0" xfId="5" applyFont="1" applyAlignment="1">
      <alignment horizontal="left" vertical="center"/>
    </xf>
    <xf numFmtId="3" fontId="7" fillId="0" borderId="0" xfId="5" applyNumberFormat="1" applyFont="1" applyAlignment="1" applyProtection="1">
      <alignment horizontal="right" vertical="center"/>
      <protection locked="0"/>
    </xf>
    <xf numFmtId="3" fontId="8" fillId="2" borderId="1" xfId="6">
      <alignment horizontal="right" wrapText="1"/>
      <protection locked="0"/>
    </xf>
    <xf numFmtId="0" fontId="9" fillId="0" borderId="0" xfId="7" applyAlignment="1"/>
    <xf numFmtId="0" fontId="10" fillId="0" borderId="0" xfId="8" applyAlignment="1"/>
    <xf numFmtId="0" fontId="8" fillId="0" borderId="2" xfId="9" applyFont="1" applyBorder="1" applyAlignment="1" applyProtection="1">
      <alignment horizontal="right" vertical="center" wrapText="1"/>
      <protection locked="0"/>
    </xf>
    <xf numFmtId="0" fontId="8" fillId="0" borderId="1" xfId="9" applyFont="1" applyBorder="1" applyAlignment="1" applyProtection="1">
      <alignment horizontal="right" vertical="center" wrapText="1"/>
      <protection locked="0"/>
    </xf>
    <xf numFmtId="0" fontId="8" fillId="0" borderId="3" xfId="9" applyFont="1" applyBorder="1" applyAlignment="1" applyProtection="1">
      <alignment horizontal="right" vertical="center" wrapText="1"/>
      <protection locked="0"/>
    </xf>
    <xf numFmtId="0" fontId="12" fillId="0" borderId="0" xfId="5" applyFont="1" applyAlignment="1">
      <alignment horizontal="left" vertical="center"/>
    </xf>
    <xf numFmtId="3" fontId="7" fillId="0" borderId="5" xfId="5" applyNumberFormat="1" applyFont="1" applyBorder="1" applyAlignment="1">
      <alignment horizontal="right" vertical="center"/>
    </xf>
    <xf numFmtId="3" fontId="8" fillId="2" borderId="1" xfId="6" applyAlignment="1">
      <alignment horizontal="left" wrapText="1"/>
      <protection locked="0"/>
    </xf>
    <xf numFmtId="0" fontId="13" fillId="0" borderId="0" xfId="3" applyFont="1" applyAlignment="1">
      <alignment horizontal="left"/>
    </xf>
    <xf numFmtId="3" fontId="7" fillId="0" borderId="0" xfId="5" applyNumberFormat="1" applyFont="1" applyAlignment="1">
      <alignment horizontal="right" vertical="center"/>
    </xf>
    <xf numFmtId="3" fontId="7" fillId="0" borderId="8" xfId="5" applyNumberFormat="1" applyFont="1" applyBorder="1" applyAlignment="1">
      <alignment horizontal="right" vertical="center"/>
    </xf>
    <xf numFmtId="0" fontId="4" fillId="0" borderId="0" xfId="3" applyBorder="1" applyAlignment="1"/>
    <xf numFmtId="0" fontId="11" fillId="2" borderId="0" xfId="5" applyFont="1" applyFill="1"/>
    <xf numFmtId="0" fontId="11" fillId="0" borderId="0" xfId="5" applyFont="1"/>
    <xf numFmtId="0" fontId="11" fillId="0" borderId="0" xfId="5" applyFont="1" applyAlignment="1">
      <alignment horizontal="left"/>
    </xf>
    <xf numFmtId="3" fontId="11" fillId="0" borderId="6" xfId="5" applyNumberFormat="1" applyFont="1" applyBorder="1" applyAlignment="1">
      <alignment horizontal="right"/>
    </xf>
    <xf numFmtId="3" fontId="11" fillId="0" borderId="0" xfId="5" applyNumberFormat="1" applyFont="1" applyAlignment="1">
      <alignment horizontal="right"/>
    </xf>
    <xf numFmtId="3" fontId="11" fillId="0" borderId="4" xfId="5" applyNumberFormat="1" applyFont="1" applyBorder="1" applyAlignment="1">
      <alignment horizontal="right"/>
    </xf>
    <xf numFmtId="0" fontId="11" fillId="0" borderId="0" xfId="9" applyBorder="1">
      <alignment horizontal="left" vertical="center" wrapText="1"/>
    </xf>
    <xf numFmtId="0" fontId="11" fillId="0" borderId="0" xfId="9" applyBorder="1" applyAlignment="1">
      <alignment horizontal="right" vertical="center" wrapText="1"/>
    </xf>
    <xf numFmtId="0" fontId="11" fillId="0" borderId="5" xfId="9" applyBorder="1" applyAlignment="1">
      <alignment horizontal="right" vertical="center" wrapText="1"/>
    </xf>
    <xf numFmtId="41" fontId="12" fillId="0" borderId="0" xfId="10" applyFont="1" applyAlignment="1">
      <alignment horizontal="left" vertical="center"/>
    </xf>
    <xf numFmtId="0" fontId="11" fillId="0" borderId="0" xfId="9" applyAlignment="1">
      <alignment horizontal="left" vertical="center"/>
    </xf>
    <xf numFmtId="3" fontId="11" fillId="0" borderId="0" xfId="9" applyNumberFormat="1" applyAlignment="1">
      <alignment horizontal="left" vertical="center"/>
    </xf>
    <xf numFmtId="41" fontId="11" fillId="0" borderId="0" xfId="10" applyFont="1" applyAlignment="1">
      <alignment horizontal="left" vertical="center"/>
    </xf>
    <xf numFmtId="3" fontId="8" fillId="2" borderId="1" xfId="6" applyAlignment="1">
      <alignment horizontal="left"/>
      <protection locked="0"/>
    </xf>
    <xf numFmtId="41" fontId="8" fillId="2" borderId="1" xfId="10" applyFont="1" applyFill="1" applyBorder="1" applyAlignment="1" applyProtection="1">
      <alignment horizontal="right"/>
      <protection locked="0"/>
    </xf>
    <xf numFmtId="3" fontId="8" fillId="2" borderId="1" xfId="6" applyAlignment="1">
      <alignment horizontal="right"/>
      <protection locked="0"/>
    </xf>
    <xf numFmtId="0" fontId="6" fillId="0" borderId="0" xfId="9" applyFont="1" applyBorder="1" applyAlignment="1">
      <alignment horizontal="left" wrapText="1"/>
    </xf>
    <xf numFmtId="0" fontId="7" fillId="0" borderId="0" xfId="9" applyFont="1" applyBorder="1">
      <alignment horizontal="left" vertical="center" wrapText="1"/>
    </xf>
    <xf numFmtId="0" fontId="7" fillId="0" borderId="0" xfId="9" applyFont="1" applyBorder="1" applyAlignment="1">
      <alignment horizontal="right" vertical="center" wrapText="1"/>
    </xf>
    <xf numFmtId="0" fontId="4" fillId="0" borderId="0" xfId="3">
      <alignment wrapText="1"/>
    </xf>
    <xf numFmtId="0" fontId="11" fillId="0" borderId="0" xfId="9">
      <alignment horizontal="left" vertical="center" wrapText="1"/>
    </xf>
    <xf numFmtId="0" fontId="11" fillId="0" borderId="0" xfId="9" applyAlignment="1">
      <alignment horizontal="right" vertical="center" wrapText="1"/>
    </xf>
    <xf numFmtId="0" fontId="8" fillId="0" borderId="2" xfId="9" applyFont="1" applyBorder="1" applyAlignment="1">
      <alignment horizontal="right" vertical="center" wrapText="1"/>
    </xf>
    <xf numFmtId="0" fontId="8" fillId="0" borderId="1" xfId="9" applyFont="1" applyBorder="1" applyAlignment="1">
      <alignment horizontal="right" vertical="center" wrapText="1"/>
    </xf>
    <xf numFmtId="0" fontId="8" fillId="0" borderId="3" xfId="9" applyFont="1" applyBorder="1" applyAlignment="1">
      <alignment horizontal="right" vertical="center" wrapText="1"/>
    </xf>
    <xf numFmtId="0" fontId="12" fillId="0" borderId="0" xfId="5" applyFont="1" applyAlignment="1">
      <alignment horizontal="right" vertical="center"/>
    </xf>
    <xf numFmtId="0" fontId="11" fillId="0" borderId="0" xfId="9" applyBorder="1" applyAlignment="1">
      <alignment horizontal="left" wrapText="1"/>
    </xf>
    <xf numFmtId="0" fontId="11" fillId="0" borderId="0" xfId="9" applyBorder="1" applyAlignment="1" applyProtection="1">
      <alignment horizontal="right" vertical="center" wrapText="1"/>
      <protection locked="0"/>
    </xf>
    <xf numFmtId="0" fontId="11" fillId="0" borderId="0" xfId="3" applyFont="1" applyAlignment="1"/>
    <xf numFmtId="49" fontId="5" fillId="0" borderId="0" xfId="4" applyFill="1">
      <alignment vertical="top"/>
    </xf>
    <xf numFmtId="0" fontId="14" fillId="0" borderId="9" xfId="3" applyFont="1" applyBorder="1" applyAlignment="1">
      <alignment horizontal="left" vertical="center"/>
    </xf>
    <xf numFmtId="0" fontId="14" fillId="0" borderId="9" xfId="3" applyFont="1" applyBorder="1" applyAlignment="1">
      <alignment horizontal="right" vertical="center"/>
    </xf>
    <xf numFmtId="0" fontId="15" fillId="0" borderId="9" xfId="3" applyFont="1" applyBorder="1" applyAlignment="1"/>
    <xf numFmtId="0" fontId="16" fillId="0" borderId="9" xfId="3" applyFont="1" applyBorder="1" applyAlignment="1">
      <alignment horizontal="right" vertical="center"/>
    </xf>
    <xf numFmtId="3" fontId="7" fillId="0" borderId="0" xfId="3" applyNumberFormat="1" applyFont="1" applyAlignment="1">
      <alignment vertical="center"/>
    </xf>
    <xf numFmtId="3" fontId="7" fillId="0" borderId="0" xfId="3" applyNumberFormat="1" applyFont="1" applyBorder="1" applyAlignment="1">
      <alignment horizontal="right" vertical="center"/>
    </xf>
    <xf numFmtId="3" fontId="11" fillId="0" borderId="0" xfId="3" applyNumberFormat="1" applyFont="1" applyAlignment="1"/>
    <xf numFmtId="41" fontId="11" fillId="0" borderId="0" xfId="10" applyFont="1" applyAlignment="1"/>
    <xf numFmtId="0" fontId="9" fillId="0" borderId="0" xfId="7">
      <alignment wrapText="1"/>
    </xf>
    <xf numFmtId="41" fontId="8" fillId="2" borderId="1" xfId="10" applyFont="1" applyFill="1" applyBorder="1" applyAlignment="1" applyProtection="1">
      <alignment horizontal="right" wrapText="1"/>
      <protection locked="0"/>
    </xf>
    <xf numFmtId="0" fontId="2" fillId="0" borderId="0" xfId="1"/>
    <xf numFmtId="0" fontId="13" fillId="0" borderId="0" xfId="3" applyFont="1" applyAlignment="1"/>
    <xf numFmtId="0" fontId="17" fillId="0" borderId="0" xfId="3" applyFont="1" applyAlignment="1"/>
    <xf numFmtId="0" fontId="8" fillId="0" borderId="10" xfId="9" applyFont="1" applyBorder="1" applyAlignment="1" applyProtection="1">
      <alignment horizontal="right" vertical="center" wrapText="1"/>
      <protection locked="0"/>
    </xf>
    <xf numFmtId="0" fontId="1" fillId="0" borderId="7" xfId="5" applyBorder="1"/>
    <xf numFmtId="0" fontId="8" fillId="0" borderId="10" xfId="5" applyFont="1" applyBorder="1" applyAlignment="1">
      <alignment horizontal="left"/>
    </xf>
    <xf numFmtId="0" fontId="11" fillId="2" borderId="0" xfId="5" applyFont="1" applyFill="1" applyAlignment="1">
      <alignment horizontal="right"/>
    </xf>
    <xf numFmtId="0" fontId="6" fillId="0" borderId="0" xfId="9" applyFont="1" applyBorder="1" applyAlignment="1">
      <alignment horizontal="right" wrapText="1"/>
    </xf>
    <xf numFmtId="0" fontId="0" fillId="0" borderId="5" xfId="0" applyBorder="1" applyAlignment="1">
      <alignment horizontal="right" wrapText="1"/>
    </xf>
    <xf numFmtId="0" fontId="0" fillId="0" borderId="0" xfId="0" applyAlignment="1">
      <alignment horizontal="right" wrapText="1"/>
    </xf>
    <xf numFmtId="49" fontId="3" fillId="0" borderId="7" xfId="2" applyBorder="1" applyAlignment="1">
      <alignment horizontal="left"/>
    </xf>
    <xf numFmtId="0" fontId="11" fillId="0" borderId="0" xfId="9" applyBorder="1" applyAlignment="1">
      <alignment horizontal="right" wrapText="1"/>
    </xf>
    <xf numFmtId="0" fontId="11" fillId="0" borderId="0" xfId="3" applyFont="1" applyAlignment="1">
      <alignment horizontal="left"/>
    </xf>
    <xf numFmtId="1" fontId="7" fillId="0" borderId="0" xfId="3" applyNumberFormat="1" applyFont="1" applyAlignment="1">
      <alignment horizontal="left" vertical="center"/>
    </xf>
    <xf numFmtId="0" fontId="7" fillId="0" borderId="0" xfId="3" applyFont="1" applyBorder="1" applyAlignment="1">
      <alignment horizontal="left" vertical="center"/>
    </xf>
    <xf numFmtId="0" fontId="11" fillId="0" borderId="0" xfId="3" applyFont="1" applyAlignment="1">
      <alignment horizontal="right"/>
    </xf>
    <xf numFmtId="1" fontId="11" fillId="0" borderId="0" xfId="3" applyNumberFormat="1" applyFont="1" applyAlignment="1">
      <alignment horizontal="right"/>
    </xf>
    <xf numFmtId="0" fontId="4" fillId="0" borderId="0" xfId="3" applyAlignment="1">
      <alignment horizontal="right"/>
    </xf>
    <xf numFmtId="0" fontId="18" fillId="0" borderId="0" xfId="0" applyFont="1"/>
    <xf numFmtId="0" fontId="4" fillId="0" borderId="0" xfId="0" applyFont="1"/>
    <xf numFmtId="0" fontId="19" fillId="0" borderId="0" xfId="0" applyFont="1"/>
    <xf numFmtId="0" fontId="10" fillId="0" borderId="0" xfId="1" applyFont="1"/>
    <xf numFmtId="0" fontId="4" fillId="0" borderId="0" xfId="0" quotePrefix="1" applyFont="1"/>
    <xf numFmtId="0" fontId="13" fillId="0" borderId="0" xfId="0" applyFont="1"/>
  </cellXfs>
  <cellStyles count="11">
    <cellStyle name="Hyperlänk" xfId="1" builtinId="8"/>
    <cellStyle name="Hyperlänk 2" xfId="8" xr:uid="{01332101-4498-4670-8A9A-A9B2A3EF3B0B}"/>
    <cellStyle name="Källa" xfId="7" xr:uid="{DC4EA969-31BD-4FEE-B0A2-DF06620C859A}"/>
    <cellStyle name="Normal" xfId="0" builtinId="0"/>
    <cellStyle name="Normal 2" xfId="3" xr:uid="{DCB61CBC-A73D-4CAD-B767-57ABE96C39E2}"/>
    <cellStyle name="Normal 2 2" xfId="5" xr:uid="{8FC8B1C2-DAC7-406F-A6B2-5B5AD3E26D09}"/>
    <cellStyle name="Summarad" xfId="6" xr:uid="{B8096F4B-20B2-4521-AC0E-D8E877E8EC9E}"/>
    <cellStyle name="Tabellrubrik" xfId="2" xr:uid="{546F51F4-F194-405A-9FC8-49249FC99BF2}"/>
    <cellStyle name="Tabellrubrik engelska" xfId="4" xr:uid="{4BC75904-C3BC-4A34-A923-54C491D75199}"/>
    <cellStyle name="Tabelltext" xfId="9" xr:uid="{B6F9F616-B956-4CC8-B821-701A704A7F7D}"/>
    <cellStyle name="Tusental [0] 2" xfId="10" xr:uid="{A0E014F9-770A-4FF1-9CDC-E2B66444D10A}"/>
  </cellStyles>
  <dxfs count="443">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right"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general" vertical="bottom" textRotation="0" wrapText="0" indent="0" justifyLastLine="0" shrinkToFit="0" readingOrder="0"/>
    </dxf>
    <dxf>
      <font>
        <strike val="0"/>
        <outline val="0"/>
        <shadow val="0"/>
        <u val="none"/>
        <vertAlign val="baseline"/>
        <sz val="8"/>
        <color theme="1"/>
        <name val="Arial"/>
        <family val="2"/>
        <scheme val="none"/>
      </font>
      <numFmt numFmtId="1" formatCode="0"/>
      <alignment horizontal="right" vertical="bottom" textRotation="0" wrapText="0" indent="0" justifyLastLine="0" shrinkToFit="0" readingOrder="0"/>
    </dxf>
    <dxf>
      <font>
        <strike val="0"/>
        <outline val="0"/>
        <shadow val="0"/>
        <u val="none"/>
        <vertAlign val="baseline"/>
        <sz val="8"/>
        <name val="Arial"/>
        <family val="2"/>
      </font>
      <alignment horizontal="general" vertical="bottom" textRotation="0" wrapText="0" indent="0" justifyLastLine="0" shrinkToFit="0" readingOrder="0"/>
    </dxf>
    <dxf>
      <font>
        <strike val="0"/>
        <outline val="0"/>
        <shadow val="0"/>
        <u val="none"/>
        <vertAlign val="baseline"/>
        <sz val="8"/>
        <name val="Arial"/>
        <family val="2"/>
      </font>
      <alignment horizontal="general" vertical="bottom" textRotation="0" wrapText="0" indent="0" justifyLastLine="0" shrinkToFit="0" readingOrder="0"/>
    </dxf>
    <dxf>
      <font>
        <strike val="0"/>
        <outline val="0"/>
        <shadow val="0"/>
        <u val="none"/>
        <vertAlign val="baseline"/>
        <sz val="8"/>
        <name val="Arial"/>
        <family val="2"/>
      </font>
      <alignment horizontal="general" vertical="bottom" textRotation="0" wrapText="0" indent="0" justifyLastLine="0" shrinkToFit="0" readingOrder="0"/>
    </dxf>
    <dxf>
      <font>
        <strike val="0"/>
        <outline val="0"/>
        <shadow val="0"/>
        <u val="none"/>
        <vertAlign val="baseline"/>
        <sz val="8"/>
        <name val="Arial"/>
        <family val="2"/>
      </font>
      <alignment horizontal="general" vertical="bottom" textRotation="0" wrapText="0" indent="0" justifyLastLine="0" shrinkToFit="0" readingOrder="0"/>
    </dxf>
    <dxf>
      <font>
        <strike val="0"/>
        <outline val="0"/>
        <shadow val="0"/>
        <u val="none"/>
        <vertAlign val="baseline"/>
        <sz val="8"/>
        <name val="Arial"/>
        <family val="2"/>
      </font>
      <alignment horizontal="general" vertical="bottom" textRotation="0" wrapText="0" indent="0" justifyLastLine="0" shrinkToFit="0" readingOrder="0"/>
    </dxf>
    <dxf>
      <font>
        <strike val="0"/>
        <outline val="0"/>
        <shadow val="0"/>
        <u val="none"/>
        <vertAlign val="baseline"/>
        <sz val="8"/>
        <name val="Arial"/>
        <family val="2"/>
      </font>
      <alignment horizontal="general" vertical="bottom" textRotation="0" wrapText="0" indent="0" justifyLastLine="0" shrinkToFit="0" readingOrder="0"/>
    </dxf>
    <dxf>
      <font>
        <strike val="0"/>
        <outline val="0"/>
        <shadow val="0"/>
        <u val="none"/>
        <vertAlign val="baseline"/>
        <sz val="8"/>
        <name val="Arial"/>
        <family val="2"/>
      </font>
      <alignment horizontal="general" vertical="bottom" textRotation="0" wrapText="0" indent="0" justifyLastLine="0" shrinkToFit="0" readingOrder="0"/>
    </dxf>
    <dxf>
      <font>
        <strike val="0"/>
        <outline val="0"/>
        <shadow val="0"/>
        <u val="none"/>
        <vertAlign val="baseline"/>
        <sz val="8"/>
        <name val="Arial"/>
        <family val="2"/>
      </font>
      <alignment horizontal="general" vertical="bottom"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3" formatCode="#,##0"/>
      <alignment horizontal="general" vertical="center" textRotation="0" wrapText="0" indent="0" justifyLastLine="0" shrinkToFit="0" readingOrder="0"/>
    </dxf>
    <dxf>
      <font>
        <b/>
        <i val="0"/>
        <strike val="0"/>
        <condense val="0"/>
        <extend val="0"/>
        <outline val="0"/>
        <shadow val="0"/>
        <u val="none"/>
        <vertAlign val="baseline"/>
        <sz val="8"/>
        <color auto="1"/>
        <name val="Arial"/>
        <family val="2"/>
        <scheme val="none"/>
      </font>
      <numFmt numFmtId="1" formatCode="0"/>
      <alignment horizontal="general" vertical="center" textRotation="0" wrapText="0" indent="0" justifyLastLine="0" shrinkToFit="0" readingOrder="0"/>
    </dxf>
    <dxf>
      <border outline="0">
        <top style="thin">
          <color auto="1"/>
        </top>
        <bottom style="medium">
          <color auto="1"/>
        </bottom>
      </border>
    </dxf>
    <dxf>
      <font>
        <b val="0"/>
        <i val="0"/>
        <strike val="0"/>
        <condense val="0"/>
        <extend val="0"/>
        <outline val="0"/>
        <shadow val="0"/>
        <u val="none"/>
        <vertAlign val="baseline"/>
        <sz val="8"/>
        <color auto="1"/>
        <name val="Arial"/>
        <family val="2"/>
        <scheme val="none"/>
      </font>
      <alignment horizontal="general" vertical="center" textRotation="0" wrapText="0" indent="0" justifyLastLine="0" shrinkToFit="0" readingOrder="0"/>
    </dxf>
    <dxf>
      <border outline="0">
        <bottom style="medium">
          <color auto="1"/>
        </bottom>
      </border>
    </dxf>
    <dxf>
      <font>
        <b/>
        <i val="0"/>
        <strike val="0"/>
        <condense val="0"/>
        <extend val="0"/>
        <outline val="0"/>
        <shadow val="0"/>
        <u val="none"/>
        <vertAlign val="baseline"/>
        <sz val="8"/>
        <color auto="1"/>
        <name val="Calibri Light"/>
        <family val="2"/>
        <scheme val="major"/>
      </font>
      <alignment horizontal="right" vertical="center"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left"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ont>
        <strike val="0"/>
        <outline val="0"/>
        <shadow val="0"/>
        <u val="none"/>
        <vertAlign val="baseline"/>
        <sz val="8"/>
        <color theme="1"/>
        <name val="Arial"/>
        <family val="2"/>
        <scheme val="none"/>
      </font>
      <alignment horizontal="general" vertical="bottom" textRotation="0" wrapText="0" indent="0" justifyLastLine="0" shrinkToFit="0" readingOrder="0"/>
    </dxf>
    <dxf>
      <fill>
        <patternFill patternType="solid">
          <fgColor indexed="64"/>
          <bgColor theme="4" tint="0.5999938962981048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4" tint="0.5999938962981048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4" tint="0.59999389629810485"/>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protection locked="1" hidden="0"/>
    </dxf>
    <dxf>
      <protection locked="0" hidden="0"/>
    </dxf>
    <dxf>
      <protection locked="1" hidden="0"/>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numFmt numFmtId="3" formatCode="#,##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Arial"/>
        <scheme val="none"/>
      </font>
      <alignment horizontal="left" vertical="center" textRotation="0" wrapText="0" indent="0" justifyLastLine="0" shrinkToFit="0" readingOrder="0"/>
    </dxf>
    <dxf>
      <border diagonalUp="0" diagonalDown="0" outline="0">
        <left/>
        <right style="thin">
          <color indexed="64"/>
        </right>
        <top/>
        <bottom/>
      </border>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bottom/>
      </border>
      <protection locked="1" hidden="0"/>
    </dxf>
    <dxf>
      <border diagonalUp="0" diagonalDown="0">
        <left style="thin">
          <color indexed="64"/>
        </left>
        <right/>
        <vertical/>
      </border>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bottom/>
      </border>
      <protection locked="1" hidden="0"/>
    </dxf>
    <dxf>
      <border diagonalUp="0" diagonalDown="0">
        <left style="thin">
          <color indexed="64"/>
        </left>
        <right/>
        <vertical/>
      </border>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bottom/>
      </border>
      <protection locked="1" hidden="0"/>
    </dxf>
    <dxf>
      <border diagonalUp="0" diagonalDown="0">
        <left style="thin">
          <color indexed="64"/>
        </left>
        <right/>
        <vertical/>
      </border>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bottom/>
      </border>
      <protection locked="1" hidden="0"/>
    </dxf>
    <dxf>
      <border diagonalUp="0" diagonalDown="0">
        <left style="thin">
          <color indexed="64"/>
        </left>
        <right/>
        <vertical/>
      </border>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bottom/>
      </border>
      <protection locked="1" hidden="0"/>
    </dxf>
    <dxf>
      <border diagonalUp="0" diagonalDown="0">
        <left style="thin">
          <color indexed="64"/>
        </left>
        <right/>
        <vertical/>
      </border>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bottom/>
      </border>
      <protection locked="1" hidden="0"/>
    </dxf>
    <dxf>
      <border diagonalUp="0" diagonalDown="0">
        <left style="thin">
          <color indexed="64"/>
        </left>
        <right/>
        <vertical/>
      </border>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bottom/>
      </border>
      <protection locked="1" hidden="0"/>
    </dxf>
    <dxf>
      <border diagonalUp="0" diagonalDown="0">
        <left style="thin">
          <color indexed="64"/>
        </left>
        <right/>
        <vertical/>
      </border>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8"/>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8"/>
        <color auto="1"/>
        <name val="Arial"/>
        <scheme val="none"/>
      </font>
      <fill>
        <patternFill patternType="none">
          <fgColor indexed="64"/>
          <bgColor auto="1"/>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rgb="FF000000"/>
        <name val="Arial"/>
        <scheme val="none"/>
      </font>
      <numFmt numFmtId="3" formatCode="#,##0"/>
      <fill>
        <patternFill patternType="solid">
          <fgColor indexed="64"/>
          <bgColor theme="4" tint="0.5999938962981048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numFmt numFmtId="3" formatCode="#,##0"/>
      <fill>
        <patternFill patternType="solid">
          <fgColor indexed="64"/>
          <bgColor theme="4" tint="0.5999938962981048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numFmt numFmtId="3" formatCode="#,##0"/>
      <fill>
        <patternFill patternType="solid">
          <fgColor indexed="64"/>
          <bgColor theme="4" tint="0.5999938962981048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numFmt numFmtId="3" formatCode="#,##0"/>
      <fill>
        <patternFill patternType="solid">
          <fgColor indexed="64"/>
          <bgColor theme="4" tint="0.5999938962981048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numFmt numFmtId="3" formatCode="#,##0"/>
      <fill>
        <patternFill patternType="solid">
          <fgColor indexed="64"/>
          <bgColor theme="4" tint="0.5999938962981048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numFmt numFmtId="3" formatCode="#,##0"/>
      <fill>
        <patternFill patternType="solid">
          <fgColor indexed="64"/>
          <bgColor theme="4" tint="0.5999938962981048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alignment horizontal="lef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font>
        <strike val="0"/>
        <outline val="0"/>
        <shadow val="0"/>
        <u val="none"/>
        <vertAlign val="baseline"/>
        <sz val="8"/>
        <color theme="1"/>
        <name val="Arial"/>
        <scheme val="none"/>
      </font>
      <numFmt numFmtId="3" formatCode="#,##0"/>
      <fill>
        <patternFill patternType="none">
          <fgColor indexed="64"/>
          <bgColor auto="1"/>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8"/>
        <color theme="1"/>
        <name val="Arial"/>
        <scheme val="none"/>
      </font>
      <numFmt numFmtId="3" formatCode="#,##0"/>
      <fill>
        <patternFill patternType="none">
          <fgColor indexed="64"/>
          <bgColor auto="1"/>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8"/>
        <color theme="1"/>
        <name val="Arial"/>
        <scheme val="none"/>
      </font>
      <numFmt numFmtId="3" formatCode="#,##0"/>
      <fill>
        <patternFill patternType="none">
          <fgColor indexed="64"/>
          <bgColor auto="1"/>
        </patternFill>
      </fill>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0"/>
    </dxf>
    <dxf>
      <font>
        <strike val="0"/>
        <outline val="0"/>
        <shadow val="0"/>
        <u val="none"/>
        <vertAlign val="baseline"/>
        <sz val="8"/>
        <color theme="1"/>
        <name val="Arial"/>
        <scheme val="none"/>
      </font>
      <fill>
        <patternFill patternType="none">
          <fgColor indexed="64"/>
          <bgColor auto="1"/>
        </patternFill>
      </fill>
      <alignment horizontal="left" vertical="bottom" textRotation="0" wrapText="0" indent="0" justifyLastLine="0" shrinkToFit="0" readingOrder="0"/>
      <border outline="0">
        <left/>
        <right style="thin">
          <color indexed="64"/>
        </right>
      </border>
      <protection locked="1" hidden="0"/>
    </dxf>
    <dxf>
      <font>
        <strike val="0"/>
        <outline val="0"/>
        <shadow val="0"/>
        <u val="none"/>
        <vertAlign val="baseline"/>
        <sz val="8"/>
        <color theme="1"/>
        <name val="Arial"/>
        <scheme val="none"/>
      </font>
      <numFmt numFmtId="0" formatCode="General"/>
      <fill>
        <patternFill patternType="none">
          <fgColor indexed="64"/>
          <bgColor auto="1"/>
        </patternFill>
      </fill>
      <alignment vertical="bottom" textRotation="0" wrapText="0" justifyLastLine="0" shrinkToFit="0" readingOrder="0"/>
      <protection locked="1" hidden="0"/>
    </dxf>
    <dxf>
      <font>
        <strike val="0"/>
        <outline val="0"/>
        <shadow val="0"/>
        <u val="none"/>
        <vertAlign val="baseline"/>
        <sz val="8"/>
        <color theme="1"/>
        <name val="Arial"/>
        <scheme val="none"/>
      </font>
      <fill>
        <patternFill patternType="solid">
          <fgColor indexed="64"/>
          <bgColor theme="0"/>
        </patternFill>
      </fill>
      <alignment vertical="bottom" textRotation="0" wrapText="0" justifyLastLine="0" shrinkToFit="0" readingOrder="0"/>
      <protection locked="1" hidden="0"/>
    </dxf>
    <dxf>
      <font>
        <strike val="0"/>
        <outline val="0"/>
        <shadow val="0"/>
        <u val="none"/>
        <vertAlign val="baseline"/>
        <sz val="8"/>
        <color theme="1"/>
        <name val="Arial"/>
        <scheme val="none"/>
      </font>
      <fill>
        <patternFill patternType="solid">
          <fgColor indexed="64"/>
          <bgColor theme="0"/>
        </patternFill>
      </fill>
      <alignment vertical="bottom" textRotation="0" wrapText="0" justifyLastLine="0" shrinkToFit="0" readingOrder="0"/>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8"/>
        <color auto="1"/>
        <name val="Arial"/>
        <scheme val="none"/>
      </font>
      <numFmt numFmtId="3" formatCode="#,##0"/>
      <fill>
        <patternFill patternType="lightUp">
          <fgColor auto="1"/>
          <bgColor theme="4" tint="0.79998168889431442"/>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auto="1"/>
        <name val="Arial"/>
        <scheme val="none"/>
      </font>
      <numFmt numFmtId="3" formatCode="#,##0"/>
      <fill>
        <patternFill patternType="lightUp">
          <fgColor auto="1"/>
          <bgColor theme="4" tint="0.79998168889431442"/>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3" formatCode="#,##0"/>
      <fill>
        <patternFill patternType="lightUp">
          <fgColor auto="1"/>
          <bgColor theme="4" tint="0.79998168889431442"/>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right style="thin">
          <color indexed="64"/>
        </right>
        <top/>
        <bottom/>
        <vertical/>
        <horizontal/>
      </border>
    </dxf>
    <dxf>
      <alignment horizontal="right" vertical="center" textRotation="0" wrapText="1" indent="0" justifyLastLine="0" shrinkToFit="0" readingOrder="0"/>
      <border diagonalUp="0" diagonalDown="0" outline="0">
        <left/>
        <right style="thin">
          <color indexed="64"/>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dxf>
    <dxf>
      <alignment horizontal="right" vertical="center" textRotation="0" wrapText="1" indent="0" justifyLastLine="0" shrinkToFit="0" readingOrder="0"/>
      <border diagonalUp="0" diagonalDown="0" outline="0">
        <left/>
        <right/>
        <top/>
        <bottom style="thin">
          <color auto="1"/>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8"/>
        <color rgb="FF000000"/>
        <name val="Arial"/>
        <scheme val="none"/>
      </font>
      <alignment horizontal="left" vertical="center" textRotation="0" wrapText="0" indent="0" justifyLastLine="0" shrinkToFit="0" readingOrder="0"/>
    </dxf>
    <dxf>
      <border diagonalUp="0" diagonalDown="0" outline="0">
        <left/>
        <right/>
        <top/>
        <bottom/>
      </border>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bottom style="thin">
          <color indexed="64"/>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border>
      <protection locked="0" hidden="0"/>
    </dxf>
    <dxf>
      <font>
        <b val="0"/>
        <i val="0"/>
        <strike val="0"/>
        <condense val="0"/>
        <extend val="0"/>
        <outline val="0"/>
        <shadow val="0"/>
        <u val="none"/>
        <vertAlign val="baseline"/>
        <sz val="8"/>
        <color auto="1"/>
        <name val="Arial"/>
        <scheme val="none"/>
      </font>
      <numFmt numFmtId="3" formatCode="#,##0"/>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right/>
        <top/>
        <bottom style="thin">
          <color auto="1"/>
        </bottom>
      </border>
      <protection locked="0" hidden="0"/>
    </dxf>
    <dxf>
      <font>
        <b val="0"/>
        <i val="0"/>
        <strike val="0"/>
        <condense val="0"/>
        <extend val="0"/>
        <outline val="0"/>
        <shadow val="0"/>
        <u val="none"/>
        <vertAlign val="baseline"/>
        <sz val="8"/>
        <color auto="1"/>
        <name val="Arial"/>
        <scheme val="none"/>
      </font>
      <numFmt numFmtId="3" formatCode="#,##0"/>
      <fill>
        <patternFill patternType="solid">
          <fgColor indexed="64"/>
          <bgColor theme="4" tint="0.59999389629810485"/>
        </patternFill>
      </fill>
      <alignment horizontal="right" vertical="center" textRotation="0" wrapText="0" indent="0" justifyLastLine="0" shrinkToFit="0" readingOrder="0"/>
      <border diagonalUp="0" diagonalDown="0">
        <left style="thin">
          <color indexed="64"/>
        </left>
        <right/>
        <top/>
        <bottom/>
        <vertical/>
        <horizontal/>
      </border>
    </dxf>
    <dxf>
      <alignment horizontal="right" vertical="center" textRotation="0" wrapText="1" indent="0" justifyLastLine="0" shrinkToFit="0" readingOrder="0"/>
      <border diagonalUp="0" diagonalDown="0" outline="0">
        <left style="thin">
          <color indexed="64"/>
        </left>
        <right/>
        <top/>
        <bottom style="thin">
          <color indexed="64"/>
        </bottom>
      </border>
      <protection locked="0" hidden="0"/>
    </dxf>
    <dxf>
      <font>
        <b val="0"/>
        <i val="0"/>
        <strike val="0"/>
        <condense val="0"/>
        <extend val="0"/>
        <outline val="0"/>
        <shadow val="0"/>
        <u val="none"/>
        <vertAlign val="baseline"/>
        <sz val="8"/>
        <color rgb="FF000000"/>
        <name val="Arial"/>
        <scheme val="none"/>
      </font>
      <alignment horizontal="left" vertical="center" textRotation="0" wrapText="0" indent="0" justifyLastLine="0" shrinkToFit="0" readingOrder="0"/>
    </dxf>
    <dxf>
      <border diagonalUp="0" diagonalDown="0" outline="0">
        <left/>
        <right/>
        <top/>
        <bottom/>
      </border>
      <protection locked="0" hidden="0"/>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protection locked="0" hidden="0"/>
    </dxf>
    <dxf>
      <font>
        <b val="0"/>
        <i val="0"/>
        <strike val="0"/>
        <condense val="0"/>
        <extend val="0"/>
        <outline val="0"/>
        <shadow val="0"/>
        <u val="none"/>
        <vertAlign val="baseline"/>
        <sz val="8"/>
        <color auto="1"/>
        <name val="Arial"/>
        <scheme val="none"/>
      </font>
      <fill>
        <patternFill patternType="solid">
          <fgColor indexed="64"/>
          <bgColor theme="4" tint="0.5999938962981048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theme="4" tint="0.5999938962981048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scheme val="none"/>
      </font>
      <fill>
        <patternFill patternType="none">
          <fgColor indexed="64"/>
          <bgColor theme="4" tint="0.5999938962981048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right" vertical="center" textRotation="0" wrapText="0" indent="0" justifyLastLine="0" shrinkToFit="0" readingOrder="0"/>
      <protection locked="0" hidden="0"/>
    </dxf>
    <dxf>
      <font>
        <b/>
        <i val="0"/>
        <strike val="0"/>
        <condense val="0"/>
        <extend val="0"/>
        <outline val="0"/>
        <shadow val="0"/>
        <u val="none"/>
        <vertAlign val="baseline"/>
        <sz val="8"/>
        <color auto="1"/>
        <name val="Arial"/>
        <scheme val="none"/>
      </font>
      <alignment horizontal="right" vertical="bottom" textRotation="0" wrapText="0" indent="0" justifyLastLine="0" shrinkToFit="0" readingOrder="0"/>
      <protection locked="1" hidden="0"/>
    </dxf>
    <dxf>
      <fill>
        <patternFill>
          <bgColor rgb="FFE8E8E8"/>
        </patternFill>
      </fill>
    </dxf>
    <dxf>
      <fill>
        <patternFill>
          <bgColor rgb="FFE8E8E8"/>
        </patternFill>
      </fill>
    </dxf>
    <dxf>
      <border>
        <left style="thin">
          <color auto="1"/>
        </left>
      </border>
    </dxf>
    <dxf>
      <font>
        <b/>
        <i val="0"/>
      </font>
      <border>
        <top style="thin">
          <color auto="1"/>
        </top>
        <bottom style="thin">
          <color auto="1"/>
        </bottom>
      </border>
    </dxf>
    <dxf>
      <font>
        <b/>
        <i val="0"/>
      </font>
      <border>
        <top style="thin">
          <color auto="1"/>
        </top>
        <bottom style="thin">
          <color auto="1"/>
        </bottom>
      </border>
    </dxf>
    <dxf>
      <border>
        <top style="thin">
          <color auto="1"/>
        </top>
        <bottom style="thin">
          <color auto="1"/>
        </bottom>
      </border>
    </dxf>
  </dxfs>
  <tableStyles count="1" defaultTableStyle="TableStyleMedium2" defaultPivotStyle="PivotStyleLight16">
    <tableStyle name="Kulturanalys tabellformat" pivot="0" count="6" xr9:uid="{B158910F-D04D-4DF0-9234-AFA6D58AD3C8}">
      <tableStyleElement type="wholeTable" dxfId="442"/>
      <tableStyleElement type="headerRow" dxfId="441"/>
      <tableStyleElement type="totalRow" dxfId="440"/>
      <tableStyleElement type="lastColumn" dxfId="439"/>
      <tableStyleElement type="firstRowStripe" dxfId="438"/>
      <tableStyleElement type="firstColumnStripe" dxfId="43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1</xdr:row>
      <xdr:rowOff>38100</xdr:rowOff>
    </xdr:from>
    <xdr:to>
      <xdr:col>0</xdr:col>
      <xdr:colOff>3006725</xdr:colOff>
      <xdr:row>3</xdr:row>
      <xdr:rowOff>27347</xdr:rowOff>
    </xdr:to>
    <xdr:pic>
      <xdr:nvPicPr>
        <xdr:cNvPr id="2" name="Bildobjekt 1" descr="Logotyp för Sveriges officiella statistik.">
          <a:extLst>
            <a:ext uri="{FF2B5EF4-FFF2-40B4-BE49-F238E27FC236}">
              <a16:creationId xmlns:a16="http://schemas.microsoft.com/office/drawing/2014/main" id="{4B3F0F7D-43A0-43EE-9EFE-FBCD34EDDC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228600"/>
          <a:ext cx="2901950" cy="3702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11</xdr:col>
      <xdr:colOff>577850</xdr:colOff>
      <xdr:row>2</xdr:row>
      <xdr:rowOff>46397</xdr:rowOff>
    </xdr:to>
    <xdr:pic>
      <xdr:nvPicPr>
        <xdr:cNvPr id="3" name="Bildobjekt 2" descr="Logotyp för Sveriges officiella statistik.">
          <a:extLst>
            <a:ext uri="{FF2B5EF4-FFF2-40B4-BE49-F238E27FC236}">
              <a16:creationId xmlns:a16="http://schemas.microsoft.com/office/drawing/2014/main" id="{6F732088-6D87-4690-8067-28B82D36B4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0" y="0"/>
          <a:ext cx="3016250" cy="3638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336550</xdr:colOff>
      <xdr:row>2</xdr:row>
      <xdr:rowOff>69850</xdr:rowOff>
    </xdr:from>
    <xdr:to>
      <xdr:col>13</xdr:col>
      <xdr:colOff>304800</xdr:colOff>
      <xdr:row>3</xdr:row>
      <xdr:rowOff>274997</xdr:rowOff>
    </xdr:to>
    <xdr:pic>
      <xdr:nvPicPr>
        <xdr:cNvPr id="2" name="Bildobjekt 1" descr="Logotyp för Sveriges officiella statistik.">
          <a:extLst>
            <a:ext uri="{FF2B5EF4-FFF2-40B4-BE49-F238E27FC236}">
              <a16:creationId xmlns:a16="http://schemas.microsoft.com/office/drawing/2014/main" id="{85C0D91D-D3F2-4869-B889-5B1FFAC6BB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13350" y="387350"/>
          <a:ext cx="3016250" cy="3638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6</xdr:col>
      <xdr:colOff>69850</xdr:colOff>
      <xdr:row>2</xdr:row>
      <xdr:rowOff>46397</xdr:rowOff>
    </xdr:to>
    <xdr:pic>
      <xdr:nvPicPr>
        <xdr:cNvPr id="3" name="Bildobjekt 2" descr="Logotyp för Sveriges officiella statistik.">
          <a:extLst>
            <a:ext uri="{FF2B5EF4-FFF2-40B4-BE49-F238E27FC236}">
              <a16:creationId xmlns:a16="http://schemas.microsoft.com/office/drawing/2014/main" id="{D345B19F-4582-48FA-A0B5-9419339E12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0900" y="0"/>
          <a:ext cx="3016250" cy="3638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9</xdr:col>
      <xdr:colOff>447386</xdr:colOff>
      <xdr:row>2</xdr:row>
      <xdr:rowOff>40624</xdr:rowOff>
    </xdr:to>
    <xdr:pic>
      <xdr:nvPicPr>
        <xdr:cNvPr id="2" name="Bildobjekt 1" descr="Logotyp för Sveriges officiella statistik.">
          <a:extLst>
            <a:ext uri="{FF2B5EF4-FFF2-40B4-BE49-F238E27FC236}">
              <a16:creationId xmlns:a16="http://schemas.microsoft.com/office/drawing/2014/main" id="{7476EF84-C9B2-4F91-AE70-C42AEBC298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9727" y="0"/>
          <a:ext cx="3016250" cy="3638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568614</xdr:colOff>
      <xdr:row>2</xdr:row>
      <xdr:rowOff>40624</xdr:rowOff>
    </xdr:to>
    <xdr:pic>
      <xdr:nvPicPr>
        <xdr:cNvPr id="6" name="Bildobjekt 5" descr="Logotyp för Sveriges officiella statistik.">
          <a:extLst>
            <a:ext uri="{FF2B5EF4-FFF2-40B4-BE49-F238E27FC236}">
              <a16:creationId xmlns:a16="http://schemas.microsoft.com/office/drawing/2014/main" id="{07716A30-BC15-487F-8A48-6BB197CCDD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7864" y="0"/>
          <a:ext cx="3016250" cy="3638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482600</xdr:colOff>
      <xdr:row>0</xdr:row>
      <xdr:rowOff>76200</xdr:rowOff>
    </xdr:from>
    <xdr:to>
      <xdr:col>14</xdr:col>
      <xdr:colOff>450850</xdr:colOff>
      <xdr:row>2</xdr:row>
      <xdr:rowOff>122597</xdr:rowOff>
    </xdr:to>
    <xdr:pic>
      <xdr:nvPicPr>
        <xdr:cNvPr id="3" name="Bildobjekt 2" descr="Logotyp för Sveriges officiella statistik.">
          <a:extLst>
            <a:ext uri="{FF2B5EF4-FFF2-40B4-BE49-F238E27FC236}">
              <a16:creationId xmlns:a16="http://schemas.microsoft.com/office/drawing/2014/main" id="{3A1CA7D5-7A25-C538-4D6B-D20DF79BAA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67550" y="76200"/>
          <a:ext cx="3016250" cy="3638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12</xdr:col>
      <xdr:colOff>577850</xdr:colOff>
      <xdr:row>2</xdr:row>
      <xdr:rowOff>46397</xdr:rowOff>
    </xdr:to>
    <xdr:pic>
      <xdr:nvPicPr>
        <xdr:cNvPr id="3" name="Bildobjekt 2" descr="Logotyp för Sveriges officiella statistik.">
          <a:extLst>
            <a:ext uri="{FF2B5EF4-FFF2-40B4-BE49-F238E27FC236}">
              <a16:creationId xmlns:a16="http://schemas.microsoft.com/office/drawing/2014/main" id="{B5F421B1-5980-4853-8844-ECDC4D5093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76800" y="0"/>
          <a:ext cx="3016250" cy="3638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15</xdr:col>
      <xdr:colOff>577850</xdr:colOff>
      <xdr:row>2</xdr:row>
      <xdr:rowOff>46397</xdr:rowOff>
    </xdr:to>
    <xdr:pic>
      <xdr:nvPicPr>
        <xdr:cNvPr id="3" name="Bildobjekt 2" descr="Logotyp för Sveriges officiella statistik.">
          <a:extLst>
            <a:ext uri="{FF2B5EF4-FFF2-40B4-BE49-F238E27FC236}">
              <a16:creationId xmlns:a16="http://schemas.microsoft.com/office/drawing/2014/main" id="{5A974E1E-2DE1-4B41-A695-F4E2F72BF7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00" y="0"/>
          <a:ext cx="3016250" cy="3638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12</xdr:col>
      <xdr:colOff>577850</xdr:colOff>
      <xdr:row>2</xdr:row>
      <xdr:rowOff>46397</xdr:rowOff>
    </xdr:to>
    <xdr:pic>
      <xdr:nvPicPr>
        <xdr:cNvPr id="3" name="Bildobjekt 2" descr="Logotyp för Sveriges officiella statistik.">
          <a:extLst>
            <a:ext uri="{FF2B5EF4-FFF2-40B4-BE49-F238E27FC236}">
              <a16:creationId xmlns:a16="http://schemas.microsoft.com/office/drawing/2014/main" id="{2833663F-7E36-4604-B569-0BF561E9DE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76800" y="0"/>
          <a:ext cx="3016250" cy="3638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12</xdr:col>
      <xdr:colOff>577850</xdr:colOff>
      <xdr:row>2</xdr:row>
      <xdr:rowOff>46397</xdr:rowOff>
    </xdr:to>
    <xdr:pic>
      <xdr:nvPicPr>
        <xdr:cNvPr id="2" name="Bildobjekt 1" descr="Logotyp för Sveriges officiella statistik.">
          <a:extLst>
            <a:ext uri="{FF2B5EF4-FFF2-40B4-BE49-F238E27FC236}">
              <a16:creationId xmlns:a16="http://schemas.microsoft.com/office/drawing/2014/main" id="{D3C70681-6471-412E-941D-E6A8F8169E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76800" y="0"/>
          <a:ext cx="3016250" cy="3638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13</xdr:col>
      <xdr:colOff>577850</xdr:colOff>
      <xdr:row>2</xdr:row>
      <xdr:rowOff>46397</xdr:rowOff>
    </xdr:to>
    <xdr:pic>
      <xdr:nvPicPr>
        <xdr:cNvPr id="2" name="Bildobjekt 1" descr="Logotyp för Sveriges officiella statistik.">
          <a:extLst>
            <a:ext uri="{FF2B5EF4-FFF2-40B4-BE49-F238E27FC236}">
              <a16:creationId xmlns:a16="http://schemas.microsoft.com/office/drawing/2014/main" id="{BF554AF6-5B6A-474A-B93B-CD8CF50672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75450" y="0"/>
          <a:ext cx="3016250" cy="3638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13</xdr:col>
      <xdr:colOff>577850</xdr:colOff>
      <xdr:row>2</xdr:row>
      <xdr:rowOff>46397</xdr:rowOff>
    </xdr:to>
    <xdr:pic>
      <xdr:nvPicPr>
        <xdr:cNvPr id="2" name="Bildobjekt 1" descr="Logotyp för Sveriges officiella statistik.">
          <a:extLst>
            <a:ext uri="{FF2B5EF4-FFF2-40B4-BE49-F238E27FC236}">
              <a16:creationId xmlns:a16="http://schemas.microsoft.com/office/drawing/2014/main" id="{43E8E12C-7677-4726-9730-511B970C64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6150" y="0"/>
          <a:ext cx="3016250" cy="3638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11</xdr:col>
      <xdr:colOff>577850</xdr:colOff>
      <xdr:row>2</xdr:row>
      <xdr:rowOff>46397</xdr:rowOff>
    </xdr:to>
    <xdr:pic>
      <xdr:nvPicPr>
        <xdr:cNvPr id="2" name="Bildobjekt 1" descr="Logotyp för Sveriges officiella statistik.">
          <a:extLst>
            <a:ext uri="{FF2B5EF4-FFF2-40B4-BE49-F238E27FC236}">
              <a16:creationId xmlns:a16="http://schemas.microsoft.com/office/drawing/2014/main" id="{2D3D4218-3A94-47FC-8275-17AB8E6C02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15050" y="0"/>
          <a:ext cx="3016250" cy="3638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6</xdr:col>
      <xdr:colOff>539750</xdr:colOff>
      <xdr:row>2</xdr:row>
      <xdr:rowOff>46397</xdr:rowOff>
    </xdr:to>
    <xdr:pic>
      <xdr:nvPicPr>
        <xdr:cNvPr id="2" name="Bildobjekt 1" descr="Logotyp för Sveriges officiella statistik.">
          <a:extLst>
            <a:ext uri="{FF2B5EF4-FFF2-40B4-BE49-F238E27FC236}">
              <a16:creationId xmlns:a16="http://schemas.microsoft.com/office/drawing/2014/main" id="{7429CB84-DB86-4567-9500-74ABEC4FB1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3450" y="0"/>
          <a:ext cx="3016250" cy="3638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643809-2BF0-4E8E-B945-B07FF1A69DF5}" name="Tabell669" displayName="Tabell669" ref="A4:R7" totalsRowShown="0" headerRowDxfId="436" dataDxfId="435">
  <autoFilter ref="A4:R7" xr:uid="{A2E71481-778F-4C8F-AFCD-E8AEC813A6C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F176E1B7-4C0F-49B8-A882-6407AFE3FBC8}" name=" " dataDxfId="434"/>
    <tableColumn id="2" xr3:uid="{F6437647-DF99-49E5-94DA-7D76F5717F0A}" name="2005" dataDxfId="433"/>
    <tableColumn id="3" xr3:uid="{81576C72-8E90-4335-B026-1FFD11436F2F}" name="2006" dataDxfId="432"/>
    <tableColumn id="4" xr3:uid="{65D11682-561D-400B-97D4-2946D8E84958}" name="2007" dataDxfId="431"/>
    <tableColumn id="5" xr3:uid="{0443DBDB-A09E-45E8-8110-4C46C8718391}" name="2008" dataDxfId="430"/>
    <tableColumn id="6" xr3:uid="{B7DFE4C2-9C20-4C6D-8A71-C2F5D7EB55E1}" name="2009" dataDxfId="429"/>
    <tableColumn id="7" xr3:uid="{601B2167-59C8-443A-B9E0-4B7B4BB520C6}" name="2010" dataDxfId="428"/>
    <tableColumn id="8" xr3:uid="{0BBCD706-8B2D-4E76-803A-BACEBB16A8F4}" name="2011" dataDxfId="427"/>
    <tableColumn id="9" xr3:uid="{88836CFC-8111-4067-B1B3-45918626CDE5}" name="2012" dataDxfId="426"/>
    <tableColumn id="10" xr3:uid="{11A614AF-B9AD-434F-9744-17D92928CE63}" name="2013" dataDxfId="425"/>
    <tableColumn id="11" xr3:uid="{A65460AD-7E27-436F-BB5D-68F06B7DB977}" name="2014" dataDxfId="424"/>
    <tableColumn id="12" xr3:uid="{48C6D55F-56FF-4E94-B776-A1A7CEAF957A}" name="2015" dataDxfId="423"/>
    <tableColumn id="13" xr3:uid="{16CEEEC4-9B61-480F-9C8B-5EFD39F7FA2D}" name="2016" dataDxfId="422"/>
    <tableColumn id="14" xr3:uid="{BEECD1E1-6CA7-4BE7-97A8-288F0DDD87D7}" name="2017" dataDxfId="421"/>
    <tableColumn id="15" xr3:uid="{B9E35D63-BEC3-4B1F-83BC-DE1C8C6B8410}" name="2018" dataDxfId="420"/>
    <tableColumn id="16" xr3:uid="{6FD8CEF0-ED31-40D6-A1E2-80F48A0FFD96}" name="2019" dataDxfId="419"/>
    <tableColumn id="17" xr3:uid="{14F2A029-9F23-457C-832A-6F3F4E27E3FE}" name="2020" dataDxfId="418"/>
    <tableColumn id="18" xr3:uid="{2FC54AB7-D6C4-4DBF-A70C-3E4DEF744784}" name="2021" dataDxfId="417"/>
  </tableColumns>
  <tableStyleInfo name="Kulturanalys tabellforma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07A1F22-5F0F-4AC5-95DE-693A6A558888}" name="Tabell139101213" displayName="Tabell139101213" ref="A4:D22" totalsRowShown="0" headerRowDxfId="94" dataDxfId="93" headerRowCellStyle="Tabelltext" dataCellStyle="Tabelltext">
  <autoFilter ref="A4:D22" xr:uid="{24D9C7AD-8727-4B10-A648-226E4A2936D6}">
    <filterColumn colId="0" hiddenButton="1"/>
    <filterColumn colId="1" hiddenButton="1"/>
    <filterColumn colId="2" hiddenButton="1"/>
    <filterColumn colId="3" hiddenButton="1"/>
  </autoFilter>
  <tableColumns count="4">
    <tableColumn id="1" xr3:uid="{7B95F7A9-21B3-4086-AE21-B9FD8E912C34}" name="Beslutsår" dataDxfId="92" dataCellStyle="Tabelltext"/>
    <tableColumn id="2" xr3:uid="{77A688A0-F826-48D7-B94F-89F31A45E08A}" name="Byggnadsminnen" dataDxfId="91" dataCellStyle="Tabelltext"/>
    <tableColumn id="3" xr3:uid="{E2B0776F-0341-4A5D-9A75-B3FE014DD719}" name="Statliga byggnadsminnen" dataDxfId="90" dataCellStyle="Tabelltext"/>
    <tableColumn id="4" xr3:uid="{8ADD9336-2E52-4F5B-96AB-246F02A55434}" name="Totalt" dataDxfId="89" dataCellStyle="Tabelltext"/>
  </tableColumns>
  <tableStyleInfo name="Kulturanalys tabellforma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CFAFC78-4473-40D7-843F-D9BCBF1E3308}" name="Tabell24" displayName="Tabell24" ref="A4:E19" totalsRowShown="0" headerRowDxfId="88" dataDxfId="87">
  <autoFilter ref="A4:E19" xr:uid="{B433AFB6-03A1-4E46-9C98-18B1E660D7C6}">
    <filterColumn colId="0" hiddenButton="1"/>
    <filterColumn colId="1" hiddenButton="1"/>
    <filterColumn colId="2" hiddenButton="1"/>
    <filterColumn colId="3" hiddenButton="1"/>
    <filterColumn colId="4" hiddenButton="1"/>
  </autoFilter>
  <tableColumns count="5">
    <tableColumn id="1" xr3:uid="{DE4DD102-EBAE-4E40-ACC8-79440C4ACDC3}" name="År" dataDxfId="86"/>
    <tableColumn id="2" xr3:uid="{2FE830EA-FF51-42DA-A35C-6527B6F1D7E0}" name="Län" dataDxfId="85"/>
    <tableColumn id="3" xr3:uid="{32407C06-29C5-4664-822F-4D35F6692797}" name="Område/objekt" dataDxfId="84"/>
    <tableColumn id="4" xr3:uid="{E06CDBB6-018C-4BFE-B953-6D6AFC5F9AA9}" name="Period " dataDxfId="83"/>
    <tableColumn id="5" xr3:uid="{2470F98A-8F91-4344-B6EC-635C06F0176B}" name="Kategori" dataDxfId="82"/>
  </tableColumns>
  <tableStyleInfo name="Kulturanalys tabellforma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F4001E5-F6FA-471C-8D25-579464A46411}" name="Tabell35" displayName="Tabell35" ref="A4:F27" totalsRowShown="0" headerRowDxfId="81" dataDxfId="79" headerRowBorderDxfId="80" tableBorderDxfId="78">
  <autoFilter ref="A4:F27" xr:uid="{D5A8947C-24A6-413B-8BE1-B1BE017FB56C}">
    <filterColumn colId="0" hiddenButton="1"/>
    <filterColumn colId="1" hiddenButton="1"/>
    <filterColumn colId="2" hiddenButton="1"/>
    <filterColumn colId="3" hiddenButton="1"/>
    <filterColumn colId="4" hiddenButton="1"/>
    <filterColumn colId="5" hiddenButton="1"/>
  </autoFilter>
  <tableColumns count="6">
    <tableColumn id="1" xr3:uid="{3223FAA0-87C3-44FE-8C70-B9B90F93A439}" name="År" dataDxfId="77"/>
    <tableColumn id="2" xr3:uid="{CFEFFBDF-DCE4-4A27-8EE8-01F2BE5066DB}" name="Riksantikvarieämbetet" dataDxfId="76"/>
    <tableColumn id="3" xr3:uid="{D156DA04-714F-4431-9927-54799C777F24}" name="Bidrag till kulturmiljövård" dataDxfId="75"/>
    <tableColumn id="4" xr3:uid="{8151C8D1-D6FB-4C94-B47D-04CE5B76A9F0}" name="Kyrkoantikvarisk ersättning" dataDxfId="74"/>
    <tableColumn id="5" xr3:uid="{FB1928B3-B74E-4B58-9731-BF720990D24B}" name="Bidragsfastigheter" dataDxfId="73"/>
    <tableColumn id="6" xr3:uid="{7EE8383B-504C-49D7-B426-E3D08624D98D}" name=" " dataDxfId="72"/>
  </tableColumns>
  <tableStyleInfo name="Kulturanalys tabellforma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238C719-B16E-44C7-BA39-3C129D8FD19A}" name="Tabell216" displayName="Tabell216" ref="A38:F61" totalsRowShown="0" headerRowDxfId="71" dataDxfId="70">
  <autoFilter ref="A38:F61" xr:uid="{21EC77FF-DE98-40F8-B851-776EE2778FBE}">
    <filterColumn colId="0" hiddenButton="1"/>
    <filterColumn colId="1" hiddenButton="1"/>
    <filterColumn colId="2" hiddenButton="1"/>
    <filterColumn colId="3" hiddenButton="1"/>
    <filterColumn colId="4" hiddenButton="1"/>
    <filterColumn colId="5" hiddenButton="1"/>
  </autoFilter>
  <tableColumns count="6">
    <tableColumn id="1" xr3:uid="{A45913A7-A430-434D-9FD6-E639DA226232}" name="År" dataDxfId="69"/>
    <tableColumn id="2" xr3:uid="{E255A37A-F3F7-4CF4-9C1A-15525349CC63}" name="Riksantikvarieämbetet" dataDxfId="68"/>
    <tableColumn id="3" xr3:uid="{E1AE8277-D2FE-4753-B1E2-7A37D59D0423}" name="Bidrag till kulturmiljövård" dataDxfId="67"/>
    <tableColumn id="4" xr3:uid="{73C98437-4C22-4D92-A5D7-13227DAEEE0F}" name="Kyrkoantikvarisk ersättning" dataDxfId="66"/>
    <tableColumn id="5" xr3:uid="{9A541264-00E6-46FD-83FA-A42728954F47}" name="Bidragsfastigheter" dataDxfId="65"/>
    <tableColumn id="6" xr3:uid="{54FCB4F1-F079-4999-8520-5675809AAD6B}" name=" " dataDxfId="64"/>
  </tableColumns>
  <tableStyleInfo name="Kulturanalys tabellforma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50238B9-3175-4559-AD06-80F7D7E6512D}" name="Tabell71" displayName="Tabell71" ref="A4:O8" totalsRowShown="0" headerRowDxfId="63" dataDxfId="62">
  <autoFilter ref="A4:O8" xr:uid="{CD6DD1C2-181E-401F-99E4-A14DA9D6174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BB3376EB-C763-4D3B-882F-C4B5BB507084}" name=" " dataDxfId="61"/>
    <tableColumn id="2" xr3:uid="{DFA5E5A0-35EB-4C9D-85D0-98948DCAD289}" name="2008" dataDxfId="60"/>
    <tableColumn id="3" xr3:uid="{A144C1BC-C7B6-4B1E-B43C-D2DE9E34AE1F}" name="2009" dataDxfId="59"/>
    <tableColumn id="4" xr3:uid="{45F046D6-EE9F-412F-AE0F-0D6048F95564}" name="2010" dataDxfId="58"/>
    <tableColumn id="5" xr3:uid="{757F2F36-5DA5-4AB3-B9C0-356A04A0BA3C}" name="2011" dataDxfId="57"/>
    <tableColumn id="6" xr3:uid="{125CFF39-78EB-4F04-935A-19F4CDF3E7C6}" name="2012" dataDxfId="56"/>
    <tableColumn id="7" xr3:uid="{ABE9E1FD-3A89-4B70-AA5F-4E0B6A78A23D}" name="2013" dataDxfId="55"/>
    <tableColumn id="8" xr3:uid="{7BC45360-D80C-4076-8A6C-D02DC3BE6C7D}" name="2014" dataDxfId="54"/>
    <tableColumn id="9" xr3:uid="{93164AFF-8F98-4B59-BC4E-F659B1E2A68F}" name="2015" dataDxfId="53"/>
    <tableColumn id="10" xr3:uid="{87799761-DBB2-4267-BD80-DB08693F20CE}" name="2016" dataDxfId="52"/>
    <tableColumn id="11" xr3:uid="{AD4B183B-6D29-4958-A353-6D28AC0D83A2}" name="2017" dataDxfId="51"/>
    <tableColumn id="12" xr3:uid="{19EADAA2-D9A1-4A36-9108-0E983C1919E9}" name="2018" dataDxfId="50"/>
    <tableColumn id="13" xr3:uid="{EB49EE76-427E-4749-81F1-32F3A8B9A9A0}" name="2019" dataDxfId="49"/>
    <tableColumn id="14" xr3:uid="{CED45859-CB25-4F86-8D4C-7F3E9898AD36}" name="2020" dataDxfId="48"/>
    <tableColumn id="15" xr3:uid="{5CED99ED-6615-4276-B4FA-29310DD98977}" name="2021" dataDxfId="47"/>
  </tableColumns>
  <tableStyleInfo name="Kulturanalys tabellforma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49E38C9-CBB7-475B-8875-258A8F69C20B}" name="Tabell37" displayName="Tabell37" ref="A19:O23" totalsRowShown="0" headerRowDxfId="46" dataDxfId="45">
  <autoFilter ref="A19:O23" xr:uid="{E1D793AF-E5DD-4F91-9475-282A41BFB6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C011E485-BE0B-4C07-9598-F489D555BD61}" name=" " dataDxfId="44"/>
    <tableColumn id="2" xr3:uid="{47D81C82-62FA-483B-82AC-A01A28C46FF0}" name="2008" dataDxfId="43"/>
    <tableColumn id="3" xr3:uid="{2ACB940A-EBC8-4CDF-9784-C871526CC48E}" name="2009" dataDxfId="42"/>
    <tableColumn id="4" xr3:uid="{D71AA224-B5F4-4303-841A-5992B060686F}" name="2010" dataDxfId="41"/>
    <tableColumn id="5" xr3:uid="{7C5D4809-71C1-499E-A927-7592E33C9E2C}" name="2011" dataDxfId="40"/>
    <tableColumn id="6" xr3:uid="{4F4776D2-E306-498C-97A7-5E810E4AABCC}" name="2012" dataDxfId="39"/>
    <tableColumn id="7" xr3:uid="{0D5EDAB9-0E8C-4041-AF9A-902E1C99A488}" name="2013" dataDxfId="38"/>
    <tableColumn id="8" xr3:uid="{35FD94F6-BA14-416D-ACF2-F9186C0F12E5}" name="2014" dataDxfId="37"/>
    <tableColumn id="9" xr3:uid="{351CD742-CB0E-46A8-9A3C-AC18D354C36A}" name="2015" dataDxfId="36"/>
    <tableColumn id="10" xr3:uid="{B54069CE-9E95-4C73-BB0F-2C868E616A8C}" name="2016" dataDxfId="35"/>
    <tableColumn id="11" xr3:uid="{E4E2EB80-754B-46BE-ABD0-452BBBDC6A4C}" name="2017" dataDxfId="34"/>
    <tableColumn id="12" xr3:uid="{AF2CB854-EF68-479D-BC16-1D28EBB9E53E}" name="2018" dataDxfId="33"/>
    <tableColumn id="13" xr3:uid="{6695C7C3-3EA9-4156-8F58-66147FDBDA2E}" name="2019" dataDxfId="32"/>
    <tableColumn id="14" xr3:uid="{44772C5D-B2C6-47FF-8536-1BC129E37AB6}" name="2020" dataDxfId="31"/>
    <tableColumn id="15" xr3:uid="{EAAD89C9-88B5-49FA-B6AB-B9D0A1B8E908}" name="2021" dataDxfId="30"/>
  </tableColumns>
  <tableStyleInfo name="Kulturanalys tabellforma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93847FF-EF97-42C1-AE67-781B08E09D34}" name="Tabell73" displayName="Tabell73" ref="A4:M36" totalsRowShown="0" headerRowDxfId="29" dataDxfId="28">
  <autoFilter ref="A4:M36" xr:uid="{50A98FE2-4A9A-4F0A-A84E-16A4F3DE51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FF7C242-AF50-492B-A5D3-0FF0147C53B4}" name="Organisationer" dataDxfId="27"/>
    <tableColumn id="2" xr3:uid="{070597FC-53C5-4C8D-A30C-2F015FB055ED}" name="2010" dataDxfId="26"/>
    <tableColumn id="3" xr3:uid="{E354A502-6563-4DD9-A97C-40FB48C2B042}" name="2011" dataDxfId="25"/>
    <tableColumn id="4" xr3:uid="{219AA07C-639C-4374-88CF-2482BA77C12A}" name="2012" dataDxfId="24"/>
    <tableColumn id="5" xr3:uid="{1F7E8027-FA82-41B6-86C9-153EA93914CE}" name="2013" dataDxfId="23"/>
    <tableColumn id="6" xr3:uid="{06F8951C-8C5F-42CE-B1B5-0759D6BFF9B2}" name="2014" dataDxfId="22"/>
    <tableColumn id="7" xr3:uid="{B496E211-E9AE-4ABF-A883-93298D59C005}" name="2015" dataDxfId="21"/>
    <tableColumn id="8" xr3:uid="{7CAB6883-6E16-45F2-B112-AFF97F7C2D0E}" name="2016" dataDxfId="20"/>
    <tableColumn id="9" xr3:uid="{A4A8358A-67CD-495E-8645-F523F5B0F750}" name="2017" dataDxfId="19"/>
    <tableColumn id="10" xr3:uid="{C171FFED-9F53-4A7F-98DA-BD23D101B5FD}" name="2018" dataDxfId="18"/>
    <tableColumn id="11" xr3:uid="{B1AC8C16-1226-4BCF-8ACE-67C7486BD485}" name="2019" dataDxfId="17"/>
    <tableColumn id="12" xr3:uid="{DF0D90E6-94F4-4FC3-9DEA-19F2C8206DF4}" name="2020" dataDxfId="16"/>
    <tableColumn id="13" xr3:uid="{E2E50978-9CDC-4490-9008-FE1B5525B97D}" name="2021" dataDxfId="15"/>
  </tableColumns>
  <tableStyleInfo name="Kulturanalys tabellforma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1245AC3-2790-4742-BCD8-2C98D53AF12D}" name="Tabell39" displayName="Tabell39" ref="A47:M79" totalsRowShown="0" headerRowDxfId="14" dataDxfId="13">
  <autoFilter ref="A47:M79" xr:uid="{FB5AD6D6-C2C9-4D59-A527-08AACCE6FE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98B0E2B7-B69F-424D-BA45-997ED3833B54}" name="Organisationer" dataDxfId="12"/>
    <tableColumn id="2" xr3:uid="{BBFE0FE5-0EEA-4D22-BC5F-CB3BC83E467D}" name="2010" dataDxfId="11"/>
    <tableColumn id="3" xr3:uid="{B00EC9D1-E41B-4BAB-B1F0-6792E0138017}" name="2011" dataDxfId="10"/>
    <tableColumn id="4" xr3:uid="{D7E165BA-7799-400A-8F05-ABE4ABAA7877}" name="2012" dataDxfId="9"/>
    <tableColumn id="5" xr3:uid="{20A1032D-0A33-4F45-A07F-0286F966BEC4}" name="2013" dataDxfId="8"/>
    <tableColumn id="6" xr3:uid="{373EA07A-ABC6-48AC-9FDB-AE3F7EE4F268}" name="2014" dataDxfId="7"/>
    <tableColumn id="7" xr3:uid="{CA3BDE33-49C1-4EBF-98FC-68CFBFACE315}" name="2015" dataDxfId="6"/>
    <tableColumn id="8" xr3:uid="{D3CD3743-0B46-44B6-A366-5E769F9FF129}" name="2016" dataDxfId="5"/>
    <tableColumn id="9" xr3:uid="{AFDC0B9A-A866-4C08-AB0E-90DE468E91F9}" name="2017" dataDxfId="4"/>
    <tableColumn id="10" xr3:uid="{58A6A8E9-DEA5-43BB-AEDC-21BFF427FC23}" name="2018" dataDxfId="3"/>
    <tableColumn id="11" xr3:uid="{FCF4CC5C-1922-4EFF-8375-2A93D9DA2E24}" name="2019" dataDxfId="2"/>
    <tableColumn id="12" xr3:uid="{4C46B218-85A1-4924-8D19-038D3BFA6247}" name="2020" dataDxfId="1"/>
    <tableColumn id="13" xr3:uid="{221170F7-9983-466D-AB2A-AE1A2E5998CB}" name="2021" dataDxfId="0"/>
  </tableColumns>
  <tableStyleInfo name="Kulturanalys tabellforma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50A6850-F547-444F-99CC-50EBCF389E43}" name="Tabell1437" displayName="Tabell1437" ref="A5:AZ17" headerRowCount="0" totalsRowShown="0" headerRowDxfId="416" dataDxfId="415" headerRowCellStyle="Tabelltext">
  <tableColumns count="52">
    <tableColumn id="1" xr3:uid="{B612EE99-7D8B-4A5F-87D4-0A6D4F4751EE}" name="Kategori" headerRowDxfId="414" dataDxfId="413" headerRowCellStyle="Tabelltext"/>
    <tableColumn id="14" xr3:uid="{3EC27CA0-F680-4922-992F-B650992A004B}" name="Fornlämningar   " headerRowDxfId="412" dataDxfId="411" headerRowCellStyle="Tabelltext"/>
    <tableColumn id="15" xr3:uid="{0056B59D-43B5-4290-993C-C506F3FF2BAD}" name="Övrig kulturhistorisk lämning    " headerRowDxfId="410" dataDxfId="409" headerRowCellStyle="Tabelltext"/>
    <tableColumn id="16" xr3:uid="{89C85071-0DA3-4848-A102-E243F32AA38C}" name="Totalt      " headerRowDxfId="408" dataDxfId="407" headerRowCellStyle="Tabelltext"/>
    <tableColumn id="48" xr3:uid="{0FC67C8F-EA87-463E-95EE-E33C92AE82C1}" name="Kolumn29" headerRowDxfId="406" dataDxfId="405" headerRowCellStyle="Tabelltext"/>
    <tableColumn id="47" xr3:uid="{36F92DEE-9983-4B4D-BE52-A1DB667116F2}" name="Kolumn28" headerRowDxfId="404" dataDxfId="403" headerRowCellStyle="Tabelltext"/>
    <tableColumn id="46" xr3:uid="{6AB4FF67-9BA3-4304-A294-918B9024D2DE}" name="Kolumn27" headerRowDxfId="402" dataDxfId="401" headerRowCellStyle="Tabelltext"/>
    <tableColumn id="45" xr3:uid="{26CAB317-F525-4612-8321-0C356407D5E8}" name="Kolumn26" headerRowDxfId="400" dataDxfId="399" headerRowCellStyle="Tabelltext"/>
    <tableColumn id="44" xr3:uid="{ACD9AA31-A585-4C46-A17F-B5B043155C36}" name="Kolumn25" headerRowDxfId="398" dataDxfId="397" headerRowCellStyle="Tabelltext"/>
    <tableColumn id="43" xr3:uid="{348A08FC-D3D4-4DC9-92D3-A4E5CE2E5073}" name="Kolumn24" headerRowDxfId="396" dataDxfId="395" headerRowCellStyle="Tabelltext"/>
    <tableColumn id="42" xr3:uid="{2AF048AF-D6C3-401D-A1BC-8F4D3B12B21D}" name="Kolumn23" headerRowDxfId="394" dataDxfId="393" headerRowCellStyle="Tabelltext"/>
    <tableColumn id="41" xr3:uid="{3D7FC4F2-7169-4C23-A199-22912AE8EF06}" name="Kolumn22" headerRowDxfId="392" dataDxfId="391" headerRowCellStyle="Tabelltext"/>
    <tableColumn id="40" xr3:uid="{0EBD1D56-0CC6-4992-9DF6-E0FE34BCAFE7}" name="Kolumn21" headerRowDxfId="390" dataDxfId="389" headerRowCellStyle="Tabelltext"/>
    <tableColumn id="39" xr3:uid="{638CE945-7678-4BF6-9513-504BFA82DAC1}" name="Kolumn20" headerRowDxfId="388" dataDxfId="387" headerRowCellStyle="Tabelltext"/>
    <tableColumn id="38" xr3:uid="{C5003013-63CB-4D95-BB5E-6C2F91824669}" name="Kolumn19" headerRowDxfId="386" dataDxfId="385" headerRowCellStyle="Tabelltext"/>
    <tableColumn id="37" xr3:uid="{410CC16F-C1BD-4DB1-98E4-D0D37AEEBD34}" name="Kolumn18" headerRowDxfId="384" dataDxfId="383" headerRowCellStyle="Tabelltext"/>
    <tableColumn id="36" xr3:uid="{1CED6F0B-B3A6-4054-8985-CDF22F465348}" name="Kolumn17" headerRowDxfId="382" dataDxfId="381" headerRowCellStyle="Tabelltext"/>
    <tableColumn id="35" xr3:uid="{53D5B975-2B5D-44B1-AADF-B9855A4FE3EC}" name="Kolumn16" headerRowDxfId="380" dataDxfId="379" headerRowCellStyle="Tabelltext"/>
    <tableColumn id="34" xr3:uid="{BE12B1FF-1C9F-4F26-9D2B-341A673F7084}" name="Kolumn15" headerRowDxfId="378" dataDxfId="377" headerRowCellStyle="Tabelltext"/>
    <tableColumn id="33" xr3:uid="{D8B3C582-194D-4330-B38A-6573CA3BDF09}" name="Kolumn14" headerRowDxfId="376" dataDxfId="375" headerRowCellStyle="Tabelltext"/>
    <tableColumn id="32" xr3:uid="{1428EACD-D956-4C03-BBFA-B1BAE837A7C2}" name="Kolumn13" headerRowDxfId="374" dataDxfId="373" headerRowCellStyle="Tabelltext"/>
    <tableColumn id="31" xr3:uid="{CF0F5A82-2A87-464C-8FFF-1678A884F93D}" name="Kolumn12" headerRowDxfId="372" dataDxfId="371" headerRowCellStyle="Tabelltext"/>
    <tableColumn id="30" xr3:uid="{33EAB364-5C2F-4218-B0A6-088E02542A6B}" name="Kolumn11" headerRowDxfId="370" dataDxfId="369" headerRowCellStyle="Tabelltext"/>
    <tableColumn id="29" xr3:uid="{FEE8D560-9C4D-4F14-AEA4-B88D8B8C09C0}" name="Kolumn10" headerRowDxfId="368" dataDxfId="367" headerRowCellStyle="Tabelltext"/>
    <tableColumn id="28" xr3:uid="{7DE2ADA4-2E56-499D-ABAE-CC59D61D4593}" name="Kolumn9" headerRowDxfId="366" dataDxfId="365" headerRowCellStyle="Tabelltext"/>
    <tableColumn id="27" xr3:uid="{A640CC59-A60D-451E-8174-003AA3B6FDC4}" name="Kolumn8" headerRowDxfId="364" dataDxfId="363" headerRowCellStyle="Tabelltext"/>
    <tableColumn id="26" xr3:uid="{817B3B92-2479-4F7B-895F-993A960B11EC}" name="Kolumn7" headerRowDxfId="362" dataDxfId="361" headerRowCellStyle="Tabelltext"/>
    <tableColumn id="25" xr3:uid="{49CF8653-42A5-4C4B-B476-FB0878296795}" name="Kolumn6" headerRowDxfId="360" dataDxfId="359" headerRowCellStyle="Tabelltext"/>
    <tableColumn id="24" xr3:uid="{A1B8A9CB-32CA-484D-A1ED-8993931AB721}" name="Kolumn5" headerRowDxfId="358" dataDxfId="357" headerRowCellStyle="Tabelltext"/>
    <tableColumn id="49" xr3:uid="{C4E8B7EC-254C-410D-A492-EE2155B4977B}" name="Kolumn30" headerRowDxfId="356" dataDxfId="355" headerRowCellStyle="Tabelltext"/>
    <tableColumn id="23" xr3:uid="{8676814F-EB54-44DA-A66F-9CB5983F87A1}" name="Kolumn4" headerRowDxfId="354" dataDxfId="353" headerRowCellStyle="Tabelltext"/>
    <tableColumn id="2" xr3:uid="{4DB24FD1-9BB3-4047-82E3-B658E4EFCB5A}" name="Fornlämningar" headerRowDxfId="352" dataDxfId="351" headerRowCellStyle="Tabelltext"/>
    <tableColumn id="3" xr3:uid="{E9422CCF-F5E2-48C0-8FA1-19261B722463}" name="Övrig kulturhistorisk lämning" headerRowDxfId="350" dataDxfId="349" headerRowCellStyle="Tabelltext"/>
    <tableColumn id="4" xr3:uid="{9782ECC6-31A0-400A-A4F2-E0EE79C697CE}" name="Totalt" headerRowDxfId="348" dataDxfId="347" headerRowCellStyle="Tabelltext"/>
    <tableColumn id="20" xr3:uid="{C5050997-8E92-442B-AC2A-0F667497F5E0}" name="Fornlämningar2" headerRowDxfId="346" dataDxfId="345" headerRowCellStyle="Tabelltext"/>
    <tableColumn id="19" xr3:uid="{E8415DA1-A42E-4A6C-80AC-70DC6AC498D8}" name="Övrig kulturhistorisk lämning2" headerRowDxfId="344" dataDxfId="343" headerRowCellStyle="Tabelltext"/>
    <tableColumn id="18" xr3:uid="{A90315A6-B6AE-4A00-8D52-7B7C3F46E163}" name="Totalt4" headerRowDxfId="342" dataDxfId="341" headerRowCellStyle="Tabelltext"/>
    <tableColumn id="17" xr3:uid="{E61C6513-0FC9-4291-8667-4C02AAA4B50B}" name="Fornlämningar3" headerRowDxfId="340" dataDxfId="339" headerRowCellStyle="Tabelltext"/>
    <tableColumn id="10" xr3:uid="{1021F102-30D7-4E65-884B-96B13EC14DA7}" name="Övrig kulturhistorisk lämning4" headerRowDxfId="338" dataDxfId="337" headerRowCellStyle="Tabelltext"/>
    <tableColumn id="9" xr3:uid="{0DF32DD7-FDE3-4490-9032-6406293E054C}" name="Totalt5" headerRowDxfId="336" dataDxfId="335" headerRowCellStyle="Tabelltext"/>
    <tableColumn id="5" xr3:uid="{A1F6796D-BDA1-44C0-B03C-8311BACDD8BE}" name="Fornlämningar " headerRowDxfId="334" dataDxfId="333" headerRowCellStyle="Tabelltext"/>
    <tableColumn id="6" xr3:uid="{497B6097-B21D-47C9-95EF-D0A7B7D3DA00}" name="Övrig kulturhistorisk lämning " headerRowDxfId="332" dataDxfId="331" headerRowCellStyle="Tabelltext"/>
    <tableColumn id="7" xr3:uid="{9E063164-0C5A-4B87-AD58-5ACC921B8643}" name="Totalt " headerRowDxfId="330" dataDxfId="329" headerRowCellStyle="Tabelltext"/>
    <tableColumn id="13" xr3:uid="{1DDA9CD3-CE5C-49C3-A4B2-08825189DF2A}" name="Fornlämningar  " headerRowDxfId="328" dataDxfId="327" headerRowCellStyle="Tabelltext"/>
    <tableColumn id="12" xr3:uid="{9FF2795C-038C-443A-BBFA-E2E96FB71F88}" name="Övrig kulturhistorisk lämning  " headerRowDxfId="326" dataDxfId="325" headerRowCellStyle="Tabelltext"/>
    <tableColumn id="11" xr3:uid="{A5A4739B-72F8-48B5-AC38-A635471F9504}" name="Totalt  " headerRowDxfId="324" dataDxfId="323" headerRowCellStyle="Tabelltext"/>
    <tableColumn id="8" xr3:uid="{272F3D32-C825-4ECC-9825-8575A7160596}" name="Kolumn1" headerRowDxfId="322" dataDxfId="321" headerRowCellStyle="Tabelltext"/>
    <tableColumn id="21" xr3:uid="{B877FAB0-A0B8-4DB3-8AD2-364C0A249720}" name="Kolumn2" headerRowDxfId="320" dataDxfId="319" headerRowCellStyle="Tabelltext"/>
    <tableColumn id="22" xr3:uid="{7375CA41-09C9-441D-9814-53AE76624464}" name="Kolumn3" headerRowDxfId="318" dataDxfId="317" headerRowCellStyle="Tabelltext" dataCellStyle="Normal 2"/>
    <tableColumn id="50" xr3:uid="{D48A7B0E-3E5F-4890-9C2D-3E8A67ABF617}" name="Kolumn31" headerRowDxfId="316" dataDxfId="315" headerRowCellStyle="Tabelltext" dataCellStyle="Normal 2"/>
    <tableColumn id="51" xr3:uid="{342E5996-2976-4C76-8B3F-5627DAA0E770}" name="Kolumn32" headerRowDxfId="314" dataDxfId="313" headerRowCellStyle="Tabelltext" dataCellStyle="Normal 2"/>
    <tableColumn id="52" xr3:uid="{A08E5E31-7423-4AE8-8B50-AF475CBA96E6}" name="Kolumn33" headerRowDxfId="312" dataDxfId="311" headerRowCellStyle="Tabelltext" dataCellStyle="Normal 2"/>
  </tableColumns>
  <tableStyleInfo name="Kulturanalys tabellforma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5AE4AC-C0DB-4F35-8766-35AB29E48C2B}" name="Tabell1419" displayName="Tabell1419" ref="A5:AZ26" headerRowCount="0" totalsRowShown="0" dataDxfId="310" headerRowCellStyle="Tabelltext">
  <tableColumns count="52">
    <tableColumn id="1" xr3:uid="{E5ACC331-3F51-4997-8A8D-647166A165FE}" name="Län" headerRowDxfId="309" dataDxfId="308" headerRowCellStyle="Tabelltext"/>
    <tableColumn id="14" xr3:uid="{855D9A9F-EF50-4B07-8A98-7FED8E7DE914}" name="Fornlämningar   " headerRowDxfId="307" dataDxfId="306" headerRowCellStyle="Tabelltext"/>
    <tableColumn id="15" xr3:uid="{31059F1D-04C7-4039-9932-62DAD45B667F}" name="Övrig kulturhistorisk lämning    " headerRowDxfId="305" dataDxfId="304" headerRowCellStyle="Tabelltext"/>
    <tableColumn id="16" xr3:uid="{FA3FB823-8183-49AB-8EA1-FA2239A3FF7D}" name="Totalt      " headerRowDxfId="303" dataDxfId="302" headerRowCellStyle="Tabelltext"/>
    <tableColumn id="49" xr3:uid="{C85D8697-26C0-49D8-A55F-62322C3560AA}" name="Kolumn30" headerRowDxfId="301" dataDxfId="300" headerRowCellStyle="Tabelltext"/>
    <tableColumn id="48" xr3:uid="{E4B8DC71-5649-4D52-8487-1FB0D42C6FD1}" name="Kolumn29" headerRowDxfId="299" dataDxfId="298" headerRowCellStyle="Tabelltext"/>
    <tableColumn id="47" xr3:uid="{701DA470-BF56-46B8-9AEE-58C02CD124A7}" name="Kolumn28" headerRowDxfId="297" dataDxfId="296" headerRowCellStyle="Tabelltext"/>
    <tableColumn id="46" xr3:uid="{57BCAAE7-0F70-458A-A256-11E615C08EE7}" name="Kolumn27" headerRowDxfId="295" dataDxfId="294" headerRowCellStyle="Tabelltext"/>
    <tableColumn id="45" xr3:uid="{EE7CD4F0-826C-4FFF-8CBD-485197C48B45}" name="Kolumn26" headerRowDxfId="293" dataDxfId="292" headerRowCellStyle="Tabelltext"/>
    <tableColumn id="44" xr3:uid="{AA4C67EB-94AA-4EAA-95AF-D4727DA8282E}" name="Kolumn25" headerRowDxfId="291" dataDxfId="290" headerRowCellStyle="Tabelltext"/>
    <tableColumn id="43" xr3:uid="{5161D472-BD4A-485D-80FF-A659D25A307D}" name="Kolumn24" headerRowDxfId="289" dataDxfId="288" headerRowCellStyle="Tabelltext"/>
    <tableColumn id="42" xr3:uid="{C846CB85-9E80-4F14-AE0A-5B425AEAEFDD}" name="Kolumn23" headerRowDxfId="287" dataDxfId="286" headerRowCellStyle="Tabelltext"/>
    <tableColumn id="41" xr3:uid="{7EFC4A49-77BF-4D39-974C-297707418043}" name="Kolumn22" headerRowDxfId="285" dataDxfId="284" headerRowCellStyle="Tabelltext"/>
    <tableColumn id="40" xr3:uid="{CFA8CDFD-74B0-4F54-90C4-440EC0431C6C}" name="Kolumn21" headerRowDxfId="283" dataDxfId="282" headerRowCellStyle="Tabelltext"/>
    <tableColumn id="39" xr3:uid="{98775E6B-AC04-4CAA-B225-9137333E8CBA}" name="Kolumn20" headerRowDxfId="281" dataDxfId="280" headerRowCellStyle="Tabelltext"/>
    <tableColumn id="38" xr3:uid="{4293AAD2-438A-4819-AF54-A20C08AE57DE}" name="Kolumn19" headerRowDxfId="279" dataDxfId="278" headerRowCellStyle="Tabelltext"/>
    <tableColumn id="37" xr3:uid="{94E7CDDE-0D12-494C-977C-73CE50C9FADC}" name="Kolumn18" headerRowDxfId="277" dataDxfId="276" headerRowCellStyle="Tabelltext"/>
    <tableColumn id="36" xr3:uid="{5A1686BB-77C7-475A-9F2A-FDC49F8C48BB}" name="Kolumn17" headerRowDxfId="275" dataDxfId="274" headerRowCellStyle="Tabelltext"/>
    <tableColumn id="35" xr3:uid="{033AE310-F97D-4BB7-B5A3-FADB803732CA}" name="Kolumn16" headerRowDxfId="273" dataDxfId="272" headerRowCellStyle="Tabelltext"/>
    <tableColumn id="34" xr3:uid="{C52701F3-C28E-4A7E-8C27-822E8745E953}" name="Kolumn15" headerRowDxfId="271" dataDxfId="270" headerRowCellStyle="Tabelltext"/>
    <tableColumn id="33" xr3:uid="{69EDA965-B748-4350-8B01-E441B9873916}" name="Kolumn14" headerRowDxfId="269" dataDxfId="268" headerRowCellStyle="Tabelltext"/>
    <tableColumn id="32" xr3:uid="{4F46F6B4-2FF4-4173-B75A-18AA953D80C8}" name="Kolumn13" headerRowDxfId="267" dataDxfId="266" headerRowCellStyle="Tabelltext"/>
    <tableColumn id="31" xr3:uid="{7ED4F992-7CC7-4BF6-BE55-78D0F85ECBFD}" name="Kolumn12" headerRowDxfId="265" dataDxfId="264" headerRowCellStyle="Tabelltext"/>
    <tableColumn id="30" xr3:uid="{6BBBE59B-6D56-4BAE-9932-D2113B5C5318}" name="Kolumn11" headerRowDxfId="263" dataDxfId="262" headerRowCellStyle="Tabelltext"/>
    <tableColumn id="29" xr3:uid="{1D56AF39-FAA3-4FD4-B922-5E3B6D34433C}" name="Kolumn10" headerRowDxfId="261" dataDxfId="260" headerRowCellStyle="Tabelltext"/>
    <tableColumn id="28" xr3:uid="{32AF8716-C4A6-47DA-9183-2C17E2620CDC}" name="Kolumn9" headerRowDxfId="259" dataDxfId="258" headerRowCellStyle="Tabelltext"/>
    <tableColumn id="27" xr3:uid="{BD08BC23-E8B6-44FA-86E2-67D95F3AF9AD}" name="Kolumn8" headerRowDxfId="257" dataDxfId="256" headerRowCellStyle="Tabelltext"/>
    <tableColumn id="26" xr3:uid="{058DD259-877E-4EA9-8017-E4AD20B683E2}" name="Kolumn7" headerRowDxfId="255" dataDxfId="254" headerRowCellStyle="Tabelltext"/>
    <tableColumn id="25" xr3:uid="{115E2B90-3A33-4E0F-B16F-62536241DB0B}" name="Kolumn6" headerRowDxfId="253" dataDxfId="252" headerRowCellStyle="Tabelltext"/>
    <tableColumn id="24" xr3:uid="{0DAF09B3-E79E-47CD-B2A5-DBD5A4EE3001}" name="Kolumn5" headerRowDxfId="251" dataDxfId="250" headerRowCellStyle="Tabelltext"/>
    <tableColumn id="23" xr3:uid="{CB07F831-6D84-49C0-8CBB-6528163DC8AC}" name="Kolumn4" headerRowDxfId="249" dataDxfId="248" headerRowCellStyle="Tabelltext"/>
    <tableColumn id="2" xr3:uid="{F81D5CF3-70BF-490E-AF29-78640BDC053D}" name="Fornlämningar" headerRowDxfId="247" dataDxfId="246" headerRowCellStyle="Tabelltext"/>
    <tableColumn id="3" xr3:uid="{56D91446-EFC0-440F-959D-E5F156263DFF}" name="Övrig kulturhistorisk lämning" headerRowDxfId="245" dataDxfId="244" headerRowCellStyle="Tabelltext"/>
    <tableColumn id="4" xr3:uid="{9A3A0B26-8D3E-4E80-A9C5-50F33E218DFD}" name="Totalt" headerRowDxfId="243" dataDxfId="242" headerRowCellStyle="Tabelltext"/>
    <tableColumn id="19" xr3:uid="{DF01CD73-40FD-4F23-96DC-DE18A6FCAAB1}" name="Fornlämningar2" headerRowDxfId="241" dataDxfId="240" headerRowCellStyle="Tabelltext"/>
    <tableColumn id="18" xr3:uid="{CF67C605-4D72-4FE9-8B62-C9EF573B55C3}" name="Övrig kulturhistorisk lämning3" headerRowDxfId="239" dataDxfId="238" headerRowCellStyle="Tabelltext"/>
    <tableColumn id="17" xr3:uid="{DB07AF50-E49D-4A41-BFC2-636A95721A77}" name="Totalt4" headerRowDxfId="237" dataDxfId="236" headerRowCellStyle="Tabelltext"/>
    <tableColumn id="13" xr3:uid="{C31BBA57-9604-47BC-88B2-B8C8CD8B9867}" name="Fornlämningar3" headerRowDxfId="235" dataDxfId="234" headerRowCellStyle="Tabelltext"/>
    <tableColumn id="12" xr3:uid="{63AC5940-AC23-454F-B42B-3A213D2A281A}" name="Övrig kulturhistorisk lämning4" headerRowDxfId="233" dataDxfId="232" headerRowCellStyle="Tabelltext"/>
    <tableColumn id="11" xr3:uid="{3199B804-0954-44A1-B93C-1F564E6748C2}" name="Totalt5" headerRowDxfId="231" dataDxfId="230" headerRowCellStyle="Tabelltext"/>
    <tableColumn id="5" xr3:uid="{24744166-5342-419A-AFB8-C6ACBB8145A3}" name="Fornlämningar " headerRowDxfId="229" dataDxfId="228" headerRowCellStyle="Tabelltext"/>
    <tableColumn id="6" xr3:uid="{153B672E-5657-49BA-A568-EC5D70F07548}" name="Övrig kulturhistorisk lämning " headerRowDxfId="227" dataDxfId="226" headerRowCellStyle="Tabelltext"/>
    <tableColumn id="7" xr3:uid="{8299AB64-EB65-45E6-9B6F-72864D725269}" name="Totalt " headerRowDxfId="225" dataDxfId="224" headerRowCellStyle="Tabelltext"/>
    <tableColumn id="8" xr3:uid="{2D74B394-D476-42FC-A3EF-572F63A8516E}" name="Fornlämningar  " headerRowDxfId="223" dataDxfId="222" headerRowCellStyle="Tabelltext"/>
    <tableColumn id="9" xr3:uid="{430E9CA3-3B46-4C65-B3D4-F548FAF69E10}" name="Övrig kulturhistorisk lämning  " headerRowDxfId="221" dataDxfId="220" headerRowCellStyle="Tabelltext"/>
    <tableColumn id="10" xr3:uid="{F1B5CF5E-0657-41B2-8897-D39BF1398C77}" name="Totalt  " headerRowDxfId="219" dataDxfId="218" headerRowCellStyle="Tabelltext"/>
    <tableColumn id="20" xr3:uid="{4FAD1F19-B4C3-4A50-8FE1-3D2455A318AD}" name="Kolumn1" dataDxfId="217" headerRowCellStyle="Tabelltext"/>
    <tableColumn id="21" xr3:uid="{992D3620-0D11-4886-A9FB-8039E3157520}" name="Kolumn2" dataDxfId="216" headerRowCellStyle="Tabelltext"/>
    <tableColumn id="22" xr3:uid="{B0D65CBE-27E5-42A1-B408-C699F23D21B5}" name="Kolumn3" dataDxfId="215" headerRowCellStyle="Tabelltext"/>
    <tableColumn id="50" xr3:uid="{D14F2F5F-F06A-487F-A288-654C19D7A2C1}" name="Kolumn31" dataDxfId="214" headerRowCellStyle="Tabelltext" dataCellStyle="Normal 2"/>
    <tableColumn id="51" xr3:uid="{2823E132-BF7A-41BF-866E-88E79F9189DB}" name="Kolumn32" dataDxfId="213" headerRowCellStyle="Tabelltext" dataCellStyle="Normal 2"/>
    <tableColumn id="52" xr3:uid="{20F0B851-D441-426E-9D6E-7B88A95179B2}" name="Kolumn33" dataDxfId="212" headerRowCellStyle="Tabelltext" dataCellStyle="Normal 2"/>
  </tableColumns>
  <tableStyleInfo name="Kulturanalys tabellforma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EEEADEB-CC78-4691-878E-364E9E51C42B}" name="Tabell21" displayName="Tabell21" ref="A4:E294" totalsRowShown="0" headerRowDxfId="211" dataDxfId="210">
  <autoFilter ref="A4:E294" xr:uid="{86875B78-F906-4CF7-BD22-59AECE1BE115}">
    <filterColumn colId="0" hiddenButton="1"/>
    <filterColumn colId="1" hiddenButton="1"/>
    <filterColumn colId="2" hiddenButton="1"/>
    <filterColumn colId="3" hiddenButton="1"/>
    <filterColumn colId="4" hiddenButton="1"/>
  </autoFilter>
  <sortState xmlns:xlrd2="http://schemas.microsoft.com/office/spreadsheetml/2017/richdata2" ref="A5:E294">
    <sortCondition descending="1" ref="E2:E292"/>
  </sortState>
  <tableColumns count="5">
    <tableColumn id="1" xr3:uid="{22754798-8C40-4377-9F4D-F45E77AF2033}" name="Kommunkod" dataDxfId="209"/>
    <tableColumn id="2" xr3:uid="{64821063-3CB3-4806-971B-CE00E9FA1805}" name="Kommun" dataDxfId="208"/>
    <tableColumn id="3" xr3:uid="{D3D18417-DA23-4C05-A7EF-A32433600B73}" name="Fornlämningar" dataDxfId="207"/>
    <tableColumn id="4" xr3:uid="{4FF0BDEB-6E38-409D-AD94-85E877BBE26F}" name="Övrig kulturhistorisk lämning" dataDxfId="206"/>
    <tableColumn id="5" xr3:uid="{42FAB315-31E3-43C4-898B-4A589F6C76D9}" name="Summa " dataDxfId="205">
      <calculatedColumnFormula>SUM(C5:D5)</calculatedColumnFormula>
    </tableColumn>
  </tableColumns>
  <tableStyleInfo name="Kulturanalys tabellforma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7EB2B39-8D74-452D-8724-5D0BF13A702A}" name="Tabell141920" displayName="Tabell141920" ref="A4:G26" totalsRowShown="0" dataDxfId="204" headerRowCellStyle="Tabelltext">
  <autoFilter ref="A4:G26" xr:uid="{3BD52B80-82EA-420B-907E-197D2E037E6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E6C1C78-91DB-4928-9FC6-97E474C9B01D}" name="Län" dataDxfId="203"/>
    <tableColumn id="2" xr3:uid="{8BD74F4A-EC30-4015-BA05-F0BD5671D97F}" name="Antal nytillkomna fornlämningar" dataDxfId="202" dataCellStyle="Normal 2"/>
    <tableColumn id="3" xr3:uid="{B7B1F339-8573-4A14-9C5D-1AC4D58161A5}" name="Antal nytillkomna övriga kultur-historiska lämningar" dataDxfId="201" dataCellStyle="Normal 2"/>
    <tableColumn id="4" xr3:uid="{9319B8A7-004C-4338-8981-A6D24687D14B}" name="Summa" dataDxfId="200" dataCellStyle="Normal 2"/>
    <tableColumn id="5" xr3:uid="{F155A6CE-8C4A-4974-8166-9CC3BFBBC7C3}" name="Antal borttagna fornlämningar" dataDxfId="199" dataCellStyle="Normal 2"/>
    <tableColumn id="6" xr3:uid="{0553769D-5BE3-484C-8F62-C9D4C509D909}" name="Antal borttagna övriga kultur-historiska lämningar" dataDxfId="198" dataCellStyle="Normal 2"/>
    <tableColumn id="7" xr3:uid="{38091A9E-ADB4-4307-80D0-4F4AB416304A}" name="Summa " dataDxfId="197" dataCellStyle="Normal 2"/>
  </tableColumns>
  <tableStyleInfo name="Kulturanalys tabellforma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4860FC3-8496-4105-B22B-2A1238D6F170}" name="Tabell66911" displayName="Tabell66911" ref="A4:R12" totalsRowShown="0" headerRowDxfId="196" dataDxfId="195">
  <autoFilter ref="A4:R12" xr:uid="{C52900C4-E659-4BA3-906E-B12CB0B877F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3CDD4328-DDBA-46F6-A7B0-109F719F1F2B}" name=" " dataDxfId="194"/>
    <tableColumn id="2" xr3:uid="{5A66A922-5D92-4BDE-B87D-7D878E6DA5B2}" name="2005" dataDxfId="193"/>
    <tableColumn id="3" xr3:uid="{E37D8E86-F956-4310-B57C-C640FD51F2D4}" name="2006" dataDxfId="192"/>
    <tableColumn id="4" xr3:uid="{87812F4A-2890-43CD-AFB7-772B84694A87}" name="2007" dataDxfId="191"/>
    <tableColumn id="5" xr3:uid="{4B014625-EB21-42DD-8314-4F81719E0A68}" name="2008" dataDxfId="190"/>
    <tableColumn id="6" xr3:uid="{4C4D43B2-B7A4-4302-8375-B36699F3633E}" name="2009" dataDxfId="189"/>
    <tableColumn id="7" xr3:uid="{8FDEEBFA-DE69-48A0-A075-F1C2F5AF3A4D}" name="2010" dataDxfId="188"/>
    <tableColumn id="8" xr3:uid="{7F14F20A-9FE3-49CF-999F-7F9313D99860}" name="2011" dataDxfId="187"/>
    <tableColumn id="9" xr3:uid="{7C72047D-DB10-4A5A-B0A6-3F63D1B2953A}" name="2012" dataDxfId="186"/>
    <tableColumn id="10" xr3:uid="{ADD7D325-0616-4E1E-80FC-5FD695DF80CA}" name="2013" dataDxfId="185"/>
    <tableColumn id="11" xr3:uid="{158A71C4-92E7-4AC5-A7CA-51B4DE5190A6}" name="2014" dataDxfId="184"/>
    <tableColumn id="12" xr3:uid="{29C90A34-5825-4979-B6A8-EF374A1CB529}" name="2015" dataDxfId="183"/>
    <tableColumn id="13" xr3:uid="{22B754A1-D9C7-4C5B-8785-52FB3447B10D}" name="2016" dataDxfId="182"/>
    <tableColumn id="14" xr3:uid="{3508B78F-A4B3-4FE4-95AB-9E1A55DB9352}" name="2017" dataDxfId="181"/>
    <tableColumn id="15" xr3:uid="{605C0FCC-86BC-4791-B999-94E4C1685D9D}" name="2018" dataDxfId="180"/>
    <tableColumn id="16" xr3:uid="{641F8A3B-DEE3-4DEF-8637-EB93AEC54BC2}" name="2019" dataDxfId="179"/>
    <tableColumn id="17" xr3:uid="{15AFEABA-0457-478E-B7D9-E582570BA300}" name="2020" dataDxfId="178"/>
    <tableColumn id="18" xr3:uid="{AEE6BC6D-8E20-46B5-B230-F0F4A52E2B53}" name="2021" dataDxfId="177" dataCellStyle="Normal 2"/>
  </tableColumns>
  <tableStyleInfo name="Kulturanalys tabellforma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FD3F217-78A8-4CFA-8419-64B6A8452B85}" name="Tabell70" displayName="Tabell70" ref="A3:D12" totalsRowShown="0" headerRowDxfId="176" dataDxfId="175" headerRowCellStyle="Tabelltext" dataCellStyle="Tabelltext">
  <autoFilter ref="A3:D12" xr:uid="{7F69D4D6-332A-457A-B33A-8958C9A1A1FA}">
    <filterColumn colId="0" hiddenButton="1"/>
    <filterColumn colId="1" hiddenButton="1"/>
    <filterColumn colId="2" hiddenButton="1"/>
    <filterColumn colId="3" hiddenButton="1"/>
  </autoFilter>
  <tableColumns count="4">
    <tableColumn id="1" xr3:uid="{1603C2BF-A79B-4E6E-B9A8-51261ECC983C}" name="Beslutsår" dataDxfId="174" dataCellStyle="Normal 2"/>
    <tableColumn id="2" xr3:uid="{987DFBD6-8900-474B-946E-B7007BBAF562}" name="Byggnadsminnen" dataDxfId="173" dataCellStyle="Tabelltext"/>
    <tableColumn id="3" xr3:uid="{55834124-2795-43E4-B703-7E445CA68AD5}" name="Statliga byggnadsminnen" dataDxfId="172" dataCellStyle="Tabelltext"/>
    <tableColumn id="4" xr3:uid="{D0393FF6-F33B-4AAF-835D-F394CDF5F6B4}" name="Totalt" dataDxfId="171" dataCellStyle="Tabelltext"/>
  </tableColumns>
  <tableStyleInfo name="Kulturanalys tabellforma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3CA9E0F-CB87-4858-8122-C9833F6CBEB5}" name="Tabell22" displayName="Tabell22" ref="A4:X28" headerRowCellStyle="Normal" dataCellStyle="Tabelltext">
  <autoFilter ref="A4:X28" xr:uid="{9694C1AF-7C25-4135-83FA-2C67166F7C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25" xr3:uid="{B13BCB56-2610-4B96-8211-A356F1A733B1}" name="Huvudgrupp" totalsRowLabel="Summa" totalsRowDxfId="170" dataCellStyle="Tabelltext"/>
    <tableColumn id="2" xr3:uid="{B48C5254-AD7C-4267-827D-340634952AF5}" name="Huvudgrupp specificerad" totalsRowDxfId="169" dataCellStyle="Tabelltext"/>
    <tableColumn id="3" xr3:uid="{01505712-F293-4A4C-B9DF-87DB5104EDD2}" name="Exempel på kategorier inom undergrupp" totalsRowDxfId="168" dataCellStyle="Tabelltext"/>
    <tableColumn id="4" xr3:uid="{220F022A-43CF-455F-9CD3-C3FEF3AE886E}" name="BM 2015" dataDxfId="167" totalsRowDxfId="166" dataCellStyle="Tabelltext"/>
    <tableColumn id="5" xr3:uid="{DFB0278A-8B54-4611-BDF2-EDBFCF16B454}" name="SBM 2015" totalsRowDxfId="165" dataCellStyle="Tabelltext"/>
    <tableColumn id="6" xr3:uid="{319893C3-DAFD-4F6C-9025-FFEB82712677}" name="Totalt 2015" totalsRowDxfId="164" dataCellStyle="Tabelltext"/>
    <tableColumn id="7" xr3:uid="{749B2223-CF7D-49FC-985E-81DC4132C6AF}" name="BM 2016" dataDxfId="163" totalsRowDxfId="162" dataCellStyle="Tabelltext"/>
    <tableColumn id="8" xr3:uid="{E2ABCE2F-ABBD-4411-B040-4E1B582D400E}" name="SBM 2016" totalsRowDxfId="161" dataCellStyle="Tabelltext"/>
    <tableColumn id="9" xr3:uid="{EE2EB721-15DB-408C-80C0-52B8149D6828}" name="Totalt 2016" totalsRowDxfId="160" dataCellStyle="Tabelltext"/>
    <tableColumn id="10" xr3:uid="{2B49801D-0348-4886-AC15-C60AA7D080DB}" name="BM 2017" dataDxfId="159" totalsRowDxfId="158" dataCellStyle="Tabelltext"/>
    <tableColumn id="11" xr3:uid="{E7F0B173-5EFE-4657-A30B-4FB88EB010DA}" name="SBM 2017" totalsRowDxfId="157" dataCellStyle="Tabelltext"/>
    <tableColumn id="12" xr3:uid="{1A214C20-61B2-4FFD-855B-0F271DAF6FEF}" name="Totalt 2017" totalsRowDxfId="156" dataCellStyle="Tabelltext"/>
    <tableColumn id="13" xr3:uid="{20B39F09-E731-4FA5-B403-FFC3D8026504}" name="BM 2018" dataDxfId="155" totalsRowDxfId="154" dataCellStyle="Tabelltext"/>
    <tableColumn id="14" xr3:uid="{7E973C1D-E961-4447-9697-EEBF1B06AD2C}" name="SBM 2018" totalsRowDxfId="153" dataCellStyle="Tabelltext"/>
    <tableColumn id="15" xr3:uid="{728680DB-47B7-4F02-9B2D-1A28EB7BC7E0}" name="Totalt 2018" totalsRowDxfId="152" dataCellStyle="Tabelltext"/>
    <tableColumn id="16" xr3:uid="{77F898B5-4AA7-4405-9715-D401C1E471C5}" name="BM 2019" dataDxfId="151" totalsRowDxfId="150" dataCellStyle="Tabelltext"/>
    <tableColumn id="17" xr3:uid="{EF9BECAF-C8A9-4B3B-B3AB-01981A67A054}" name="SBM 2019" totalsRowDxfId="149" dataCellStyle="Tabelltext"/>
    <tableColumn id="18" xr3:uid="{24772148-55C9-4B7B-A3C4-16D918850687}" name="Totalt 2019" totalsRowDxfId="148" dataCellStyle="Tabelltext"/>
    <tableColumn id="19" xr3:uid="{29C8B3EF-DCC3-41DB-B2D5-91F6974577D2}" name="BM 2020" dataDxfId="147" totalsRowDxfId="146" dataCellStyle="Tabelltext"/>
    <tableColumn id="20" xr3:uid="{2A816526-87CE-4C78-A1F9-DB18DB76518D}" name="SBM 2020" totalsRowDxfId="145" dataCellStyle="Tabelltext"/>
    <tableColumn id="21" xr3:uid="{882F81C4-F73F-4CE2-8441-1FC969BED4D3}" name="Totalt 2020" totalsRowDxfId="144" dataCellStyle="Tabelltext"/>
    <tableColumn id="22" xr3:uid="{DFCE3455-939A-4C68-8B7D-E4B00ADA0990}" name="BM 2021" dataDxfId="143" totalsRowDxfId="142" dataCellStyle="Tabelltext"/>
    <tableColumn id="23" xr3:uid="{19F71AEF-5BA1-4259-B0F3-FD49CA5C9E1E}" name="SBM 2021" totalsRowDxfId="141" dataCellStyle="Tabelltext"/>
    <tableColumn id="24" xr3:uid="{EFFB7468-D62B-4921-91F3-9D3A9F79288C}" name="Totalt 2021" totalsRowFunction="sum" totalsRowDxfId="140" dataCellStyle="Tabelltext"/>
  </tableColumns>
  <tableStyleInfo name="Kulturanalys tabellforma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A2C1D8C-0FD4-437E-BD26-60A62F93C83E}" name="Tabell14192014" displayName="Tabell14192014" ref="A5:V26" headerRowCount="0" totalsRowShown="0" dataDxfId="139" headerRowCellStyle="Tabelltext">
  <tableColumns count="22">
    <tableColumn id="1" xr3:uid="{0BE7D66F-C4E8-42A2-8A86-42EE1BA4F568}" name="Län" headerRowDxfId="138" dataDxfId="137" headerRowCellStyle="Tabelltext"/>
    <tableColumn id="2" xr3:uid="{4A3CB507-0D5B-4079-8C17-EE9F277A1374}" name="Byggnadsminnen" headerRowDxfId="136" dataDxfId="135" headerRowCellStyle="Tabelltext" dataCellStyle="Normal 2"/>
    <tableColumn id="3" xr3:uid="{A543A354-3CCA-43EB-B7F6-097B176CB020}" name="Statliga byggnadsminnen" headerRowDxfId="134" dataDxfId="133" headerRowCellStyle="Tabelltext" dataCellStyle="Normal 2"/>
    <tableColumn id="4" xr3:uid="{45E1A0F5-5422-48DD-BFA1-7AAEE1A03AEC}" name="Totalt" headerRowDxfId="132" dataDxfId="131" headerRowCellStyle="Tabelltext" dataCellStyle="Normal 2"/>
    <tableColumn id="13" xr3:uid="{C91C1E5F-C74D-4632-8F00-7E26E4D9D16E}" name="Byggnadsminnen2" headerRowDxfId="130" dataDxfId="129" headerRowCellStyle="Tabelltext" dataCellStyle="Normal 2"/>
    <tableColumn id="12" xr3:uid="{AF326917-6240-47C7-8D96-42F0DFFD4ED4}" name="Statliga byggnadsminnen3" headerRowDxfId="128" dataDxfId="127" headerRowCellStyle="Tabelltext" dataCellStyle="Normal 2"/>
    <tableColumn id="11" xr3:uid="{94D1203F-DD74-4A2F-A5FE-D90408731989}" name="Totalt4" headerRowDxfId="126" dataDxfId="125" headerRowCellStyle="Tabelltext" dataCellStyle="Normal 2"/>
    <tableColumn id="10" xr3:uid="{01C52B8E-2D74-4A6F-B1F6-DAD3CDC7D978}" name="Byggnadsminnen3" headerRowDxfId="124" dataDxfId="123" headerRowCellStyle="Tabelltext" dataCellStyle="Normal 2"/>
    <tableColumn id="9" xr3:uid="{045506C9-9FD1-45A6-BAB2-F775EAE92D1B}" name="Statliga byggnadsminnen4" headerRowDxfId="122" dataDxfId="121" headerRowCellStyle="Tabelltext" dataCellStyle="Normal 2"/>
    <tableColumn id="8" xr3:uid="{06C39849-BF0E-4355-A9EF-A903101F42DF}" name="Totalt5" headerRowDxfId="120" dataDxfId="119" headerRowCellStyle="Tabelltext" dataCellStyle="Normal 2"/>
    <tableColumn id="5" xr3:uid="{B5B565F1-0E80-47B4-BF86-604773E7FC26}" name="Byggnadsminnen " headerRowDxfId="118" dataDxfId="117" headerRowCellStyle="Tabelltext" dataCellStyle="Normal 2"/>
    <tableColumn id="6" xr3:uid="{5A27740D-DD7C-4896-90DC-EB8E918BEE35}" name="Statliga byggnadsminnen  " headerRowDxfId="116" dataDxfId="115" headerRowCellStyle="Tabelltext" dataCellStyle="Normal 2"/>
    <tableColumn id="7" xr3:uid="{8CB16206-BFFE-4CA8-8F8E-F8B98CB42329}" name="Totalt " headerRowDxfId="114" dataDxfId="113" headerRowCellStyle="Tabelltext" dataCellStyle="Normal 2"/>
    <tableColumn id="14" xr3:uid="{5E473CA8-9CEE-4EB1-8E69-CF23824BA19E}" name="Kolumn1" headerRowDxfId="112" dataDxfId="111" headerRowCellStyle="Tabelltext" dataCellStyle="Normal 2"/>
    <tableColumn id="15" xr3:uid="{C6BE9D6B-990E-435E-9D60-96280F28D369}" name="Kolumn2" headerRowDxfId="110" dataDxfId="109" headerRowCellStyle="Tabelltext" dataCellStyle="Normal 2"/>
    <tableColumn id="16" xr3:uid="{79093A58-1BB4-4E81-ACFD-C6315258977E}" name="Kolumn3" headerRowDxfId="108" dataDxfId="107" headerRowCellStyle="Tabelltext" dataCellStyle="Normal 2"/>
    <tableColumn id="17" xr3:uid="{C3890D26-AF02-44F6-82D1-0130CCEB6F3A}" name="Kolumn4" headerRowDxfId="106" dataDxfId="105" headerRowCellStyle="Tabelltext" dataCellStyle="Normal 2"/>
    <tableColumn id="18" xr3:uid="{4CFAD065-8E8F-43C8-9F4C-035C73C63150}" name="Kolumn5" headerRowDxfId="104" dataDxfId="103" headerRowCellStyle="Tabelltext" dataCellStyle="Normal 2"/>
    <tableColumn id="19" xr3:uid="{6C4EBA5C-E6C2-4773-A898-FDC963CABCE8}" name="Kolumn6" headerRowDxfId="102" dataDxfId="101" headerRowCellStyle="Tabelltext" dataCellStyle="Normal 2"/>
    <tableColumn id="20" xr3:uid="{860F81D2-DEFF-4EEB-A3A4-C076CD277615}" name="Kolumn7" headerRowDxfId="100" dataDxfId="99" headerRowCellStyle="Tabelltext" dataCellStyle="Normal 2"/>
    <tableColumn id="21" xr3:uid="{172D92E4-D1B9-48A1-8DCC-CC5450989282}" name="Kolumn8" headerRowDxfId="98" dataDxfId="97" headerRowCellStyle="Tabelltext" dataCellStyle="Normal 2"/>
    <tableColumn id="22" xr3:uid="{AD8BA32C-8742-41CC-A987-AE582B832A30}" name="Kolumn9" headerRowDxfId="96" dataDxfId="95" headerRowCellStyle="Tabelltext" dataCellStyle="Normal 2"/>
  </tableColumns>
  <tableStyleInfo name="Kulturanalys tabellformat"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kulturanalys.se/temaomraden/kulturmiljo/" TargetMode="External"/><Relationship Id="rId1" Type="http://schemas.openxmlformats.org/officeDocument/2006/relationships/hyperlink" Target="https://www.scb.se/hitta-statistik/statistik-efter-amne/kultur-och-fritid/kulturmiljovard/kulturmiljostatistik/"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7.bin"/><Relationship Id="rId4"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56A83-D175-4DA8-AC10-609BD733A073}">
  <dimension ref="A1:C24"/>
  <sheetViews>
    <sheetView tabSelected="1" workbookViewId="0"/>
  </sheetViews>
  <sheetFormatPr defaultRowHeight="14.6" x14ac:dyDescent="0.4"/>
  <cols>
    <col min="1" max="1" width="58.15234375" customWidth="1"/>
    <col min="2" max="2" width="92.3828125" bestFit="1" customWidth="1"/>
  </cols>
  <sheetData>
    <row r="1" spans="1:3" x14ac:dyDescent="0.4">
      <c r="A1" s="83" t="s">
        <v>900</v>
      </c>
    </row>
    <row r="5" spans="1:3" ht="24.9" x14ac:dyDescent="0.55000000000000004">
      <c r="A5" s="81" t="s">
        <v>901</v>
      </c>
    </row>
    <row r="7" spans="1:3" x14ac:dyDescent="0.4">
      <c r="A7" s="63" t="s">
        <v>902</v>
      </c>
    </row>
    <row r="8" spans="1:3" x14ac:dyDescent="0.4">
      <c r="A8" s="63" t="s">
        <v>903</v>
      </c>
    </row>
    <row r="10" spans="1:3" x14ac:dyDescent="0.4">
      <c r="A10" s="86" t="s">
        <v>904</v>
      </c>
      <c r="B10" s="86" t="s">
        <v>906</v>
      </c>
      <c r="C10" s="86" t="s">
        <v>905</v>
      </c>
    </row>
    <row r="11" spans="1:3" x14ac:dyDescent="0.4">
      <c r="A11" s="84" t="s">
        <v>921</v>
      </c>
      <c r="B11" s="82" t="s">
        <v>907</v>
      </c>
      <c r="C11" s="82" t="s">
        <v>934</v>
      </c>
    </row>
    <row r="12" spans="1:3" x14ac:dyDescent="0.4">
      <c r="A12" s="84" t="s">
        <v>922</v>
      </c>
      <c r="B12" s="82" t="s">
        <v>908</v>
      </c>
      <c r="C12" s="82" t="s">
        <v>935</v>
      </c>
    </row>
    <row r="13" spans="1:3" x14ac:dyDescent="0.4">
      <c r="A13" s="84" t="s">
        <v>924</v>
      </c>
      <c r="B13" s="82" t="s">
        <v>909</v>
      </c>
      <c r="C13" s="82" t="s">
        <v>936</v>
      </c>
    </row>
    <row r="14" spans="1:3" x14ac:dyDescent="0.4">
      <c r="A14" s="84" t="s">
        <v>923</v>
      </c>
      <c r="B14" s="82" t="s">
        <v>910</v>
      </c>
      <c r="C14" s="82" t="s">
        <v>947</v>
      </c>
    </row>
    <row r="15" spans="1:3" x14ac:dyDescent="0.4">
      <c r="A15" s="84" t="s">
        <v>911</v>
      </c>
      <c r="B15" s="82" t="s">
        <v>919</v>
      </c>
      <c r="C15" s="82" t="s">
        <v>948</v>
      </c>
    </row>
    <row r="16" spans="1:3" x14ac:dyDescent="0.4">
      <c r="A16" s="84" t="s">
        <v>925</v>
      </c>
      <c r="B16" s="82" t="s">
        <v>912</v>
      </c>
      <c r="C16" s="82" t="s">
        <v>941</v>
      </c>
    </row>
    <row r="17" spans="1:3" x14ac:dyDescent="0.4">
      <c r="A17" s="84" t="s">
        <v>926</v>
      </c>
      <c r="B17" s="82" t="s">
        <v>913</v>
      </c>
      <c r="C17" s="82" t="s">
        <v>942</v>
      </c>
    </row>
    <row r="18" spans="1:3" x14ac:dyDescent="0.4">
      <c r="A18" s="84" t="s">
        <v>914</v>
      </c>
      <c r="B18" s="85" t="s">
        <v>931</v>
      </c>
      <c r="C18" s="82" t="s">
        <v>937</v>
      </c>
    </row>
    <row r="19" spans="1:3" x14ac:dyDescent="0.4">
      <c r="A19" s="84" t="s">
        <v>927</v>
      </c>
      <c r="B19" s="82" t="s">
        <v>938</v>
      </c>
      <c r="C19" s="82" t="s">
        <v>952</v>
      </c>
    </row>
    <row r="20" spans="1:3" x14ac:dyDescent="0.4">
      <c r="A20" s="84" t="s">
        <v>928</v>
      </c>
      <c r="B20" s="82" t="s">
        <v>915</v>
      </c>
      <c r="C20" s="82" t="s">
        <v>943</v>
      </c>
    </row>
    <row r="21" spans="1:3" x14ac:dyDescent="0.4">
      <c r="A21" s="84" t="s">
        <v>929</v>
      </c>
      <c r="B21" s="82" t="s">
        <v>916</v>
      </c>
      <c r="C21" s="82" t="s">
        <v>939</v>
      </c>
    </row>
    <row r="22" spans="1:3" x14ac:dyDescent="0.4">
      <c r="A22" s="84" t="s">
        <v>930</v>
      </c>
      <c r="B22" s="82" t="s">
        <v>933</v>
      </c>
      <c r="C22" s="82" t="s">
        <v>944</v>
      </c>
    </row>
    <row r="23" spans="1:3" x14ac:dyDescent="0.4">
      <c r="A23" s="84" t="s">
        <v>917</v>
      </c>
      <c r="B23" s="82" t="s">
        <v>932</v>
      </c>
      <c r="C23" s="82" t="s">
        <v>945</v>
      </c>
    </row>
    <row r="24" spans="1:3" x14ac:dyDescent="0.4">
      <c r="A24" s="84" t="s">
        <v>920</v>
      </c>
      <c r="B24" s="82" t="s">
        <v>918</v>
      </c>
      <c r="C24" s="82" t="s">
        <v>940</v>
      </c>
    </row>
  </sheetData>
  <hyperlinks>
    <hyperlink ref="A11" location="'Tabell 1'!A1" display="Tabell 1. Fornlämningar och övriga kulturhistoriska lämningar 2005–2021, antal." xr:uid="{039E5A68-D95A-430A-9694-E5B190504481}"/>
    <hyperlink ref="A12" location="'Tabell 2'!A1" display="Tabell 2. Fornlämningar och övriga kulturhistoriska lämningar, uppdelade per lämningskategori 2005–2021, antal." xr:uid="{562C9A9E-FDD7-49AD-A2A2-10C176B0995C}"/>
    <hyperlink ref="A13" location="'Tabell 3'!A1" display="Tabell 3. Fornlämningar och övriga kulturhistoriska lämningar per län 2005–2021, antal." xr:uid="{33CBBB5C-1BA6-42D7-8192-12D544A83B4F}"/>
    <hyperlink ref="A14" location="'Tabell 4'!A1" display="Tabell 4. Fornlämningar och övriga kulturhistoriska lämningar per kommun 2021, antal." xr:uid="{B33A498B-A619-46C0-81A7-1555F74610AF}"/>
    <hyperlink ref="A15" location="'Tabell 5'!A1" display="Tabell 5. Nytillkomna och borttagna fornlämningar samt övriga kulturhistoriska lämningar per län 2005–2021, antal." xr:uid="{2D0461E3-B22D-4014-BC00-1B49668FF2D0}"/>
    <hyperlink ref="A16" location="'Tabell 6'!A1" display="Tabell 6. Borttagna fornlämningar och övriga kulturhistoriska lämningar 2005–2021, antal." xr:uid="{AE30939B-9BCC-4D4E-890F-11C865139D0A}"/>
    <hyperlink ref="A17" location="'Tabell 7'!A1" display="Tabell 7. Beslut om byggnadsminnen och statliga byggnadsminnen till och med 2021, antal." xr:uid="{3E324612-718B-44BF-BEC6-F9408F2A3911}"/>
    <hyperlink ref="A18" location="'Tabell 8'!A1" display="Tabell 8. Byggnadsminnen och statliga byggnadsminnen per huvudgrupp 2018 och 2021, antal." xr:uid="{A6C71D45-6325-4E2E-B771-F67B0CDA6BA4}"/>
    <hyperlink ref="A19" location="'Tabell 9'!A1" display="Tabell 9. Byggnadsminnen och statliga byggnadsminnen per län 2021, antal." xr:uid="{7746A066-A10A-404D-8F2F-D9B748AE0CAE}"/>
    <hyperlink ref="A20" location="'Tabell 10'!A1" display="Tabell 10. Hävda byggnadsminnen och statliga byggnadsminnen till och med 2021, antal." xr:uid="{9693FBC6-3A76-42E2-A1EE-95D98AD8CD50}"/>
    <hyperlink ref="A21" location="'Tabell 11'!A1" display="Tabell 11. Sveriges världsarv till och med 2021." xr:uid="{FF0AC307-2565-477B-9439-F41C7E75A800}"/>
    <hyperlink ref="A22" location="'Tabell 12'!A1" display="Tabell 12. Statliga anslag till kulturmiljö, 2000–2021, tusen kronor, 2021års priser." xr:uid="{58E7CD5E-FD1C-4981-8736-BFAFBB1C702D}"/>
    <hyperlink ref="A23" location="'Tabell 13'!A1" display="Tabell 13. Bidrag till civila samhället som delas ut via Riksantikvarieämbetet 2000–2021, tusen kronor, 2021 års priser." xr:uid="{30D2CAB8-6BAF-413C-850E-D4041E624320}"/>
    <hyperlink ref="A24" location="'Tabell 14'!A1" display="Tabell 14. Riksantikvarieämbetets bidrag till civilsamhällesorganisationer, 2010–2021, tusen kronor, 2021 års priser." xr:uid="{A0978E7C-6929-4B8E-8D9B-F18D3C86E69B}"/>
    <hyperlink ref="A8" r:id="rId1" xr:uid="{B1DFA6FB-F0E0-43EC-AC87-E4177A11EF61}"/>
    <hyperlink ref="A7" r:id="rId2" xr:uid="{2CE6728C-0F92-4B70-A4D9-BBB60B2ED2F5}"/>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C7A98-6956-433A-936D-23ED7D2E64FA}">
  <dimension ref="A1:V35"/>
  <sheetViews>
    <sheetView showGridLines="0" workbookViewId="0">
      <selection activeCell="A3" sqref="A3"/>
    </sheetView>
  </sheetViews>
  <sheetFormatPr defaultColWidth="8.69140625" defaultRowHeight="12.45" x14ac:dyDescent="0.3"/>
  <cols>
    <col min="1" max="1" width="17.15234375" style="2" customWidth="1"/>
    <col min="2" max="16384" width="8.69140625" style="2"/>
  </cols>
  <sheetData>
    <row r="1" spans="1:22" x14ac:dyDescent="0.3">
      <c r="A1" s="1" t="s">
        <v>808</v>
      </c>
    </row>
    <row r="2" spans="1:22" x14ac:dyDescent="0.3">
      <c r="A2" s="3" t="s">
        <v>953</v>
      </c>
    </row>
    <row r="4" spans="1:22" ht="41.15" x14ac:dyDescent="0.3">
      <c r="A4" s="73" t="s">
        <v>45</v>
      </c>
      <c r="B4" s="45" t="s">
        <v>886</v>
      </c>
      <c r="C4" s="46" t="s">
        <v>887</v>
      </c>
      <c r="D4" s="46" t="s">
        <v>849</v>
      </c>
      <c r="E4" s="45" t="s">
        <v>888</v>
      </c>
      <c r="F4" s="46" t="s">
        <v>889</v>
      </c>
      <c r="G4" s="47" t="s">
        <v>852</v>
      </c>
      <c r="H4" s="46" t="s">
        <v>890</v>
      </c>
      <c r="I4" s="46" t="s">
        <v>891</v>
      </c>
      <c r="J4" s="46" t="s">
        <v>855</v>
      </c>
      <c r="K4" s="45" t="s">
        <v>892</v>
      </c>
      <c r="L4" s="46" t="s">
        <v>893</v>
      </c>
      <c r="M4" s="47" t="s">
        <v>858</v>
      </c>
      <c r="N4" s="46" t="s">
        <v>894</v>
      </c>
      <c r="O4" s="46" t="s">
        <v>895</v>
      </c>
      <c r="P4" s="46" t="s">
        <v>861</v>
      </c>
      <c r="Q4" s="45" t="s">
        <v>896</v>
      </c>
      <c r="R4" s="46" t="s">
        <v>897</v>
      </c>
      <c r="S4" s="47" t="s">
        <v>864</v>
      </c>
      <c r="T4" s="45" t="s">
        <v>898</v>
      </c>
      <c r="U4" s="46" t="s">
        <v>899</v>
      </c>
      <c r="V4" s="47" t="s">
        <v>867</v>
      </c>
    </row>
    <row r="5" spans="1:22" x14ac:dyDescent="0.3">
      <c r="A5" s="16" t="s">
        <v>46</v>
      </c>
      <c r="B5" s="48">
        <v>185</v>
      </c>
      <c r="C5" s="48">
        <v>82</v>
      </c>
      <c r="D5" s="48">
        <v>267</v>
      </c>
      <c r="E5" s="48">
        <v>190</v>
      </c>
      <c r="F5" s="48">
        <v>77</v>
      </c>
      <c r="G5" s="48">
        <v>267</v>
      </c>
      <c r="H5" s="48">
        <v>192</v>
      </c>
      <c r="I5" s="48">
        <v>77</v>
      </c>
      <c r="J5" s="48">
        <v>269</v>
      </c>
      <c r="K5" s="48">
        <v>194</v>
      </c>
      <c r="L5" s="48">
        <v>79</v>
      </c>
      <c r="M5" s="48">
        <v>273</v>
      </c>
      <c r="N5" s="48">
        <v>195</v>
      </c>
      <c r="O5" s="48">
        <v>79</v>
      </c>
      <c r="P5" s="48">
        <v>274</v>
      </c>
      <c r="Q5" s="48">
        <v>196</v>
      </c>
      <c r="R5" s="48">
        <v>79</v>
      </c>
      <c r="S5" s="48">
        <v>275</v>
      </c>
      <c r="T5" s="48">
        <v>196</v>
      </c>
      <c r="U5" s="48">
        <v>79</v>
      </c>
      <c r="V5" s="48">
        <v>276</v>
      </c>
    </row>
    <row r="6" spans="1:22" x14ac:dyDescent="0.3">
      <c r="A6" s="16" t="s">
        <v>47</v>
      </c>
      <c r="B6" s="48">
        <v>66</v>
      </c>
      <c r="C6" s="48">
        <v>19</v>
      </c>
      <c r="D6" s="48">
        <v>85</v>
      </c>
      <c r="E6" s="48">
        <v>68</v>
      </c>
      <c r="F6" s="48">
        <v>19</v>
      </c>
      <c r="G6" s="48">
        <v>87</v>
      </c>
      <c r="H6" s="48">
        <v>68</v>
      </c>
      <c r="I6" s="48">
        <v>19</v>
      </c>
      <c r="J6" s="48">
        <v>87</v>
      </c>
      <c r="K6" s="48">
        <v>68</v>
      </c>
      <c r="L6" s="48">
        <v>19</v>
      </c>
      <c r="M6" s="48">
        <v>87</v>
      </c>
      <c r="N6" s="48">
        <v>68</v>
      </c>
      <c r="O6" s="48">
        <v>19</v>
      </c>
      <c r="P6" s="48">
        <v>87</v>
      </c>
      <c r="Q6" s="48">
        <v>68</v>
      </c>
      <c r="R6" s="48">
        <v>19</v>
      </c>
      <c r="S6" s="48">
        <v>87</v>
      </c>
      <c r="T6" s="48">
        <v>71</v>
      </c>
      <c r="U6" s="48">
        <v>19</v>
      </c>
      <c r="V6" s="48">
        <v>90</v>
      </c>
    </row>
    <row r="7" spans="1:22" x14ac:dyDescent="0.3">
      <c r="A7" s="16" t="s">
        <v>48</v>
      </c>
      <c r="B7" s="48">
        <v>59</v>
      </c>
      <c r="C7" s="48">
        <v>15</v>
      </c>
      <c r="D7" s="48">
        <v>74</v>
      </c>
      <c r="E7" s="48">
        <v>60</v>
      </c>
      <c r="F7" s="48">
        <v>15</v>
      </c>
      <c r="G7" s="48">
        <v>75</v>
      </c>
      <c r="H7" s="48">
        <v>61</v>
      </c>
      <c r="I7" s="48">
        <v>15</v>
      </c>
      <c r="J7" s="48">
        <v>76</v>
      </c>
      <c r="K7" s="48">
        <v>61</v>
      </c>
      <c r="L7" s="48">
        <v>15</v>
      </c>
      <c r="M7" s="48">
        <v>76</v>
      </c>
      <c r="N7" s="48">
        <v>61</v>
      </c>
      <c r="O7" s="48">
        <v>15</v>
      </c>
      <c r="P7" s="48">
        <v>76</v>
      </c>
      <c r="Q7" s="48">
        <v>62</v>
      </c>
      <c r="R7" s="48">
        <v>15</v>
      </c>
      <c r="S7" s="48">
        <v>77</v>
      </c>
      <c r="T7" s="48">
        <v>63</v>
      </c>
      <c r="U7" s="48">
        <v>15</v>
      </c>
      <c r="V7" s="48">
        <v>78</v>
      </c>
    </row>
    <row r="8" spans="1:22" x14ac:dyDescent="0.3">
      <c r="A8" s="16" t="s">
        <v>49</v>
      </c>
      <c r="B8" s="48">
        <v>136</v>
      </c>
      <c r="C8" s="48">
        <v>8</v>
      </c>
      <c r="D8" s="48">
        <v>144</v>
      </c>
      <c r="E8" s="48">
        <v>137</v>
      </c>
      <c r="F8" s="48">
        <v>8</v>
      </c>
      <c r="G8" s="48">
        <v>145</v>
      </c>
      <c r="H8" s="48">
        <v>137</v>
      </c>
      <c r="I8" s="48">
        <v>8</v>
      </c>
      <c r="J8" s="48">
        <v>145</v>
      </c>
      <c r="K8" s="48">
        <v>137</v>
      </c>
      <c r="L8" s="48">
        <v>8</v>
      </c>
      <c r="M8" s="48">
        <v>145</v>
      </c>
      <c r="N8" s="48">
        <v>137</v>
      </c>
      <c r="O8" s="48">
        <v>10</v>
      </c>
      <c r="P8" s="48">
        <v>147</v>
      </c>
      <c r="Q8" s="48">
        <v>137</v>
      </c>
      <c r="R8" s="48">
        <v>10</v>
      </c>
      <c r="S8" s="48">
        <v>147</v>
      </c>
      <c r="T8" s="48">
        <v>138</v>
      </c>
      <c r="U8" s="48">
        <v>10</v>
      </c>
      <c r="V8" s="48">
        <v>148</v>
      </c>
    </row>
    <row r="9" spans="1:22" x14ac:dyDescent="0.3">
      <c r="A9" s="16" t="s">
        <v>50</v>
      </c>
      <c r="B9" s="48">
        <v>124</v>
      </c>
      <c r="C9" s="48">
        <v>6</v>
      </c>
      <c r="D9" s="48">
        <v>130</v>
      </c>
      <c r="E9" s="48">
        <v>121</v>
      </c>
      <c r="F9" s="48">
        <v>6</v>
      </c>
      <c r="G9" s="48">
        <v>127</v>
      </c>
      <c r="H9" s="48">
        <v>121</v>
      </c>
      <c r="I9" s="48">
        <v>6</v>
      </c>
      <c r="J9" s="48">
        <v>127</v>
      </c>
      <c r="K9" s="48">
        <v>121</v>
      </c>
      <c r="L9" s="48">
        <v>6</v>
      </c>
      <c r="M9" s="48">
        <v>127</v>
      </c>
      <c r="N9" s="48">
        <v>121</v>
      </c>
      <c r="O9" s="48">
        <v>6</v>
      </c>
      <c r="P9" s="48">
        <v>127</v>
      </c>
      <c r="Q9" s="48">
        <v>122</v>
      </c>
      <c r="R9" s="48">
        <v>6</v>
      </c>
      <c r="S9" s="48">
        <v>128</v>
      </c>
      <c r="T9" s="48">
        <v>122</v>
      </c>
      <c r="U9" s="48">
        <v>6</v>
      </c>
      <c r="V9" s="48">
        <v>128</v>
      </c>
    </row>
    <row r="10" spans="1:22" x14ac:dyDescent="0.3">
      <c r="A10" s="16" t="s">
        <v>51</v>
      </c>
      <c r="B10" s="48">
        <v>37</v>
      </c>
      <c r="C10" s="48">
        <v>2</v>
      </c>
      <c r="D10" s="48">
        <v>39</v>
      </c>
      <c r="E10" s="48">
        <v>37</v>
      </c>
      <c r="F10" s="48">
        <v>2</v>
      </c>
      <c r="G10" s="48">
        <v>39</v>
      </c>
      <c r="H10" s="48">
        <v>37</v>
      </c>
      <c r="I10" s="48">
        <v>2</v>
      </c>
      <c r="J10" s="48">
        <v>39</v>
      </c>
      <c r="K10" s="48">
        <v>37</v>
      </c>
      <c r="L10" s="48">
        <v>2</v>
      </c>
      <c r="M10" s="48">
        <v>39</v>
      </c>
      <c r="N10" s="48">
        <v>37</v>
      </c>
      <c r="O10" s="48">
        <v>3</v>
      </c>
      <c r="P10" s="48">
        <v>40</v>
      </c>
      <c r="Q10" s="48">
        <v>37</v>
      </c>
      <c r="R10" s="48">
        <v>3</v>
      </c>
      <c r="S10" s="48">
        <v>40</v>
      </c>
      <c r="T10" s="48">
        <v>37</v>
      </c>
      <c r="U10" s="48">
        <v>3</v>
      </c>
      <c r="V10" s="48">
        <v>40</v>
      </c>
    </row>
    <row r="11" spans="1:22" x14ac:dyDescent="0.3">
      <c r="A11" s="16" t="s">
        <v>52</v>
      </c>
      <c r="B11" s="48">
        <v>122</v>
      </c>
      <c r="C11" s="48">
        <v>10</v>
      </c>
      <c r="D11" s="48">
        <v>132</v>
      </c>
      <c r="E11" s="48">
        <v>125</v>
      </c>
      <c r="F11" s="48">
        <v>9</v>
      </c>
      <c r="G11" s="48">
        <v>134</v>
      </c>
      <c r="H11" s="48">
        <v>125</v>
      </c>
      <c r="I11" s="48">
        <v>9</v>
      </c>
      <c r="J11" s="48">
        <v>134</v>
      </c>
      <c r="K11" s="48">
        <v>126</v>
      </c>
      <c r="L11" s="48">
        <v>9</v>
      </c>
      <c r="M11" s="48">
        <v>135</v>
      </c>
      <c r="N11" s="48">
        <v>127</v>
      </c>
      <c r="O11" s="48">
        <v>10</v>
      </c>
      <c r="P11" s="48">
        <v>137</v>
      </c>
      <c r="Q11" s="48">
        <v>127</v>
      </c>
      <c r="R11" s="48">
        <v>10</v>
      </c>
      <c r="S11" s="48">
        <v>137</v>
      </c>
      <c r="T11" s="48">
        <v>126</v>
      </c>
      <c r="U11" s="48">
        <v>10</v>
      </c>
      <c r="V11" s="48">
        <v>137</v>
      </c>
    </row>
    <row r="12" spans="1:22" x14ac:dyDescent="0.3">
      <c r="A12" s="16" t="s">
        <v>53</v>
      </c>
      <c r="B12" s="48">
        <v>277</v>
      </c>
      <c r="C12" s="48">
        <v>11</v>
      </c>
      <c r="D12" s="48">
        <v>288</v>
      </c>
      <c r="E12" s="48">
        <v>276</v>
      </c>
      <c r="F12" s="48">
        <v>11</v>
      </c>
      <c r="G12" s="48">
        <v>287</v>
      </c>
      <c r="H12" s="48">
        <v>276</v>
      </c>
      <c r="I12" s="48">
        <v>12</v>
      </c>
      <c r="J12" s="48">
        <v>288</v>
      </c>
      <c r="K12" s="48">
        <v>277</v>
      </c>
      <c r="L12" s="48">
        <v>13</v>
      </c>
      <c r="M12" s="48">
        <v>290</v>
      </c>
      <c r="N12" s="48">
        <v>279</v>
      </c>
      <c r="O12" s="48">
        <v>13</v>
      </c>
      <c r="P12" s="48">
        <v>292</v>
      </c>
      <c r="Q12" s="48">
        <v>279</v>
      </c>
      <c r="R12" s="48">
        <v>13</v>
      </c>
      <c r="S12" s="48">
        <v>292</v>
      </c>
      <c r="T12" s="48">
        <v>280</v>
      </c>
      <c r="U12" s="48">
        <v>13</v>
      </c>
      <c r="V12" s="48">
        <v>293</v>
      </c>
    </row>
    <row r="13" spans="1:22" x14ac:dyDescent="0.3">
      <c r="A13" s="16" t="s">
        <v>54</v>
      </c>
      <c r="B13" s="48">
        <v>86</v>
      </c>
      <c r="C13" s="48">
        <v>10</v>
      </c>
      <c r="D13" s="48">
        <v>96</v>
      </c>
      <c r="E13" s="48">
        <v>86</v>
      </c>
      <c r="F13" s="48">
        <v>10</v>
      </c>
      <c r="G13" s="48">
        <v>96</v>
      </c>
      <c r="H13" s="48">
        <v>86</v>
      </c>
      <c r="I13" s="48">
        <v>10</v>
      </c>
      <c r="J13" s="48">
        <v>96</v>
      </c>
      <c r="K13" s="48">
        <v>86</v>
      </c>
      <c r="L13" s="48">
        <v>10</v>
      </c>
      <c r="M13" s="48">
        <v>96</v>
      </c>
      <c r="N13" s="48">
        <v>86</v>
      </c>
      <c r="O13" s="48">
        <v>10</v>
      </c>
      <c r="P13" s="48">
        <v>96</v>
      </c>
      <c r="Q13" s="48">
        <v>86</v>
      </c>
      <c r="R13" s="48">
        <v>10</v>
      </c>
      <c r="S13" s="48">
        <v>96</v>
      </c>
      <c r="T13" s="48">
        <v>86</v>
      </c>
      <c r="U13" s="48">
        <v>10</v>
      </c>
      <c r="V13" s="48">
        <v>96</v>
      </c>
    </row>
    <row r="14" spans="1:22" x14ac:dyDescent="0.3">
      <c r="A14" s="16" t="s">
        <v>55</v>
      </c>
      <c r="B14" s="48">
        <v>179</v>
      </c>
      <c r="C14" s="48">
        <v>24</v>
      </c>
      <c r="D14" s="48">
        <v>203</v>
      </c>
      <c r="E14" s="48">
        <v>179</v>
      </c>
      <c r="F14" s="48">
        <v>23</v>
      </c>
      <c r="G14" s="48">
        <v>202</v>
      </c>
      <c r="H14" s="48">
        <v>180</v>
      </c>
      <c r="I14" s="48">
        <v>25</v>
      </c>
      <c r="J14" s="48">
        <v>205</v>
      </c>
      <c r="K14" s="48">
        <v>180</v>
      </c>
      <c r="L14" s="48">
        <v>25</v>
      </c>
      <c r="M14" s="48">
        <v>205</v>
      </c>
      <c r="N14" s="48">
        <v>179</v>
      </c>
      <c r="O14" s="48">
        <v>22</v>
      </c>
      <c r="P14" s="48">
        <v>201</v>
      </c>
      <c r="Q14" s="48">
        <v>179</v>
      </c>
      <c r="R14" s="48">
        <v>22</v>
      </c>
      <c r="S14" s="48">
        <v>201</v>
      </c>
      <c r="T14" s="48">
        <v>179</v>
      </c>
      <c r="U14" s="48">
        <v>23</v>
      </c>
      <c r="V14" s="48">
        <v>201</v>
      </c>
    </row>
    <row r="15" spans="1:22" x14ac:dyDescent="0.3">
      <c r="A15" s="16" t="s">
        <v>56</v>
      </c>
      <c r="B15" s="48">
        <v>46</v>
      </c>
      <c r="C15" s="48">
        <v>4</v>
      </c>
      <c r="D15" s="48">
        <v>50</v>
      </c>
      <c r="E15" s="48">
        <v>46</v>
      </c>
      <c r="F15" s="48">
        <v>4</v>
      </c>
      <c r="G15" s="48">
        <v>50</v>
      </c>
      <c r="H15" s="48">
        <v>47</v>
      </c>
      <c r="I15" s="48">
        <v>4</v>
      </c>
      <c r="J15" s="48">
        <v>51</v>
      </c>
      <c r="K15" s="48">
        <v>48</v>
      </c>
      <c r="L15" s="48">
        <v>5</v>
      </c>
      <c r="M15" s="48">
        <v>53</v>
      </c>
      <c r="N15" s="48">
        <v>48</v>
      </c>
      <c r="O15" s="48">
        <v>5</v>
      </c>
      <c r="P15" s="48">
        <v>53</v>
      </c>
      <c r="Q15" s="48">
        <v>48</v>
      </c>
      <c r="R15" s="48">
        <v>5</v>
      </c>
      <c r="S15" s="48">
        <v>53</v>
      </c>
      <c r="T15" s="48">
        <v>48</v>
      </c>
      <c r="U15" s="48">
        <v>5</v>
      </c>
      <c r="V15" s="48">
        <v>53</v>
      </c>
    </row>
    <row r="16" spans="1:22" x14ac:dyDescent="0.3">
      <c r="A16" s="16" t="s">
        <v>57</v>
      </c>
      <c r="B16" s="48">
        <v>247</v>
      </c>
      <c r="C16" s="48">
        <v>26</v>
      </c>
      <c r="D16" s="48">
        <v>273</v>
      </c>
      <c r="E16" s="48">
        <v>248</v>
      </c>
      <c r="F16" s="48">
        <v>26</v>
      </c>
      <c r="G16" s="48">
        <v>274</v>
      </c>
      <c r="H16" s="48">
        <v>254</v>
      </c>
      <c r="I16" s="48">
        <v>29</v>
      </c>
      <c r="J16" s="48">
        <v>283</v>
      </c>
      <c r="K16" s="48">
        <v>256</v>
      </c>
      <c r="L16" s="48">
        <v>31</v>
      </c>
      <c r="M16" s="48">
        <v>287</v>
      </c>
      <c r="N16" s="48">
        <v>258</v>
      </c>
      <c r="O16" s="48">
        <v>31</v>
      </c>
      <c r="P16" s="48">
        <v>289</v>
      </c>
      <c r="Q16" s="48">
        <v>258</v>
      </c>
      <c r="R16" s="48">
        <v>31</v>
      </c>
      <c r="S16" s="48">
        <v>289</v>
      </c>
      <c r="T16" s="48">
        <v>258</v>
      </c>
      <c r="U16" s="48">
        <v>32</v>
      </c>
      <c r="V16" s="48">
        <v>289</v>
      </c>
    </row>
    <row r="17" spans="1:22" x14ac:dyDescent="0.3">
      <c r="A17" s="16" t="s">
        <v>58</v>
      </c>
      <c r="B17" s="48">
        <v>67</v>
      </c>
      <c r="C17" s="48">
        <v>1</v>
      </c>
      <c r="D17" s="48">
        <v>68</v>
      </c>
      <c r="E17" s="48">
        <v>66</v>
      </c>
      <c r="F17" s="48">
        <v>1</v>
      </c>
      <c r="G17" s="48">
        <v>67</v>
      </c>
      <c r="H17" s="48">
        <v>66</v>
      </c>
      <c r="I17" s="48">
        <v>1</v>
      </c>
      <c r="J17" s="48">
        <v>67</v>
      </c>
      <c r="K17" s="48">
        <v>66</v>
      </c>
      <c r="L17" s="48">
        <v>2</v>
      </c>
      <c r="M17" s="48">
        <v>68</v>
      </c>
      <c r="N17" s="48">
        <v>67</v>
      </c>
      <c r="O17" s="48">
        <v>2</v>
      </c>
      <c r="P17" s="48">
        <v>69</v>
      </c>
      <c r="Q17" s="48">
        <v>67</v>
      </c>
      <c r="R17" s="48">
        <v>2</v>
      </c>
      <c r="S17" s="48">
        <v>69</v>
      </c>
      <c r="T17" s="48">
        <v>67</v>
      </c>
      <c r="U17" s="48">
        <v>2</v>
      </c>
      <c r="V17" s="48">
        <v>69</v>
      </c>
    </row>
    <row r="18" spans="1:22" x14ac:dyDescent="0.3">
      <c r="A18" s="16" t="s">
        <v>59</v>
      </c>
      <c r="B18" s="48">
        <v>56</v>
      </c>
      <c r="C18" s="48">
        <v>3</v>
      </c>
      <c r="D18" s="48">
        <v>59</v>
      </c>
      <c r="E18" s="48">
        <v>60</v>
      </c>
      <c r="F18" s="48">
        <v>3</v>
      </c>
      <c r="G18" s="48">
        <v>63</v>
      </c>
      <c r="H18" s="48">
        <v>63</v>
      </c>
      <c r="I18" s="48">
        <v>3</v>
      </c>
      <c r="J18" s="48">
        <v>66</v>
      </c>
      <c r="K18" s="48">
        <v>64</v>
      </c>
      <c r="L18" s="48">
        <v>3</v>
      </c>
      <c r="M18" s="48">
        <v>67</v>
      </c>
      <c r="N18" s="48">
        <v>68</v>
      </c>
      <c r="O18" s="48">
        <v>3</v>
      </c>
      <c r="P18" s="48">
        <v>71</v>
      </c>
      <c r="Q18" s="48">
        <v>68</v>
      </c>
      <c r="R18" s="48">
        <v>3</v>
      </c>
      <c r="S18" s="48">
        <v>71</v>
      </c>
      <c r="T18" s="48">
        <v>69</v>
      </c>
      <c r="U18" s="48">
        <v>3</v>
      </c>
      <c r="V18" s="48">
        <v>72</v>
      </c>
    </row>
    <row r="19" spans="1:22" x14ac:dyDescent="0.3">
      <c r="A19" s="16" t="s">
        <v>60</v>
      </c>
      <c r="B19" s="48">
        <v>48</v>
      </c>
      <c r="C19" s="48">
        <v>3</v>
      </c>
      <c r="D19" s="48">
        <v>51</v>
      </c>
      <c r="E19" s="48">
        <v>49</v>
      </c>
      <c r="F19" s="48">
        <v>3</v>
      </c>
      <c r="G19" s="48">
        <v>52</v>
      </c>
      <c r="H19" s="48">
        <v>51</v>
      </c>
      <c r="I19" s="48">
        <v>3</v>
      </c>
      <c r="J19" s="48">
        <v>54</v>
      </c>
      <c r="K19" s="48">
        <v>51</v>
      </c>
      <c r="L19" s="48">
        <v>3</v>
      </c>
      <c r="M19" s="48">
        <v>54</v>
      </c>
      <c r="N19" s="48">
        <v>51</v>
      </c>
      <c r="O19" s="48">
        <v>3</v>
      </c>
      <c r="P19" s="48">
        <v>54</v>
      </c>
      <c r="Q19" s="48">
        <v>51</v>
      </c>
      <c r="R19" s="48">
        <v>3</v>
      </c>
      <c r="S19" s="48">
        <v>54</v>
      </c>
      <c r="T19" s="48">
        <v>50</v>
      </c>
      <c r="U19" s="48">
        <v>4</v>
      </c>
      <c r="V19" s="48">
        <v>54</v>
      </c>
    </row>
    <row r="20" spans="1:22" x14ac:dyDescent="0.3">
      <c r="A20" s="16" t="s">
        <v>61</v>
      </c>
      <c r="B20" s="48">
        <v>82</v>
      </c>
      <c r="C20" s="48">
        <v>7</v>
      </c>
      <c r="D20" s="48">
        <v>89</v>
      </c>
      <c r="E20" s="48">
        <v>84</v>
      </c>
      <c r="F20" s="48">
        <v>6</v>
      </c>
      <c r="G20" s="48">
        <v>90</v>
      </c>
      <c r="H20" s="48">
        <v>87</v>
      </c>
      <c r="I20" s="48">
        <v>6</v>
      </c>
      <c r="J20" s="48">
        <v>93</v>
      </c>
      <c r="K20" s="48">
        <v>91</v>
      </c>
      <c r="L20" s="48">
        <v>7</v>
      </c>
      <c r="M20" s="48">
        <v>98</v>
      </c>
      <c r="N20" s="48">
        <v>94</v>
      </c>
      <c r="O20" s="48">
        <v>7</v>
      </c>
      <c r="P20" s="48">
        <v>101</v>
      </c>
      <c r="Q20" s="48">
        <v>98</v>
      </c>
      <c r="R20" s="48">
        <v>7</v>
      </c>
      <c r="S20" s="48">
        <v>105</v>
      </c>
      <c r="T20" s="48">
        <v>99</v>
      </c>
      <c r="U20" s="48">
        <v>7</v>
      </c>
      <c r="V20" s="48">
        <v>106</v>
      </c>
    </row>
    <row r="21" spans="1:22" x14ac:dyDescent="0.3">
      <c r="A21" s="16" t="s">
        <v>62</v>
      </c>
      <c r="B21" s="48">
        <v>102</v>
      </c>
      <c r="C21" s="48">
        <v>5</v>
      </c>
      <c r="D21" s="48">
        <v>107</v>
      </c>
      <c r="E21" s="48">
        <v>102</v>
      </c>
      <c r="F21" s="48">
        <v>5</v>
      </c>
      <c r="G21" s="48">
        <v>107</v>
      </c>
      <c r="H21" s="48">
        <v>102</v>
      </c>
      <c r="I21" s="48">
        <v>5</v>
      </c>
      <c r="J21" s="48">
        <v>107</v>
      </c>
      <c r="K21" s="48">
        <v>103</v>
      </c>
      <c r="L21" s="48">
        <v>5</v>
      </c>
      <c r="M21" s="48">
        <v>108</v>
      </c>
      <c r="N21" s="48">
        <v>103</v>
      </c>
      <c r="O21" s="48">
        <v>7</v>
      </c>
      <c r="P21" s="48">
        <v>110</v>
      </c>
      <c r="Q21" s="48">
        <v>103</v>
      </c>
      <c r="R21" s="48">
        <v>7</v>
      </c>
      <c r="S21" s="48">
        <v>110</v>
      </c>
      <c r="T21" s="48">
        <v>103</v>
      </c>
      <c r="U21" s="48">
        <v>7</v>
      </c>
      <c r="V21" s="48">
        <v>110</v>
      </c>
    </row>
    <row r="22" spans="1:22" x14ac:dyDescent="0.3">
      <c r="A22" s="16" t="s">
        <v>63</v>
      </c>
      <c r="B22" s="48">
        <v>69</v>
      </c>
      <c r="C22" s="48">
        <v>4</v>
      </c>
      <c r="D22" s="48">
        <v>73</v>
      </c>
      <c r="E22" s="48">
        <v>69</v>
      </c>
      <c r="F22" s="48">
        <v>4</v>
      </c>
      <c r="G22" s="48">
        <v>73</v>
      </c>
      <c r="H22" s="48">
        <v>69</v>
      </c>
      <c r="I22" s="48">
        <v>5</v>
      </c>
      <c r="J22" s="48">
        <v>74</v>
      </c>
      <c r="K22" s="48">
        <v>69</v>
      </c>
      <c r="L22" s="48">
        <v>5</v>
      </c>
      <c r="M22" s="48">
        <v>74</v>
      </c>
      <c r="N22" s="48">
        <v>69</v>
      </c>
      <c r="O22" s="48">
        <v>5</v>
      </c>
      <c r="P22" s="48">
        <v>74</v>
      </c>
      <c r="Q22" s="48">
        <v>69</v>
      </c>
      <c r="R22" s="48">
        <v>5</v>
      </c>
      <c r="S22" s="48">
        <v>74</v>
      </c>
      <c r="T22" s="48">
        <v>69</v>
      </c>
      <c r="U22" s="48">
        <v>5</v>
      </c>
      <c r="V22" s="48">
        <v>74</v>
      </c>
    </row>
    <row r="23" spans="1:22" x14ac:dyDescent="0.3">
      <c r="A23" s="16" t="s">
        <v>64</v>
      </c>
      <c r="B23" s="48">
        <v>96</v>
      </c>
      <c r="C23" s="48">
        <v>2</v>
      </c>
      <c r="D23" s="48">
        <v>98</v>
      </c>
      <c r="E23" s="48">
        <v>95</v>
      </c>
      <c r="F23" s="48">
        <v>2</v>
      </c>
      <c r="G23" s="48">
        <v>97</v>
      </c>
      <c r="H23" s="48">
        <v>95</v>
      </c>
      <c r="I23" s="48">
        <v>2</v>
      </c>
      <c r="J23" s="48">
        <v>97</v>
      </c>
      <c r="K23" s="48">
        <v>95</v>
      </c>
      <c r="L23" s="48">
        <v>2</v>
      </c>
      <c r="M23" s="48">
        <v>97</v>
      </c>
      <c r="N23" s="48">
        <v>95</v>
      </c>
      <c r="O23" s="48">
        <v>2</v>
      </c>
      <c r="P23" s="48">
        <v>97</v>
      </c>
      <c r="Q23" s="48">
        <v>95</v>
      </c>
      <c r="R23" s="48">
        <v>2</v>
      </c>
      <c r="S23" s="48">
        <v>97</v>
      </c>
      <c r="T23" s="48">
        <v>95</v>
      </c>
      <c r="U23" s="48">
        <v>2</v>
      </c>
      <c r="V23" s="48">
        <v>97</v>
      </c>
    </row>
    <row r="24" spans="1:22" x14ac:dyDescent="0.3">
      <c r="A24" s="16" t="s">
        <v>65</v>
      </c>
      <c r="B24" s="48">
        <v>77</v>
      </c>
      <c r="C24" s="48">
        <v>12</v>
      </c>
      <c r="D24" s="48">
        <v>89</v>
      </c>
      <c r="E24" s="48">
        <v>78</v>
      </c>
      <c r="F24" s="48">
        <v>12</v>
      </c>
      <c r="G24" s="48">
        <v>90</v>
      </c>
      <c r="H24" s="48">
        <v>78</v>
      </c>
      <c r="I24" s="48">
        <v>13</v>
      </c>
      <c r="J24" s="48">
        <v>91</v>
      </c>
      <c r="K24" s="48">
        <v>78</v>
      </c>
      <c r="L24" s="48">
        <v>13</v>
      </c>
      <c r="M24" s="48">
        <v>91</v>
      </c>
      <c r="N24" s="48">
        <v>78</v>
      </c>
      <c r="O24" s="48">
        <v>13</v>
      </c>
      <c r="P24" s="48">
        <v>91</v>
      </c>
      <c r="Q24" s="48">
        <v>78</v>
      </c>
      <c r="R24" s="48">
        <v>13</v>
      </c>
      <c r="S24" s="48">
        <v>91</v>
      </c>
      <c r="T24" s="48">
        <v>78</v>
      </c>
      <c r="U24" s="48">
        <v>13</v>
      </c>
      <c r="V24" s="48">
        <v>91</v>
      </c>
    </row>
    <row r="25" spans="1:22" x14ac:dyDescent="0.3">
      <c r="A25" s="16" t="s">
        <v>66</v>
      </c>
      <c r="B25" s="48">
        <v>33</v>
      </c>
      <c r="C25" s="48">
        <v>11</v>
      </c>
      <c r="D25" s="48">
        <v>44</v>
      </c>
      <c r="E25" s="48">
        <v>32</v>
      </c>
      <c r="F25" s="48">
        <v>11</v>
      </c>
      <c r="G25" s="48">
        <v>43</v>
      </c>
      <c r="H25" s="48">
        <v>32</v>
      </c>
      <c r="I25" s="48">
        <v>11</v>
      </c>
      <c r="J25" s="48">
        <v>43</v>
      </c>
      <c r="K25" s="48">
        <v>32</v>
      </c>
      <c r="L25" s="48">
        <v>11</v>
      </c>
      <c r="M25" s="48">
        <v>43</v>
      </c>
      <c r="N25" s="48">
        <v>32</v>
      </c>
      <c r="O25" s="48">
        <v>11</v>
      </c>
      <c r="P25" s="48">
        <v>43</v>
      </c>
      <c r="Q25" s="48">
        <v>32</v>
      </c>
      <c r="R25" s="48">
        <v>11</v>
      </c>
      <c r="S25" s="48">
        <v>43</v>
      </c>
      <c r="T25" s="48">
        <v>34</v>
      </c>
      <c r="U25" s="48">
        <v>11</v>
      </c>
      <c r="V25" s="48">
        <v>45</v>
      </c>
    </row>
    <row r="26" spans="1:22" x14ac:dyDescent="0.3">
      <c r="A26" s="18" t="s">
        <v>26</v>
      </c>
      <c r="B26" s="10">
        <v>2194</v>
      </c>
      <c r="C26" s="10">
        <v>265</v>
      </c>
      <c r="D26" s="10">
        <v>2459</v>
      </c>
      <c r="E26" s="10">
        <v>2208</v>
      </c>
      <c r="F26" s="10">
        <v>257</v>
      </c>
      <c r="G26" s="10">
        <v>2465</v>
      </c>
      <c r="H26" s="10">
        <v>2227</v>
      </c>
      <c r="I26" s="10">
        <v>265</v>
      </c>
      <c r="J26" s="10">
        <v>2492</v>
      </c>
      <c r="K26" s="10">
        <v>2240</v>
      </c>
      <c r="L26" s="10">
        <v>273</v>
      </c>
      <c r="M26" s="10">
        <v>2513</v>
      </c>
      <c r="N26" s="10">
        <v>2253</v>
      </c>
      <c r="O26" s="10">
        <v>276</v>
      </c>
      <c r="P26" s="10">
        <v>2529</v>
      </c>
      <c r="Q26" s="10">
        <v>2260</v>
      </c>
      <c r="R26" s="10">
        <v>276</v>
      </c>
      <c r="S26" s="10">
        <v>2536</v>
      </c>
      <c r="T26" s="10">
        <f>SUM(T5:T25)</f>
        <v>2268</v>
      </c>
      <c r="U26" s="10">
        <f t="shared" ref="U26:V26" si="0">SUM(U5:U25)</f>
        <v>279</v>
      </c>
      <c r="V26" s="10">
        <f t="shared" si="0"/>
        <v>2547</v>
      </c>
    </row>
    <row r="28" spans="1:22" x14ac:dyDescent="0.3">
      <c r="A28" s="11" t="s">
        <v>661</v>
      </c>
    </row>
    <row r="29" spans="1:22" x14ac:dyDescent="0.3">
      <c r="A29" s="11" t="s">
        <v>717</v>
      </c>
    </row>
    <row r="31" spans="1:22" x14ac:dyDescent="0.3">
      <c r="A31" s="12" t="s">
        <v>29</v>
      </c>
    </row>
    <row r="35" spans="16:16" x14ac:dyDescent="0.3">
      <c r="P35" s="65"/>
    </row>
  </sheetData>
  <hyperlinks>
    <hyperlink ref="A31" location="Innehåll!A1" display="Tillbaka till innehåll" xr:uid="{BB86780F-C701-4414-B17D-53550F557843}"/>
  </hyperlinks>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A4CAD-79CD-4547-B1C6-EF1A640D5C63}">
  <dimension ref="A1:P36"/>
  <sheetViews>
    <sheetView showGridLines="0" workbookViewId="0">
      <selection activeCell="A2" sqref="A2"/>
    </sheetView>
  </sheetViews>
  <sheetFormatPr defaultColWidth="8.69140625" defaultRowHeight="12.45" x14ac:dyDescent="0.3"/>
  <cols>
    <col min="1" max="16384" width="8.69140625" style="2"/>
  </cols>
  <sheetData>
    <row r="1" spans="1:4" x14ac:dyDescent="0.3">
      <c r="A1" s="1" t="s">
        <v>800</v>
      </c>
    </row>
    <row r="2" spans="1:4" x14ac:dyDescent="0.3">
      <c r="A2" s="3" t="s">
        <v>811</v>
      </c>
    </row>
    <row r="4" spans="1:4" ht="31.3" x14ac:dyDescent="0.3">
      <c r="A4" s="49" t="s">
        <v>652</v>
      </c>
      <c r="B4" s="74" t="s">
        <v>653</v>
      </c>
      <c r="C4" s="74" t="s">
        <v>654</v>
      </c>
      <c r="D4" s="74" t="s">
        <v>26</v>
      </c>
    </row>
    <row r="5" spans="1:4" x14ac:dyDescent="0.3">
      <c r="A5" s="29" t="s">
        <v>655</v>
      </c>
      <c r="B5" s="50">
        <v>1</v>
      </c>
      <c r="C5" s="50">
        <v>0</v>
      </c>
      <c r="D5" s="50">
        <v>1</v>
      </c>
    </row>
    <row r="6" spans="1:4" x14ac:dyDescent="0.3">
      <c r="A6" s="29" t="s">
        <v>656</v>
      </c>
      <c r="B6" s="50">
        <v>1</v>
      </c>
      <c r="C6" s="50">
        <v>1</v>
      </c>
      <c r="D6" s="50">
        <v>2</v>
      </c>
    </row>
    <row r="7" spans="1:4" x14ac:dyDescent="0.3">
      <c r="A7" s="29" t="s">
        <v>657</v>
      </c>
      <c r="B7" s="50">
        <v>1</v>
      </c>
      <c r="C7" s="50">
        <v>1</v>
      </c>
      <c r="D7" s="50">
        <v>2</v>
      </c>
    </row>
    <row r="8" spans="1:4" x14ac:dyDescent="0.3">
      <c r="A8" s="29" t="s">
        <v>658</v>
      </c>
      <c r="B8" s="50">
        <v>2</v>
      </c>
      <c r="C8" s="50">
        <v>0</v>
      </c>
      <c r="D8" s="50">
        <v>2</v>
      </c>
    </row>
    <row r="9" spans="1:4" x14ac:dyDescent="0.3">
      <c r="A9" s="29" t="s">
        <v>659</v>
      </c>
      <c r="B9" s="50">
        <v>14</v>
      </c>
      <c r="C9" s="50">
        <v>2</v>
      </c>
      <c r="D9" s="50">
        <v>16</v>
      </c>
    </row>
    <row r="10" spans="1:4" x14ac:dyDescent="0.3">
      <c r="A10" s="29">
        <v>2010</v>
      </c>
      <c r="B10" s="50">
        <v>2</v>
      </c>
      <c r="C10" s="50">
        <v>0</v>
      </c>
      <c r="D10" s="50">
        <v>2</v>
      </c>
    </row>
    <row r="11" spans="1:4" x14ac:dyDescent="0.3">
      <c r="A11" s="29">
        <v>2011</v>
      </c>
      <c r="B11" s="50">
        <v>2</v>
      </c>
      <c r="C11" s="50">
        <v>0</v>
      </c>
      <c r="D11" s="50">
        <v>2</v>
      </c>
    </row>
    <row r="12" spans="1:4" x14ac:dyDescent="0.3">
      <c r="A12" s="29">
        <v>2012</v>
      </c>
      <c r="B12" s="50">
        <v>1</v>
      </c>
      <c r="C12" s="50">
        <v>0</v>
      </c>
      <c r="D12" s="50">
        <v>1</v>
      </c>
    </row>
    <row r="13" spans="1:4" x14ac:dyDescent="0.3">
      <c r="A13" s="29">
        <v>2013</v>
      </c>
      <c r="B13" s="50">
        <v>0</v>
      </c>
      <c r="C13" s="50">
        <v>0</v>
      </c>
      <c r="D13" s="50">
        <v>0</v>
      </c>
    </row>
    <row r="14" spans="1:4" x14ac:dyDescent="0.3">
      <c r="A14" s="29">
        <v>2014</v>
      </c>
      <c r="B14" s="50">
        <v>1</v>
      </c>
      <c r="C14" s="50">
        <v>0</v>
      </c>
      <c r="D14" s="50">
        <v>1</v>
      </c>
    </row>
    <row r="15" spans="1:4" x14ac:dyDescent="0.3">
      <c r="A15" s="29">
        <v>2015</v>
      </c>
      <c r="B15" s="50">
        <v>0</v>
      </c>
      <c r="C15" s="50">
        <v>2</v>
      </c>
      <c r="D15" s="50">
        <v>2</v>
      </c>
    </row>
    <row r="16" spans="1:4" x14ac:dyDescent="0.3">
      <c r="A16" s="29">
        <v>2016</v>
      </c>
      <c r="B16" s="50">
        <v>0</v>
      </c>
      <c r="C16" s="50">
        <v>0</v>
      </c>
      <c r="D16" s="50">
        <v>0</v>
      </c>
    </row>
    <row r="17" spans="1:4" x14ac:dyDescent="0.3">
      <c r="A17" s="29">
        <v>2017</v>
      </c>
      <c r="B17" s="50">
        <v>2</v>
      </c>
      <c r="C17" s="50">
        <v>0</v>
      </c>
      <c r="D17" s="50">
        <v>2</v>
      </c>
    </row>
    <row r="18" spans="1:4" x14ac:dyDescent="0.3">
      <c r="A18" s="29">
        <v>2018</v>
      </c>
      <c r="B18" s="50">
        <v>0</v>
      </c>
      <c r="C18" s="50">
        <v>5</v>
      </c>
      <c r="D18" s="50">
        <v>5</v>
      </c>
    </row>
    <row r="19" spans="1:4" x14ac:dyDescent="0.3">
      <c r="A19" s="29">
        <v>2019</v>
      </c>
      <c r="B19" s="50">
        <v>1</v>
      </c>
      <c r="C19" s="50">
        <v>0</v>
      </c>
      <c r="D19" s="50">
        <v>1</v>
      </c>
    </row>
    <row r="20" spans="1:4" x14ac:dyDescent="0.3">
      <c r="A20" s="29">
        <v>2020</v>
      </c>
      <c r="B20" s="50">
        <v>1</v>
      </c>
      <c r="C20" s="50">
        <v>0</v>
      </c>
      <c r="D20" s="50">
        <v>1</v>
      </c>
    </row>
    <row r="21" spans="1:4" x14ac:dyDescent="0.3">
      <c r="A21" s="29">
        <v>2021</v>
      </c>
      <c r="B21" s="50">
        <v>0</v>
      </c>
      <c r="C21" s="50">
        <v>0</v>
      </c>
      <c r="D21" s="50">
        <v>0</v>
      </c>
    </row>
    <row r="22" spans="1:4" x14ac:dyDescent="0.3">
      <c r="A22" s="18" t="s">
        <v>26</v>
      </c>
      <c r="B22" s="10">
        <v>29</v>
      </c>
      <c r="C22" s="10">
        <v>11</v>
      </c>
      <c r="D22" s="10">
        <v>40</v>
      </c>
    </row>
    <row r="24" spans="1:4" x14ac:dyDescent="0.3">
      <c r="A24" s="11" t="s">
        <v>661</v>
      </c>
    </row>
    <row r="25" spans="1:4" x14ac:dyDescent="0.3">
      <c r="A25" s="11" t="s">
        <v>718</v>
      </c>
    </row>
    <row r="28" spans="1:4" x14ac:dyDescent="0.3">
      <c r="A28" s="12" t="s">
        <v>29</v>
      </c>
    </row>
    <row r="36" spans="16:16" x14ac:dyDescent="0.3">
      <c r="P36" s="65"/>
    </row>
  </sheetData>
  <hyperlinks>
    <hyperlink ref="A28" location="Innehåll!A1" display="Tillbaka till innehåll" xr:uid="{89DC1CD2-140F-4BC2-A5EC-7B40AA4E5D9D}"/>
  </hyperlinks>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0383B-F115-4861-8BBD-786B50D55F3A}">
  <dimension ref="A1:P36"/>
  <sheetViews>
    <sheetView showGridLines="0" workbookViewId="0">
      <selection activeCell="A2" sqref="A2"/>
    </sheetView>
  </sheetViews>
  <sheetFormatPr defaultColWidth="8.69140625" defaultRowHeight="12.45" x14ac:dyDescent="0.3"/>
  <cols>
    <col min="1" max="1" width="8.69140625" style="2" customWidth="1"/>
    <col min="2" max="2" width="14" style="2" bestFit="1" customWidth="1"/>
    <col min="3" max="3" width="25.84375" style="2" bestFit="1" customWidth="1"/>
    <col min="4" max="4" width="20" style="2" bestFit="1" customWidth="1"/>
    <col min="5" max="5" width="13.3828125" style="2" bestFit="1" customWidth="1"/>
    <col min="6" max="16384" width="8.69140625" style="2"/>
  </cols>
  <sheetData>
    <row r="1" spans="1:5" x14ac:dyDescent="0.3">
      <c r="A1" s="1" t="s">
        <v>801</v>
      </c>
    </row>
    <row r="2" spans="1:5" x14ac:dyDescent="0.3">
      <c r="A2" s="3" t="s">
        <v>812</v>
      </c>
    </row>
    <row r="4" spans="1:5" x14ac:dyDescent="0.3">
      <c r="A4" s="51" t="s">
        <v>719</v>
      </c>
      <c r="B4" s="51" t="s">
        <v>45</v>
      </c>
      <c r="C4" s="51" t="s">
        <v>720</v>
      </c>
      <c r="D4" s="51" t="s">
        <v>721</v>
      </c>
      <c r="E4" s="51" t="s">
        <v>722</v>
      </c>
    </row>
    <row r="5" spans="1:5" x14ac:dyDescent="0.3">
      <c r="A5" s="75">
        <v>1991</v>
      </c>
      <c r="B5" s="51" t="s">
        <v>46</v>
      </c>
      <c r="C5" s="51" t="s">
        <v>723</v>
      </c>
      <c r="D5" s="51" t="s">
        <v>724</v>
      </c>
      <c r="E5" s="51" t="s">
        <v>725</v>
      </c>
    </row>
    <row r="6" spans="1:5" x14ac:dyDescent="0.3">
      <c r="A6" s="75">
        <v>1993</v>
      </c>
      <c r="B6" s="51" t="s">
        <v>46</v>
      </c>
      <c r="C6" s="51" t="s">
        <v>726</v>
      </c>
      <c r="D6" s="51" t="s">
        <v>727</v>
      </c>
      <c r="E6" s="51" t="s">
        <v>725</v>
      </c>
    </row>
    <row r="7" spans="1:5" x14ac:dyDescent="0.3">
      <c r="A7" s="75">
        <v>1993</v>
      </c>
      <c r="B7" s="51" t="s">
        <v>60</v>
      </c>
      <c r="C7" s="51" t="s">
        <v>728</v>
      </c>
      <c r="D7" s="51" t="s">
        <v>729</v>
      </c>
      <c r="E7" s="51" t="s">
        <v>725</v>
      </c>
    </row>
    <row r="8" spans="1:5" x14ac:dyDescent="0.3">
      <c r="A8" s="75">
        <v>1994</v>
      </c>
      <c r="B8" s="51" t="s">
        <v>57</v>
      </c>
      <c r="C8" s="51" t="s">
        <v>730</v>
      </c>
      <c r="D8" s="51" t="s">
        <v>731</v>
      </c>
      <c r="E8" s="51" t="s">
        <v>725</v>
      </c>
    </row>
    <row r="9" spans="1:5" x14ac:dyDescent="0.3">
      <c r="A9" s="75">
        <v>1994</v>
      </c>
      <c r="B9" s="51" t="s">
        <v>46</v>
      </c>
      <c r="C9" s="51" t="s">
        <v>732</v>
      </c>
      <c r="D9" s="51" t="s">
        <v>733</v>
      </c>
      <c r="E9" s="51" t="s">
        <v>725</v>
      </c>
    </row>
    <row r="10" spans="1:5" x14ac:dyDescent="0.3">
      <c r="A10" s="75">
        <v>1995</v>
      </c>
      <c r="B10" s="51" t="s">
        <v>53</v>
      </c>
      <c r="C10" s="51" t="s">
        <v>734</v>
      </c>
      <c r="D10" s="51" t="s">
        <v>735</v>
      </c>
      <c r="E10" s="51" t="s">
        <v>725</v>
      </c>
    </row>
    <row r="11" spans="1:5" x14ac:dyDescent="0.3">
      <c r="A11" s="75">
        <v>1996</v>
      </c>
      <c r="B11" s="51" t="s">
        <v>66</v>
      </c>
      <c r="C11" s="51" t="s">
        <v>736</v>
      </c>
      <c r="D11" s="51" t="s">
        <v>737</v>
      </c>
      <c r="E11" s="51" t="s">
        <v>738</v>
      </c>
    </row>
    <row r="12" spans="1:5" x14ac:dyDescent="0.3">
      <c r="A12" s="75">
        <v>1996</v>
      </c>
      <c r="B12" s="51" t="s">
        <v>66</v>
      </c>
      <c r="C12" s="51" t="s">
        <v>739</v>
      </c>
      <c r="D12" s="51" t="s">
        <v>740</v>
      </c>
      <c r="E12" s="51" t="s">
        <v>725</v>
      </c>
    </row>
    <row r="13" spans="1:5" x14ac:dyDescent="0.3">
      <c r="A13" s="75">
        <v>1998</v>
      </c>
      <c r="B13" s="51" t="s">
        <v>54</v>
      </c>
      <c r="C13" s="51" t="s">
        <v>741</v>
      </c>
      <c r="D13" s="51" t="s">
        <v>742</v>
      </c>
      <c r="E13" s="51" t="s">
        <v>725</v>
      </c>
    </row>
    <row r="14" spans="1:5" x14ac:dyDescent="0.3">
      <c r="A14" s="75">
        <v>2000</v>
      </c>
      <c r="B14" s="51" t="s">
        <v>52</v>
      </c>
      <c r="C14" s="51" t="s">
        <v>743</v>
      </c>
      <c r="D14" s="51" t="s">
        <v>744</v>
      </c>
      <c r="E14" s="51" t="s">
        <v>725</v>
      </c>
    </row>
    <row r="15" spans="1:5" x14ac:dyDescent="0.3">
      <c r="A15" s="75">
        <v>2000</v>
      </c>
      <c r="B15" s="51" t="s">
        <v>63</v>
      </c>
      <c r="C15" s="51" t="s">
        <v>745</v>
      </c>
      <c r="D15" s="51" t="s">
        <v>737</v>
      </c>
      <c r="E15" s="51" t="s">
        <v>746</v>
      </c>
    </row>
    <row r="16" spans="1:5" x14ac:dyDescent="0.3">
      <c r="A16" s="75">
        <v>2001</v>
      </c>
      <c r="B16" s="51" t="s">
        <v>61</v>
      </c>
      <c r="C16" s="51" t="s">
        <v>747</v>
      </c>
      <c r="D16" s="51" t="s">
        <v>748</v>
      </c>
      <c r="E16" s="51" t="s">
        <v>725</v>
      </c>
    </row>
    <row r="17" spans="1:5" x14ac:dyDescent="0.3">
      <c r="A17" s="75">
        <v>2004</v>
      </c>
      <c r="B17" s="51" t="s">
        <v>56</v>
      </c>
      <c r="C17" s="51" t="s">
        <v>749</v>
      </c>
      <c r="D17" s="51" t="s">
        <v>733</v>
      </c>
      <c r="E17" s="51" t="s">
        <v>725</v>
      </c>
    </row>
    <row r="18" spans="1:5" x14ac:dyDescent="0.3">
      <c r="A18" s="75">
        <v>2005</v>
      </c>
      <c r="B18" s="51" t="s">
        <v>66</v>
      </c>
      <c r="C18" s="51" t="s">
        <v>750</v>
      </c>
      <c r="D18" s="51" t="s">
        <v>751</v>
      </c>
      <c r="E18" s="51" t="s">
        <v>725</v>
      </c>
    </row>
    <row r="19" spans="1:5" x14ac:dyDescent="0.3">
      <c r="A19" s="75">
        <v>2012</v>
      </c>
      <c r="B19" s="51" t="s">
        <v>62</v>
      </c>
      <c r="C19" s="51" t="s">
        <v>752</v>
      </c>
      <c r="D19" s="51" t="s">
        <v>753</v>
      </c>
      <c r="E19" s="51" t="s">
        <v>725</v>
      </c>
    </row>
    <row r="21" spans="1:5" x14ac:dyDescent="0.3">
      <c r="A21" s="11" t="s">
        <v>754</v>
      </c>
    </row>
    <row r="22" spans="1:5" x14ac:dyDescent="0.3">
      <c r="A22" s="11"/>
    </row>
    <row r="24" spans="1:5" x14ac:dyDescent="0.3">
      <c r="A24" s="12" t="s">
        <v>29</v>
      </c>
    </row>
    <row r="36" spans="16:16" x14ac:dyDescent="0.3">
      <c r="P36" s="65"/>
    </row>
  </sheetData>
  <hyperlinks>
    <hyperlink ref="A24" location="Innehåll!A1" display="Tillbaka till innehåll" xr:uid="{644E62D2-AD40-4B0F-BC06-F0C817A44673}"/>
  </hyperlinks>
  <pageMargins left="0.7" right="0.7" top="0.75" bottom="0.75"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9FBB5-B49B-4035-897C-B999662359AD}">
  <dimension ref="A1:P63"/>
  <sheetViews>
    <sheetView showGridLines="0" topLeftCell="A34" zoomScale="110" zoomScaleNormal="110" workbookViewId="0">
      <selection activeCell="I30" sqref="I30"/>
    </sheetView>
  </sheetViews>
  <sheetFormatPr defaultColWidth="8.69140625" defaultRowHeight="12.45" x14ac:dyDescent="0.3"/>
  <cols>
    <col min="1" max="1" width="8.69140625" style="2"/>
    <col min="2" max="2" width="18.15234375" style="2" customWidth="1"/>
    <col min="3" max="3" width="20.15234375" style="2" customWidth="1"/>
    <col min="4" max="4" width="21.84375" style="2" customWidth="1"/>
    <col min="5" max="5" width="15.61328125" style="2" customWidth="1"/>
    <col min="6" max="6" width="10.3828125" style="2" customWidth="1"/>
    <col min="7" max="16384" width="8.69140625" style="2"/>
  </cols>
  <sheetData>
    <row r="1" spans="1:6" x14ac:dyDescent="0.3">
      <c r="A1" s="1" t="s">
        <v>804</v>
      </c>
    </row>
    <row r="2" spans="1:6" x14ac:dyDescent="0.3">
      <c r="A2" s="52" t="s">
        <v>954</v>
      </c>
    </row>
    <row r="4" spans="1:6" ht="15" thickBot="1" x14ac:dyDescent="0.45">
      <c r="A4" s="53" t="s">
        <v>719</v>
      </c>
      <c r="B4" s="54" t="s">
        <v>755</v>
      </c>
      <c r="C4" s="54" t="s">
        <v>756</v>
      </c>
      <c r="D4" s="54" t="s">
        <v>757</v>
      </c>
      <c r="E4" s="54" t="s">
        <v>758</v>
      </c>
      <c r="F4" s="55" t="s">
        <v>6</v>
      </c>
    </row>
    <row r="5" spans="1:6" ht="12.9" thickBot="1" x14ac:dyDescent="0.35">
      <c r="A5" s="53"/>
      <c r="B5" s="56">
        <v>1707001</v>
      </c>
      <c r="C5" s="56">
        <v>1707002</v>
      </c>
      <c r="D5" s="56">
        <v>1707003</v>
      </c>
      <c r="E5" s="56">
        <v>201010</v>
      </c>
      <c r="F5" s="54" t="s">
        <v>759</v>
      </c>
    </row>
    <row r="6" spans="1:6" x14ac:dyDescent="0.3">
      <c r="A6" s="76">
        <v>2000</v>
      </c>
      <c r="B6" s="57">
        <v>206733.89237599506</v>
      </c>
      <c r="C6" s="57">
        <v>318993.89</v>
      </c>
      <c r="D6" s="57"/>
      <c r="E6" s="57"/>
      <c r="F6" s="57">
        <v>525727.78660114843</v>
      </c>
    </row>
    <row r="7" spans="1:6" x14ac:dyDescent="0.3">
      <c r="A7" s="76">
        <v>2001</v>
      </c>
      <c r="B7" s="57">
        <v>206468.74778588989</v>
      </c>
      <c r="C7" s="57">
        <v>326125.44</v>
      </c>
      <c r="D7" s="57"/>
      <c r="E7" s="57"/>
      <c r="F7" s="57">
        <v>532594.1915756379</v>
      </c>
    </row>
    <row r="8" spans="1:6" x14ac:dyDescent="0.3">
      <c r="A8" s="76">
        <v>2002</v>
      </c>
      <c r="B8" s="57">
        <v>200430.81243377345</v>
      </c>
      <c r="C8" s="57">
        <v>352414.81</v>
      </c>
      <c r="D8" s="57">
        <v>62901.392961876831</v>
      </c>
      <c r="E8" s="57"/>
      <c r="F8" s="57">
        <v>615747.01646445564</v>
      </c>
    </row>
    <row r="9" spans="1:6" x14ac:dyDescent="0.3">
      <c r="A9" s="76">
        <v>2003</v>
      </c>
      <c r="B9" s="57">
        <v>212583.57009544512</v>
      </c>
      <c r="C9" s="57">
        <v>326409.19</v>
      </c>
      <c r="D9" s="57">
        <v>123405.24991010426</v>
      </c>
      <c r="E9" s="57"/>
      <c r="F9" s="57">
        <v>662398.01167210238</v>
      </c>
    </row>
    <row r="10" spans="1:6" x14ac:dyDescent="0.3">
      <c r="A10" s="76">
        <v>2004</v>
      </c>
      <c r="B10" s="57">
        <v>231698.35090631986</v>
      </c>
      <c r="C10" s="57">
        <v>318416.24</v>
      </c>
      <c r="D10" s="57">
        <v>184378.58166189113</v>
      </c>
      <c r="E10" s="57"/>
      <c r="F10" s="57">
        <v>734493.17023108248</v>
      </c>
    </row>
    <row r="11" spans="1:6" x14ac:dyDescent="0.3">
      <c r="A11" s="76">
        <v>2005</v>
      </c>
      <c r="B11" s="57">
        <v>231885.28681745403</v>
      </c>
      <c r="C11" s="57">
        <v>304912.15999999997</v>
      </c>
      <c r="D11" s="57">
        <v>244786.01997146936</v>
      </c>
      <c r="E11" s="57"/>
      <c r="F11" s="57">
        <v>781583.46706149483</v>
      </c>
    </row>
    <row r="12" spans="1:6" x14ac:dyDescent="0.3">
      <c r="A12" s="76">
        <v>2006</v>
      </c>
      <c r="B12" s="57">
        <v>226571.19225914995</v>
      </c>
      <c r="C12" s="57">
        <v>318260.45</v>
      </c>
      <c r="D12" s="57">
        <v>283757.82844275556</v>
      </c>
      <c r="E12" s="57"/>
      <c r="F12" s="57">
        <v>828589.38612305815</v>
      </c>
    </row>
    <row r="13" spans="1:6" x14ac:dyDescent="0.3">
      <c r="A13" s="76">
        <v>2007</v>
      </c>
      <c r="B13" s="57">
        <v>235649.04273530515</v>
      </c>
      <c r="C13" s="57">
        <v>304186.88</v>
      </c>
      <c r="D13" s="57">
        <v>360307.56256239029</v>
      </c>
      <c r="E13" s="57">
        <v>289869.20608584903</v>
      </c>
      <c r="F13" s="57">
        <v>1190012.8130702332</v>
      </c>
    </row>
    <row r="14" spans="1:6" x14ac:dyDescent="0.3">
      <c r="A14" s="76">
        <v>2008</v>
      </c>
      <c r="B14" s="57">
        <v>266566.39205633447</v>
      </c>
      <c r="C14" s="57">
        <v>290512.43</v>
      </c>
      <c r="D14" s="57">
        <v>450949.90186620539</v>
      </c>
      <c r="E14" s="57">
        <v>331328.305112937</v>
      </c>
      <c r="F14" s="57">
        <v>1339356.8006255769</v>
      </c>
    </row>
    <row r="15" spans="1:6" x14ac:dyDescent="0.3">
      <c r="A15" s="76">
        <v>2009</v>
      </c>
      <c r="B15" s="57">
        <v>237822.00831776811</v>
      </c>
      <c r="C15" s="57">
        <v>274846.46999999997</v>
      </c>
      <c r="D15" s="57">
        <v>532548.05446172319</v>
      </c>
      <c r="E15" s="57">
        <v>348305.89711673226</v>
      </c>
      <c r="F15" s="57">
        <v>1393522.2929069691</v>
      </c>
    </row>
    <row r="16" spans="1:6" x14ac:dyDescent="0.3">
      <c r="A16" s="76">
        <v>2010</v>
      </c>
      <c r="B16" s="57">
        <v>242138.69130978812</v>
      </c>
      <c r="C16" s="57">
        <v>284132.62</v>
      </c>
      <c r="D16" s="57">
        <v>520224.74131681281</v>
      </c>
      <c r="E16" s="57">
        <v>319974.40545706189</v>
      </c>
      <c r="F16" s="57">
        <v>1366469.8897873468</v>
      </c>
    </row>
    <row r="17" spans="1:6" x14ac:dyDescent="0.3">
      <c r="A17" s="76">
        <v>2011</v>
      </c>
      <c r="B17" s="57">
        <v>228807.96011691968</v>
      </c>
      <c r="C17" s="57">
        <v>279489.98</v>
      </c>
      <c r="D17" s="57">
        <v>506911.34444337408</v>
      </c>
      <c r="E17" s="57">
        <v>375299.52772693703</v>
      </c>
      <c r="F17" s="57">
        <v>1390508.8099708194</v>
      </c>
    </row>
    <row r="18" spans="1:6" x14ac:dyDescent="0.3">
      <c r="A18" s="76">
        <v>2012</v>
      </c>
      <c r="B18" s="57">
        <v>234269.34902053821</v>
      </c>
      <c r="C18" s="57">
        <v>274179.86</v>
      </c>
      <c r="D18" s="57">
        <v>502442.39338001271</v>
      </c>
      <c r="E18" s="57">
        <v>382060.47272437939</v>
      </c>
      <c r="F18" s="57">
        <v>1392951.7523941856</v>
      </c>
    </row>
    <row r="19" spans="1:6" x14ac:dyDescent="0.3">
      <c r="A19" s="76">
        <v>2013</v>
      </c>
      <c r="B19" s="57">
        <v>241453.71720284625</v>
      </c>
      <c r="C19" s="57">
        <v>274361.65000000002</v>
      </c>
      <c r="D19" s="57">
        <v>502666.36948353815</v>
      </c>
      <c r="E19" s="57">
        <v>363725.01394637965</v>
      </c>
      <c r="F19" s="57">
        <v>1382206.9616147419</v>
      </c>
    </row>
    <row r="20" spans="1:6" x14ac:dyDescent="0.3">
      <c r="A20" s="76">
        <v>2014</v>
      </c>
      <c r="B20" s="57">
        <v>238979.24294155763</v>
      </c>
      <c r="C20" s="57">
        <v>276607.63</v>
      </c>
      <c r="D20" s="57">
        <v>503580.33749082906</v>
      </c>
      <c r="E20" s="57">
        <v>361674.68260550575</v>
      </c>
      <c r="F20" s="57">
        <v>1380842.184502692</v>
      </c>
    </row>
    <row r="21" spans="1:6" x14ac:dyDescent="0.3">
      <c r="A21" s="76">
        <v>2015</v>
      </c>
      <c r="B21" s="57">
        <v>231815.51271816975</v>
      </c>
      <c r="C21" s="57">
        <v>271810.68</v>
      </c>
      <c r="D21" s="57">
        <v>503805.32950374979</v>
      </c>
      <c r="E21" s="57">
        <v>370848.91258975584</v>
      </c>
      <c r="F21" s="57">
        <v>1391335.2878901665</v>
      </c>
    </row>
    <row r="22" spans="1:6" x14ac:dyDescent="0.3">
      <c r="A22" s="76">
        <v>2016</v>
      </c>
      <c r="B22" s="57">
        <v>236851.28703925226</v>
      </c>
      <c r="C22" s="57">
        <v>275805.37</v>
      </c>
      <c r="D22" s="57">
        <v>498901.49480137782</v>
      </c>
      <c r="E22" s="57">
        <v>207312.59370506776</v>
      </c>
      <c r="F22" s="57">
        <v>1229303.986567064</v>
      </c>
    </row>
    <row r="23" spans="1:6" x14ac:dyDescent="0.3">
      <c r="A23" s="76">
        <v>2017</v>
      </c>
      <c r="B23" s="57">
        <v>242718.64092538386</v>
      </c>
      <c r="C23" s="57">
        <v>268880.59000000003</v>
      </c>
      <c r="D23" s="57">
        <v>490104.00173853646</v>
      </c>
      <c r="E23" s="57">
        <v>210188.99567690474</v>
      </c>
      <c r="F23" s="57">
        <v>1217142.7963457864</v>
      </c>
    </row>
    <row r="24" spans="1:6" x14ac:dyDescent="0.3">
      <c r="A24" s="77">
        <v>2018</v>
      </c>
      <c r="B24" s="57">
        <v>278369.75250903959</v>
      </c>
      <c r="C24" s="57">
        <v>282088.69</v>
      </c>
      <c r="D24" s="57">
        <v>480716.80876979296</v>
      </c>
      <c r="E24" s="57">
        <v>258515.24546842847</v>
      </c>
      <c r="F24" s="57">
        <v>1299690.4976245996</v>
      </c>
    </row>
    <row r="25" spans="1:6" x14ac:dyDescent="0.3">
      <c r="A25" s="76">
        <v>2019</v>
      </c>
      <c r="B25" s="57">
        <v>288018.37978055165</v>
      </c>
      <c r="C25" s="57">
        <v>275749.76000000001</v>
      </c>
      <c r="D25" s="57">
        <v>472289.23592413095</v>
      </c>
      <c r="E25" s="57">
        <v>256499.39515125204</v>
      </c>
      <c r="F25" s="57">
        <v>1292556.7746033992</v>
      </c>
    </row>
    <row r="26" spans="1:6" x14ac:dyDescent="0.3">
      <c r="A26" s="76">
        <v>2020</v>
      </c>
      <c r="B26" s="57">
        <v>280939.13001322933</v>
      </c>
      <c r="C26" s="57">
        <v>279179.86</v>
      </c>
      <c r="D26" s="57">
        <v>469955.34651107399</v>
      </c>
      <c r="E26" s="57">
        <v>271789.07076981541</v>
      </c>
      <c r="F26" s="57">
        <v>1301863.4091222011</v>
      </c>
    </row>
    <row r="27" spans="1:6" x14ac:dyDescent="0.3">
      <c r="A27" s="77">
        <v>2021</v>
      </c>
      <c r="B27" s="58">
        <v>297178.70438000001</v>
      </c>
      <c r="C27" s="58">
        <v>287513.73</v>
      </c>
      <c r="D27" s="58">
        <v>460000</v>
      </c>
      <c r="E27" s="58">
        <v>340599.43644000002</v>
      </c>
      <c r="F27" s="58">
        <v>1385291.8679200001</v>
      </c>
    </row>
    <row r="29" spans="1:6" x14ac:dyDescent="0.3">
      <c r="A29" s="11" t="s">
        <v>760</v>
      </c>
    </row>
    <row r="32" spans="1:6" x14ac:dyDescent="0.3">
      <c r="A32" s="12" t="s">
        <v>29</v>
      </c>
    </row>
    <row r="35" spans="1:16" x14ac:dyDescent="0.3">
      <c r="A35" s="1" t="s">
        <v>805</v>
      </c>
    </row>
    <row r="36" spans="1:16" x14ac:dyDescent="0.3">
      <c r="A36" s="52" t="s">
        <v>955</v>
      </c>
      <c r="P36" s="65"/>
    </row>
    <row r="38" spans="1:16" x14ac:dyDescent="0.3">
      <c r="A38" s="51" t="s">
        <v>719</v>
      </c>
      <c r="B38" s="51" t="s">
        <v>755</v>
      </c>
      <c r="C38" s="51" t="s">
        <v>756</v>
      </c>
      <c r="D38" s="51" t="s">
        <v>757</v>
      </c>
      <c r="E38" s="51" t="s">
        <v>758</v>
      </c>
      <c r="F38" s="51" t="s">
        <v>6</v>
      </c>
    </row>
    <row r="39" spans="1:16" ht="12.9" thickBot="1" x14ac:dyDescent="0.35">
      <c r="A39" s="53"/>
      <c r="B39" s="56">
        <v>1707001</v>
      </c>
      <c r="C39" s="56">
        <v>1707002</v>
      </c>
      <c r="D39" s="56">
        <v>1707003</v>
      </c>
      <c r="E39" s="56">
        <v>201010</v>
      </c>
      <c r="F39" s="54" t="s">
        <v>759</v>
      </c>
    </row>
    <row r="40" spans="1:16" x14ac:dyDescent="0.3">
      <c r="A40" s="75">
        <v>2000</v>
      </c>
      <c r="B40" s="59">
        <v>157042.82101000001</v>
      </c>
      <c r="C40" s="59">
        <v>242319.73024999999</v>
      </c>
      <c r="D40" s="59"/>
      <c r="E40" s="59"/>
      <c r="F40" s="59">
        <v>399362.55125999998</v>
      </c>
    </row>
    <row r="41" spans="1:16" x14ac:dyDescent="0.3">
      <c r="A41" s="75">
        <v>2001</v>
      </c>
      <c r="B41" s="59">
        <v>160691.75248</v>
      </c>
      <c r="C41" s="59">
        <v>253818.89343</v>
      </c>
      <c r="D41" s="59"/>
      <c r="E41" s="59"/>
      <c r="F41" s="59">
        <v>414510.64590999996</v>
      </c>
    </row>
    <row r="42" spans="1:16" x14ac:dyDescent="0.3">
      <c r="A42" s="75">
        <v>2002</v>
      </c>
      <c r="B42" s="59">
        <v>159321.44185999999</v>
      </c>
      <c r="C42" s="59">
        <v>280132.75579000002</v>
      </c>
      <c r="D42" s="59">
        <v>50000</v>
      </c>
      <c r="E42" s="59"/>
      <c r="F42" s="59">
        <v>489454.19764999999</v>
      </c>
    </row>
    <row r="43" spans="1:16" x14ac:dyDescent="0.3">
      <c r="A43" s="75">
        <v>2003</v>
      </c>
      <c r="B43" s="59">
        <v>172264.60806999999</v>
      </c>
      <c r="C43" s="59">
        <v>264501.86836000002</v>
      </c>
      <c r="D43" s="59">
        <v>100000</v>
      </c>
      <c r="E43" s="59"/>
      <c r="F43" s="59">
        <v>536766.47643000004</v>
      </c>
    </row>
    <row r="44" spans="1:16" x14ac:dyDescent="0.3">
      <c r="A44" s="75">
        <v>2004</v>
      </c>
      <c r="B44" s="59">
        <v>188496.69154999999</v>
      </c>
      <c r="C44" s="59">
        <v>259045.46622999999</v>
      </c>
      <c r="D44" s="59">
        <v>150000</v>
      </c>
      <c r="E44" s="59"/>
      <c r="F44" s="59">
        <v>597542.15778000001</v>
      </c>
    </row>
    <row r="45" spans="1:16" x14ac:dyDescent="0.3">
      <c r="A45" s="75">
        <v>2005</v>
      </c>
      <c r="B45" s="59">
        <v>189459.58339000001</v>
      </c>
      <c r="C45" s="59">
        <v>249125.46909999999</v>
      </c>
      <c r="D45" s="59">
        <v>200000</v>
      </c>
      <c r="E45" s="59"/>
      <c r="F45" s="59">
        <v>638585.05249000003</v>
      </c>
    </row>
    <row r="46" spans="1:16" x14ac:dyDescent="0.3">
      <c r="A46" s="75">
        <v>2006</v>
      </c>
      <c r="B46" s="59">
        <v>187639.68724</v>
      </c>
      <c r="C46" s="59">
        <v>263574.07261000003</v>
      </c>
      <c r="D46" s="59">
        <v>235000</v>
      </c>
      <c r="E46" s="59"/>
      <c r="F46" s="59">
        <v>686213.75985000003</v>
      </c>
    </row>
    <row r="47" spans="1:16" x14ac:dyDescent="0.3">
      <c r="A47" s="75">
        <v>2007</v>
      </c>
      <c r="B47" s="59">
        <v>199476.68465000001</v>
      </c>
      <c r="C47" s="59">
        <v>257493.89386000001</v>
      </c>
      <c r="D47" s="59">
        <v>305000</v>
      </c>
      <c r="E47" s="59">
        <v>245374</v>
      </c>
      <c r="F47" s="59">
        <v>1007344.57851</v>
      </c>
    </row>
    <row r="48" spans="1:16" x14ac:dyDescent="0.3">
      <c r="A48" s="75">
        <v>2008</v>
      </c>
      <c r="B48" s="59">
        <v>233493.17613000001</v>
      </c>
      <c r="C48" s="59">
        <v>254468.20034000001</v>
      </c>
      <c r="D48" s="59">
        <v>395000</v>
      </c>
      <c r="E48" s="59">
        <v>290220</v>
      </c>
      <c r="F48" s="59">
        <v>1173181.37647</v>
      </c>
    </row>
    <row r="49" spans="1:6" x14ac:dyDescent="0.3">
      <c r="A49" s="75">
        <v>2009</v>
      </c>
      <c r="B49" s="59">
        <v>207656.81696</v>
      </c>
      <c r="C49" s="59">
        <v>239985.12022000001</v>
      </c>
      <c r="D49" s="59">
        <v>465000</v>
      </c>
      <c r="E49" s="59">
        <v>304127</v>
      </c>
      <c r="F49" s="59">
        <v>1216768.9371799999</v>
      </c>
    </row>
    <row r="50" spans="1:6" x14ac:dyDescent="0.3">
      <c r="A50" s="75">
        <v>2010</v>
      </c>
      <c r="B50" s="59">
        <v>214107.07556999999</v>
      </c>
      <c r="C50" s="59">
        <v>251239.49866000001</v>
      </c>
      <c r="D50" s="59">
        <v>460000</v>
      </c>
      <c r="E50" s="59">
        <v>282932</v>
      </c>
      <c r="F50" s="59">
        <v>1208278.5742299999</v>
      </c>
    </row>
    <row r="51" spans="1:6" x14ac:dyDescent="0.3">
      <c r="A51" s="75">
        <v>2011</v>
      </c>
      <c r="B51" s="59">
        <v>207633.27317</v>
      </c>
      <c r="C51" s="59">
        <v>253625.00249000001</v>
      </c>
      <c r="D51" s="59">
        <v>460000</v>
      </c>
      <c r="E51" s="59">
        <v>340568</v>
      </c>
      <c r="F51" s="59">
        <v>1261826.27566</v>
      </c>
    </row>
    <row r="52" spans="1:6" x14ac:dyDescent="0.3">
      <c r="A52" s="75">
        <v>2012</v>
      </c>
      <c r="B52" s="59">
        <v>214480.11149000001</v>
      </c>
      <c r="C52" s="59">
        <v>251019.29983999999</v>
      </c>
      <c r="D52" s="59">
        <v>460000</v>
      </c>
      <c r="E52" s="59">
        <v>349787</v>
      </c>
      <c r="F52" s="59">
        <v>1275286.41133</v>
      </c>
    </row>
    <row r="53" spans="1:6" x14ac:dyDescent="0.3">
      <c r="A53" s="75">
        <v>2013</v>
      </c>
      <c r="B53" s="59">
        <v>220959.10261</v>
      </c>
      <c r="C53" s="59">
        <v>251073.81040000002</v>
      </c>
      <c r="D53" s="59">
        <v>460000</v>
      </c>
      <c r="E53" s="59">
        <v>332852</v>
      </c>
      <c r="F53" s="59">
        <v>1264884.91301</v>
      </c>
    </row>
    <row r="54" spans="1:6" x14ac:dyDescent="0.3">
      <c r="A54" s="75">
        <v>2014</v>
      </c>
      <c r="B54" s="59">
        <v>218297.74431000001</v>
      </c>
      <c r="C54" s="59">
        <v>252669.73288999998</v>
      </c>
      <c r="D54" s="59">
        <v>460000</v>
      </c>
      <c r="E54" s="59">
        <v>330375</v>
      </c>
      <c r="F54" s="59">
        <v>1261342.4772000001</v>
      </c>
    </row>
    <row r="55" spans="1:6" x14ac:dyDescent="0.3">
      <c r="A55" s="75">
        <v>2015</v>
      </c>
      <c r="B55" s="59">
        <v>211659.40414999999</v>
      </c>
      <c r="C55" s="59">
        <v>248177.03268</v>
      </c>
      <c r="D55" s="59">
        <v>460000</v>
      </c>
      <c r="E55" s="59">
        <v>338604</v>
      </c>
      <c r="F55" s="59">
        <v>1258440.43683</v>
      </c>
    </row>
    <row r="56" spans="1:6" x14ac:dyDescent="0.3">
      <c r="A56" s="75">
        <v>2016</v>
      </c>
      <c r="B56" s="59">
        <v>218382.97373999999</v>
      </c>
      <c r="C56" s="59">
        <v>254299.63985000001</v>
      </c>
      <c r="D56" s="59">
        <v>460000</v>
      </c>
      <c r="E56" s="59">
        <v>191147.53933999999</v>
      </c>
      <c r="F56" s="59">
        <v>1123830.1529299999</v>
      </c>
    </row>
    <row r="57" spans="1:6" x14ac:dyDescent="0.3">
      <c r="A57" s="75">
        <v>2017</v>
      </c>
      <c r="B57" s="59">
        <v>227809.96366000001</v>
      </c>
      <c r="C57" s="59">
        <v>252364.95341999998</v>
      </c>
      <c r="D57" s="59">
        <v>460000</v>
      </c>
      <c r="E57" s="59">
        <v>197278.40961999999</v>
      </c>
      <c r="F57" s="59">
        <v>1137453.3267000001</v>
      </c>
    </row>
    <row r="58" spans="1:6" x14ac:dyDescent="0.3">
      <c r="A58" s="75">
        <v>2018</v>
      </c>
      <c r="B58" s="59">
        <v>266373.22394</v>
      </c>
      <c r="C58" s="59">
        <v>269931.8922</v>
      </c>
      <c r="D58" s="59">
        <v>460000</v>
      </c>
      <c r="E58" s="59">
        <v>247374.36001</v>
      </c>
      <c r="F58" s="59">
        <v>1243679.47615</v>
      </c>
    </row>
    <row r="59" spans="1:6" x14ac:dyDescent="0.3">
      <c r="A59" s="75">
        <v>2019</v>
      </c>
      <c r="B59" s="59">
        <v>280523.97687999997</v>
      </c>
      <c r="C59" s="59">
        <v>268574.59724999999</v>
      </c>
      <c r="D59" s="59">
        <v>460000</v>
      </c>
      <c r="E59" s="59">
        <v>249825.13425</v>
      </c>
      <c r="F59" s="59">
        <v>1258923.70838</v>
      </c>
    </row>
    <row r="60" spans="1:6" x14ac:dyDescent="0.3">
      <c r="A60" s="75">
        <v>2020</v>
      </c>
      <c r="B60" s="59">
        <v>274987.82760000002</v>
      </c>
      <c r="C60" s="59">
        <v>273265.82704999996</v>
      </c>
      <c r="D60" s="59">
        <v>460000</v>
      </c>
      <c r="E60" s="59">
        <v>266031.59956</v>
      </c>
      <c r="F60" s="59">
        <v>1274285.2542099999</v>
      </c>
    </row>
    <row r="61" spans="1:6" x14ac:dyDescent="0.3">
      <c r="A61" s="75">
        <v>2021</v>
      </c>
      <c r="B61" s="59">
        <v>297178.70438000001</v>
      </c>
      <c r="C61" s="59">
        <v>287513.72709999996</v>
      </c>
      <c r="D61" s="59">
        <v>460000</v>
      </c>
      <c r="E61" s="59">
        <v>340599.43644000002</v>
      </c>
      <c r="F61" s="59">
        <v>1385291.8679200001</v>
      </c>
    </row>
    <row r="63" spans="1:6" x14ac:dyDescent="0.3">
      <c r="A63" s="11" t="s">
        <v>761</v>
      </c>
    </row>
  </sheetData>
  <hyperlinks>
    <hyperlink ref="A32" location="Innehåll!A1" display="Tillbaka till innehåll" xr:uid="{C3E3FB7E-83D4-4B8D-A068-2CBAA0868454}"/>
  </hyperlinks>
  <pageMargins left="0.7" right="0.7" top="0.75" bottom="0.75" header="0.3" footer="0.3"/>
  <pageSetup paperSize="9" orientation="portrait"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421D4-16F1-4646-8F22-2DA371541A2F}">
  <dimension ref="A1:P36"/>
  <sheetViews>
    <sheetView showGridLines="0" zoomScale="110" zoomScaleNormal="110" workbookViewId="0"/>
  </sheetViews>
  <sheetFormatPr defaultColWidth="8.69140625" defaultRowHeight="12.45" x14ac:dyDescent="0.3"/>
  <cols>
    <col min="1" max="1" width="25.15234375" style="2" customWidth="1"/>
    <col min="2" max="16384" width="8.69140625" style="2"/>
  </cols>
  <sheetData>
    <row r="1" spans="1:15" x14ac:dyDescent="0.3">
      <c r="A1" s="1" t="s">
        <v>802</v>
      </c>
    </row>
    <row r="2" spans="1:15" x14ac:dyDescent="0.3">
      <c r="A2" s="3" t="s">
        <v>814</v>
      </c>
    </row>
    <row r="4" spans="1:15" s="80" customFormat="1" x14ac:dyDescent="0.3">
      <c r="A4" s="78" t="s">
        <v>6</v>
      </c>
      <c r="B4" s="79" t="s">
        <v>10</v>
      </c>
      <c r="C4" s="79" t="s">
        <v>11</v>
      </c>
      <c r="D4" s="79" t="s">
        <v>12</v>
      </c>
      <c r="E4" s="79" t="s">
        <v>13</v>
      </c>
      <c r="F4" s="79" t="s">
        <v>14</v>
      </c>
      <c r="G4" s="79" t="s">
        <v>15</v>
      </c>
      <c r="H4" s="79" t="s">
        <v>16</v>
      </c>
      <c r="I4" s="79" t="s">
        <v>17</v>
      </c>
      <c r="J4" s="79" t="s">
        <v>18</v>
      </c>
      <c r="K4" s="79" t="s">
        <v>19</v>
      </c>
      <c r="L4" s="79" t="s">
        <v>20</v>
      </c>
      <c r="M4" s="79" t="s">
        <v>21</v>
      </c>
      <c r="N4" s="79" t="s">
        <v>22</v>
      </c>
      <c r="O4" s="79" t="s">
        <v>23</v>
      </c>
    </row>
    <row r="5" spans="1:15" x14ac:dyDescent="0.3">
      <c r="A5" s="51" t="s">
        <v>762</v>
      </c>
      <c r="B5" s="60">
        <v>4566.5812847210673</v>
      </c>
      <c r="C5" s="60">
        <v>4581.0585330040703</v>
      </c>
      <c r="D5" s="60">
        <v>6785.5401041323412</v>
      </c>
      <c r="E5" s="60">
        <v>6572.2157788267023</v>
      </c>
      <c r="F5" s="60">
        <v>6497.8908656906424</v>
      </c>
      <c r="G5" s="60">
        <v>6556.5178628287586</v>
      </c>
      <c r="H5" s="60">
        <v>6541.0706880602247</v>
      </c>
      <c r="I5" s="60">
        <v>6571.3738630923881</v>
      </c>
      <c r="J5" s="60">
        <v>8676.5477356761367</v>
      </c>
      <c r="K5" s="60">
        <v>8523.5478563223733</v>
      </c>
      <c r="L5" s="60">
        <v>8360.2923264311812</v>
      </c>
      <c r="M5" s="60">
        <v>8213.7258421587994</v>
      </c>
      <c r="N5" s="60">
        <v>8173.1364610621567</v>
      </c>
      <c r="O5" s="60">
        <v>8000</v>
      </c>
    </row>
    <row r="6" spans="1:15" x14ac:dyDescent="0.3">
      <c r="A6" s="51" t="s">
        <v>763</v>
      </c>
      <c r="B6" s="60"/>
      <c r="C6" s="60"/>
      <c r="D6" s="60"/>
      <c r="E6" s="60"/>
      <c r="F6" s="60"/>
      <c r="G6" s="60"/>
      <c r="H6" s="60"/>
      <c r="I6" s="60"/>
      <c r="J6" s="60"/>
      <c r="K6" s="60">
        <v>8523.5478563223733</v>
      </c>
      <c r="L6" s="60">
        <v>8360.2923264311812</v>
      </c>
      <c r="M6" s="60">
        <v>8213.7258421587994</v>
      </c>
      <c r="N6" s="60">
        <v>9194.7785186949259</v>
      </c>
      <c r="O6" s="60">
        <v>9000</v>
      </c>
    </row>
    <row r="7" spans="1:15" x14ac:dyDescent="0.3">
      <c r="A7" s="51" t="s">
        <v>764</v>
      </c>
      <c r="B7" s="60"/>
      <c r="C7" s="60"/>
      <c r="D7" s="60">
        <v>3787.6491135569759</v>
      </c>
      <c r="E7" s="60">
        <v>3690.7170150595634</v>
      </c>
      <c r="F7" s="60">
        <v>4703.3736473583704</v>
      </c>
      <c r="G7" s="60">
        <v>4705.4702923008335</v>
      </c>
      <c r="H7" s="60">
        <v>4714.025965740534</v>
      </c>
      <c r="I7" s="60">
        <v>4716.1321206318798</v>
      </c>
      <c r="J7" s="60">
        <v>4670.2272224504632</v>
      </c>
      <c r="K7" s="60">
        <v>4710.2170066126473</v>
      </c>
      <c r="L7" s="60">
        <v>4600</v>
      </c>
      <c r="M7" s="60">
        <v>4876.8997187817859</v>
      </c>
      <c r="N7" s="60">
        <v>4852.7997737556552</v>
      </c>
      <c r="O7" s="60">
        <v>4750</v>
      </c>
    </row>
    <row r="8" spans="1:15" x14ac:dyDescent="0.3">
      <c r="A8" s="18" t="s">
        <v>26</v>
      </c>
      <c r="B8" s="10">
        <v>4566.5812847210673</v>
      </c>
      <c r="C8" s="10">
        <v>4581.0585330040703</v>
      </c>
      <c r="D8" s="10">
        <v>10573.189217689316</v>
      </c>
      <c r="E8" s="10">
        <v>10262.932793886266</v>
      </c>
      <c r="F8" s="10">
        <v>11201.264513049013</v>
      </c>
      <c r="G8" s="10">
        <v>11261.988155129591</v>
      </c>
      <c r="H8" s="10">
        <v>11255.09665380076</v>
      </c>
      <c r="I8" s="10">
        <v>11287.505983724268</v>
      </c>
      <c r="J8" s="10">
        <v>13346.7749581266</v>
      </c>
      <c r="K8" s="10">
        <v>21757.312719257396</v>
      </c>
      <c r="L8" s="10">
        <v>21320.584652862362</v>
      </c>
      <c r="M8" s="10">
        <v>21304.351403099383</v>
      </c>
      <c r="N8" s="10">
        <v>22220.714753512737</v>
      </c>
      <c r="O8" s="10">
        <v>21750</v>
      </c>
    </row>
    <row r="10" spans="1:15" x14ac:dyDescent="0.3">
      <c r="A10" s="11" t="s">
        <v>765</v>
      </c>
    </row>
    <row r="11" spans="1:15" x14ac:dyDescent="0.3">
      <c r="A11" s="11" t="s">
        <v>766</v>
      </c>
    </row>
    <row r="12" spans="1:15" x14ac:dyDescent="0.3">
      <c r="A12" s="61"/>
    </row>
    <row r="13" spans="1:15" x14ac:dyDescent="0.3">
      <c r="A13" s="12" t="s">
        <v>29</v>
      </c>
    </row>
    <row r="16" spans="1:15" x14ac:dyDescent="0.3">
      <c r="A16" s="1" t="s">
        <v>806</v>
      </c>
    </row>
    <row r="17" spans="1:15" x14ac:dyDescent="0.3">
      <c r="A17" s="3" t="s">
        <v>813</v>
      </c>
    </row>
    <row r="19" spans="1:15" s="80" customFormat="1" x14ac:dyDescent="0.3">
      <c r="A19" s="78" t="s">
        <v>6</v>
      </c>
      <c r="B19" s="78" t="s">
        <v>10</v>
      </c>
      <c r="C19" s="78" t="s">
        <v>11</v>
      </c>
      <c r="D19" s="78" t="s">
        <v>12</v>
      </c>
      <c r="E19" s="78" t="s">
        <v>13</v>
      </c>
      <c r="F19" s="78" t="s">
        <v>14</v>
      </c>
      <c r="G19" s="78" t="s">
        <v>15</v>
      </c>
      <c r="H19" s="78" t="s">
        <v>16</v>
      </c>
      <c r="I19" s="78" t="s">
        <v>17</v>
      </c>
      <c r="J19" s="78" t="s">
        <v>18</v>
      </c>
      <c r="K19" s="78" t="s">
        <v>19</v>
      </c>
      <c r="L19" s="78" t="s">
        <v>20</v>
      </c>
      <c r="M19" s="78" t="s">
        <v>21</v>
      </c>
      <c r="N19" s="78" t="s">
        <v>22</v>
      </c>
      <c r="O19" s="78" t="s">
        <v>23</v>
      </c>
    </row>
    <row r="20" spans="1:15" x14ac:dyDescent="0.3">
      <c r="A20" s="51" t="s">
        <v>762</v>
      </c>
      <c r="B20" s="59">
        <v>4000.0000000000005</v>
      </c>
      <c r="C20" s="59">
        <v>3999.9999999999995</v>
      </c>
      <c r="D20" s="59">
        <v>6000</v>
      </c>
      <c r="E20" s="59">
        <v>5964</v>
      </c>
      <c r="F20" s="59">
        <v>5949</v>
      </c>
      <c r="G20" s="59">
        <v>6000</v>
      </c>
      <c r="H20" s="59">
        <v>5975</v>
      </c>
      <c r="I20" s="59">
        <v>6000</v>
      </c>
      <c r="J20" s="59">
        <v>8000.0000000000009</v>
      </c>
      <c r="K20" s="59">
        <v>8000</v>
      </c>
      <c r="L20" s="59">
        <v>7999.9999999999991</v>
      </c>
      <c r="M20" s="59">
        <v>8000</v>
      </c>
      <c r="N20" s="59">
        <v>8000</v>
      </c>
      <c r="O20" s="59">
        <v>8000</v>
      </c>
    </row>
    <row r="21" spans="1:15" x14ac:dyDescent="0.3">
      <c r="A21" s="51" t="s">
        <v>763</v>
      </c>
      <c r="B21" s="59"/>
      <c r="C21" s="59"/>
      <c r="D21" s="59"/>
      <c r="E21" s="59"/>
      <c r="F21" s="59"/>
      <c r="G21" s="59"/>
      <c r="H21" s="59"/>
      <c r="I21" s="59"/>
      <c r="J21" s="59"/>
      <c r="K21" s="59">
        <v>8000</v>
      </c>
      <c r="L21" s="59">
        <v>7999.9999999999991</v>
      </c>
      <c r="M21" s="59">
        <v>8000</v>
      </c>
      <c r="N21" s="59">
        <v>9000</v>
      </c>
      <c r="O21" s="59">
        <v>9000</v>
      </c>
    </row>
    <row r="22" spans="1:15" x14ac:dyDescent="0.3">
      <c r="A22" s="51" t="s">
        <v>764</v>
      </c>
      <c r="B22" s="59"/>
      <c r="C22" s="59"/>
      <c r="D22" s="59">
        <v>3349.1651854657766</v>
      </c>
      <c r="E22" s="59">
        <v>3349.1651854657766</v>
      </c>
      <c r="F22" s="59">
        <v>4306.0695241702842</v>
      </c>
      <c r="G22" s="59">
        <v>4306.0695241702842</v>
      </c>
      <c r="H22" s="59">
        <v>4306.0695241702851</v>
      </c>
      <c r="I22" s="59">
        <v>4306.0695241702833</v>
      </c>
      <c r="J22" s="59">
        <v>4306.0695241702851</v>
      </c>
      <c r="K22" s="59">
        <v>4420.8980448148259</v>
      </c>
      <c r="L22" s="59">
        <v>4401.759958040735</v>
      </c>
      <c r="M22" s="59">
        <v>4749.9999999999991</v>
      </c>
      <c r="N22" s="59">
        <v>4750</v>
      </c>
      <c r="O22" s="59">
        <v>4750</v>
      </c>
    </row>
    <row r="23" spans="1:15" x14ac:dyDescent="0.3">
      <c r="A23" s="18" t="s">
        <v>26</v>
      </c>
      <c r="B23" s="10">
        <v>4000.0000000000005</v>
      </c>
      <c r="C23" s="10">
        <v>3999.9999999999995</v>
      </c>
      <c r="D23" s="10">
        <v>9349.1651854657757</v>
      </c>
      <c r="E23" s="10">
        <v>9313.1651854657775</v>
      </c>
      <c r="F23" s="10">
        <v>10255.069524170285</v>
      </c>
      <c r="G23" s="10">
        <v>10306.069524170283</v>
      </c>
      <c r="H23" s="10">
        <v>10281.069524170285</v>
      </c>
      <c r="I23" s="10">
        <v>10306.069524170283</v>
      </c>
      <c r="J23" s="10">
        <v>12306.069524170285</v>
      </c>
      <c r="K23" s="10">
        <v>20420.898044814829</v>
      </c>
      <c r="L23" s="10">
        <v>20401.759958040733</v>
      </c>
      <c r="M23" s="10">
        <v>20749.999999999996</v>
      </c>
      <c r="N23" s="10">
        <v>21749.999999999996</v>
      </c>
      <c r="O23" s="10">
        <v>21750</v>
      </c>
    </row>
    <row r="25" spans="1:15" x14ac:dyDescent="0.3">
      <c r="A25" s="11" t="s">
        <v>754</v>
      </c>
    </row>
    <row r="26" spans="1:15" x14ac:dyDescent="0.3">
      <c r="A26" s="11" t="s">
        <v>766</v>
      </c>
    </row>
    <row r="36" spans="16:16" x14ac:dyDescent="0.3">
      <c r="P36" s="65"/>
    </row>
  </sheetData>
  <hyperlinks>
    <hyperlink ref="A13" location="Innehåll!A1" display="Tillbaka till innehåll" xr:uid="{192C810F-319B-4909-B95B-9F3AFFC751B5}"/>
  </hyperlinks>
  <pageMargins left="0.7" right="0.7" top="0.75" bottom="0.75" header="0.3" footer="0.3"/>
  <drawing r:id="rId1"/>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58355-28D0-46C0-B442-F472E508553F}">
  <dimension ref="A1:P81"/>
  <sheetViews>
    <sheetView showGridLines="0" workbookViewId="0"/>
  </sheetViews>
  <sheetFormatPr defaultColWidth="8.69140625" defaultRowHeight="12.45" x14ac:dyDescent="0.3"/>
  <cols>
    <col min="1" max="1" width="24.3828125" style="2" customWidth="1"/>
    <col min="2" max="16384" width="8.69140625" style="2"/>
  </cols>
  <sheetData>
    <row r="1" spans="1:13" x14ac:dyDescent="0.3">
      <c r="A1" s="1" t="s">
        <v>803</v>
      </c>
    </row>
    <row r="2" spans="1:13" x14ac:dyDescent="0.3">
      <c r="A2" s="3" t="s">
        <v>816</v>
      </c>
    </row>
    <row r="4" spans="1:13" x14ac:dyDescent="0.3">
      <c r="A4" s="51" t="s">
        <v>767</v>
      </c>
      <c r="B4" s="78" t="s">
        <v>12</v>
      </c>
      <c r="C4" s="78" t="s">
        <v>13</v>
      </c>
      <c r="D4" s="78" t="s">
        <v>14</v>
      </c>
      <c r="E4" s="78" t="s">
        <v>15</v>
      </c>
      <c r="F4" s="78" t="s">
        <v>16</v>
      </c>
      <c r="G4" s="78" t="s">
        <v>17</v>
      </c>
      <c r="H4" s="78" t="s">
        <v>18</v>
      </c>
      <c r="I4" s="78" t="s">
        <v>19</v>
      </c>
      <c r="J4" s="78" t="s">
        <v>20</v>
      </c>
      <c r="K4" s="78" t="s">
        <v>21</v>
      </c>
      <c r="L4" s="78" t="s">
        <v>22</v>
      </c>
      <c r="M4" s="78" t="s">
        <v>23</v>
      </c>
    </row>
    <row r="5" spans="1:13" x14ac:dyDescent="0.3">
      <c r="A5" s="51" t="s">
        <v>768</v>
      </c>
      <c r="B5" s="60">
        <v>2015.3054109273053</v>
      </c>
      <c r="C5" s="60">
        <v>1963.7304691262882</v>
      </c>
      <c r="D5" s="60">
        <v>2217.3001273074474</v>
      </c>
      <c r="E5" s="60">
        <v>2233.5870852703306</v>
      </c>
      <c r="F5" s="60">
        <v>2189.4797282209956</v>
      </c>
      <c r="G5" s="60">
        <v>2190.4579543641294</v>
      </c>
      <c r="H5" s="60">
        <v>2169.1369339190342</v>
      </c>
      <c r="I5" s="60">
        <v>2130.8869640805933</v>
      </c>
      <c r="J5" s="60">
        <v>2090.0730816077953</v>
      </c>
      <c r="K5" s="60">
        <v>1950.7598875127148</v>
      </c>
      <c r="L5" s="60">
        <v>1941.1199095022623</v>
      </c>
      <c r="M5" s="60">
        <v>1800</v>
      </c>
    </row>
    <row r="6" spans="1:13" x14ac:dyDescent="0.3">
      <c r="A6" s="51" t="s">
        <v>769</v>
      </c>
      <c r="B6" s="60">
        <v>983.9033150991894</v>
      </c>
      <c r="C6" s="60">
        <v>947.70381787239501</v>
      </c>
      <c r="D6" s="60">
        <v>983.03946530872054</v>
      </c>
      <c r="E6" s="60">
        <v>950.69509011016999</v>
      </c>
      <c r="F6" s="60">
        <v>952.42368177613321</v>
      </c>
      <c r="G6" s="60">
        <v>952.84921014839631</v>
      </c>
      <c r="H6" s="60">
        <v>943.57456625477982</v>
      </c>
      <c r="I6" s="60">
        <v>926.93582937505812</v>
      </c>
      <c r="J6" s="60">
        <v>909.18179049939101</v>
      </c>
      <c r="K6" s="60">
        <v>790.57111230778435</v>
      </c>
      <c r="L6" s="60">
        <v>786.66438437723264</v>
      </c>
      <c r="M6" s="60">
        <v>850</v>
      </c>
    </row>
    <row r="7" spans="1:13" x14ac:dyDescent="0.3">
      <c r="A7" s="51" t="s">
        <v>770</v>
      </c>
      <c r="B7" s="60">
        <v>226.18467013774469</v>
      </c>
      <c r="C7" s="60">
        <v>330.59435507176573</v>
      </c>
      <c r="D7" s="60">
        <v>382.29312539783575</v>
      </c>
      <c r="E7" s="60">
        <v>382.46354199834423</v>
      </c>
      <c r="F7" s="60">
        <v>437.89594564419917</v>
      </c>
      <c r="G7" s="60">
        <v>438.09159087282592</v>
      </c>
      <c r="H7" s="60">
        <v>488.05581013178266</v>
      </c>
      <c r="I7" s="60">
        <v>479.44956691813348</v>
      </c>
      <c r="J7" s="60">
        <v>564.31973203410485</v>
      </c>
      <c r="K7" s="60">
        <v>554.42649434571888</v>
      </c>
      <c r="L7" s="60">
        <v>592.55239342700634</v>
      </c>
      <c r="M7" s="60">
        <v>610</v>
      </c>
    </row>
    <row r="8" spans="1:13" x14ac:dyDescent="0.3">
      <c r="A8" s="51" t="s">
        <v>771</v>
      </c>
      <c r="B8" s="60">
        <v>124.40156857575958</v>
      </c>
      <c r="C8" s="60">
        <v>104.68821243939247</v>
      </c>
      <c r="D8" s="60">
        <v>163.83991088478675</v>
      </c>
      <c r="E8" s="60">
        <v>163.91294657071896</v>
      </c>
      <c r="F8" s="60">
        <v>229.89537146320455</v>
      </c>
      <c r="G8" s="60">
        <v>229.99808520823359</v>
      </c>
      <c r="H8" s="60">
        <v>173.53095471352273</v>
      </c>
      <c r="I8" s="60">
        <v>170.47095712644747</v>
      </c>
      <c r="J8" s="60">
        <v>167.20584652862365</v>
      </c>
      <c r="K8" s="60">
        <v>164.27451684317597</v>
      </c>
      <c r="L8" s="60">
        <v>163.46272922124314</v>
      </c>
      <c r="M8" s="60">
        <v>160</v>
      </c>
    </row>
    <row r="9" spans="1:13" x14ac:dyDescent="0.3">
      <c r="A9" s="51" t="s">
        <v>772</v>
      </c>
      <c r="B9" s="60">
        <v>141.36541883609044</v>
      </c>
      <c r="C9" s="60">
        <v>121.21793019298076</v>
      </c>
      <c r="D9" s="60">
        <v>174.76257161043921</v>
      </c>
      <c r="E9" s="60">
        <v>174.84047634210023</v>
      </c>
      <c r="F9" s="60">
        <v>175.15837825767966</v>
      </c>
      <c r="G9" s="60">
        <v>175.23663634913035</v>
      </c>
      <c r="H9" s="60">
        <v>173.53095471352273</v>
      </c>
      <c r="I9" s="60">
        <v>170.47095712644747</v>
      </c>
      <c r="J9" s="60">
        <v>167.20584652862365</v>
      </c>
      <c r="K9" s="60">
        <v>164.27451684317597</v>
      </c>
      <c r="L9" s="60">
        <v>61.298523457966176</v>
      </c>
      <c r="M9" s="60">
        <v>40</v>
      </c>
    </row>
    <row r="10" spans="1:13" x14ac:dyDescent="0.3">
      <c r="A10" s="51" t="s">
        <v>773</v>
      </c>
      <c r="B10" s="60">
        <v>237.49390364463193</v>
      </c>
      <c r="C10" s="60">
        <v>214.88633079664771</v>
      </c>
      <c r="D10" s="60">
        <v>196.60789306174411</v>
      </c>
      <c r="E10" s="60">
        <v>163.91294657071896</v>
      </c>
      <c r="F10" s="60">
        <v>109.47398641104979</v>
      </c>
      <c r="G10" s="60">
        <v>109.52289771820648</v>
      </c>
      <c r="H10" s="60">
        <v>108.4568466959517</v>
      </c>
      <c r="I10" s="60">
        <v>106.54434820402967</v>
      </c>
      <c r="J10" s="60">
        <v>104.50365408038978</v>
      </c>
      <c r="K10" s="60">
        <v>102.67157302698499</v>
      </c>
      <c r="L10" s="60">
        <v>102.16420576327695</v>
      </c>
      <c r="M10" s="60">
        <v>100</v>
      </c>
    </row>
    <row r="11" spans="1:13" x14ac:dyDescent="0.3">
      <c r="A11" s="51" t="s">
        <v>774</v>
      </c>
      <c r="B11" s="60"/>
      <c r="C11" s="60"/>
      <c r="D11" s="60">
        <v>196.60789306174411</v>
      </c>
      <c r="E11" s="60">
        <v>163.91294657071896</v>
      </c>
      <c r="F11" s="60">
        <v>120.42138505215478</v>
      </c>
      <c r="G11" s="60">
        <v>98.57060794638582</v>
      </c>
      <c r="H11" s="60">
        <v>97.611162026356538</v>
      </c>
      <c r="I11" s="60">
        <v>106.54434820402967</v>
      </c>
      <c r="J11" s="60">
        <v>104.50365408038978</v>
      </c>
      <c r="K11" s="60">
        <v>102.67157302698499</v>
      </c>
      <c r="L11" s="60">
        <v>102.16420576327695</v>
      </c>
      <c r="M11" s="60">
        <v>120</v>
      </c>
    </row>
    <row r="12" spans="1:13" x14ac:dyDescent="0.3">
      <c r="A12" s="51" t="s">
        <v>775</v>
      </c>
      <c r="B12" s="60"/>
      <c r="C12" s="60"/>
      <c r="D12" s="60">
        <v>109.2266072565245</v>
      </c>
      <c r="E12" s="60">
        <v>98.347767942431375</v>
      </c>
      <c r="F12" s="60">
        <v>98.526587769944811</v>
      </c>
      <c r="G12" s="60">
        <v>87.618318174565175</v>
      </c>
      <c r="H12" s="60">
        <v>86.765477356761366</v>
      </c>
      <c r="I12" s="60">
        <v>85.235478563223737</v>
      </c>
      <c r="J12" s="60">
        <v>83.602923264311826</v>
      </c>
      <c r="K12" s="60">
        <v>82.137258421587987</v>
      </c>
      <c r="L12" s="60">
        <v>81.731364610621569</v>
      </c>
      <c r="M12" s="60">
        <v>80</v>
      </c>
    </row>
    <row r="13" spans="1:13" x14ac:dyDescent="0.3">
      <c r="A13" s="51" t="s">
        <v>776</v>
      </c>
      <c r="B13" s="60"/>
      <c r="C13" s="60"/>
      <c r="D13" s="60">
        <v>109.2266072565245</v>
      </c>
      <c r="E13" s="60">
        <v>98.347767942431375</v>
      </c>
      <c r="F13" s="60">
        <v>98.526587769944811</v>
      </c>
      <c r="G13" s="60">
        <v>87.618318174565175</v>
      </c>
      <c r="H13" s="60">
        <v>86.765477356761366</v>
      </c>
      <c r="I13" s="60">
        <v>85.235478563223737</v>
      </c>
      <c r="J13" s="60">
        <v>83.602923264311826</v>
      </c>
      <c r="K13" s="60">
        <v>82.137258421587987</v>
      </c>
      <c r="L13" s="60">
        <v>81.731364610621569</v>
      </c>
      <c r="M13" s="60">
        <v>80</v>
      </c>
    </row>
    <row r="14" spans="1:13" x14ac:dyDescent="0.3">
      <c r="A14" s="51" t="s">
        <v>777</v>
      </c>
      <c r="B14" s="60"/>
      <c r="C14" s="60"/>
      <c r="D14" s="60">
        <v>109.2266072565245</v>
      </c>
      <c r="E14" s="60">
        <v>98.347767942431375</v>
      </c>
      <c r="F14" s="60">
        <v>98.526587769944811</v>
      </c>
      <c r="G14" s="60">
        <v>87.618318174565175</v>
      </c>
      <c r="H14" s="60">
        <v>86.765477356761366</v>
      </c>
      <c r="I14" s="60">
        <v>85.235478563223737</v>
      </c>
      <c r="J14" s="60">
        <v>83.602923264311826</v>
      </c>
      <c r="K14" s="60">
        <v>82.137258421587987</v>
      </c>
      <c r="L14" s="60">
        <v>71.514944034293876</v>
      </c>
      <c r="M14" s="60">
        <v>70</v>
      </c>
    </row>
    <row r="15" spans="1:13" x14ac:dyDescent="0.3">
      <c r="A15" s="51" t="s">
        <v>778</v>
      </c>
      <c r="B15" s="60">
        <v>88.212021353720431</v>
      </c>
      <c r="C15" s="60">
        <v>60.60896509649038</v>
      </c>
      <c r="D15" s="60">
        <v>65.535964353914707</v>
      </c>
      <c r="E15" s="60">
        <v>60.101413742596954</v>
      </c>
      <c r="F15" s="60">
        <v>32.842195923314939</v>
      </c>
      <c r="G15" s="60">
        <v>32.856869315461942</v>
      </c>
      <c r="H15" s="60">
        <v>75.919792687166193</v>
      </c>
      <c r="I15" s="60">
        <v>106.54434820402967</v>
      </c>
      <c r="J15" s="60">
        <v>104.50365408038978</v>
      </c>
      <c r="K15" s="60">
        <v>102.67157302698499</v>
      </c>
      <c r="L15" s="60">
        <v>102.16420576327695</v>
      </c>
      <c r="M15" s="60">
        <v>100</v>
      </c>
    </row>
    <row r="16" spans="1:13" x14ac:dyDescent="0.3">
      <c r="A16" s="51" t="s">
        <v>779</v>
      </c>
      <c r="B16" s="60">
        <v>19.225696961708298</v>
      </c>
      <c r="C16" s="60">
        <v>18.733680120733389</v>
      </c>
      <c r="D16" s="60">
        <v>43.690642902609802</v>
      </c>
      <c r="E16" s="60">
        <v>54.637648856906324</v>
      </c>
      <c r="F16" s="60">
        <v>65.684391846629879</v>
      </c>
      <c r="G16" s="60">
        <v>65.713738630923885</v>
      </c>
      <c r="H16" s="60">
        <v>65.074108017571021</v>
      </c>
      <c r="I16" s="60">
        <v>85.235478563223737</v>
      </c>
      <c r="J16" s="60">
        <v>83.602923264311826</v>
      </c>
      <c r="K16" s="60">
        <v>82.137258421587987</v>
      </c>
      <c r="L16" s="60">
        <v>81.731364610621569</v>
      </c>
      <c r="M16" s="60"/>
    </row>
    <row r="17" spans="1:13" x14ac:dyDescent="0.3">
      <c r="A17" s="51" t="s">
        <v>780</v>
      </c>
      <c r="B17" s="60">
        <v>48.629704079615109</v>
      </c>
      <c r="C17" s="60">
        <v>47.38519089361975</v>
      </c>
      <c r="D17" s="60">
        <v>54.613303628262251</v>
      </c>
      <c r="E17" s="60">
        <v>49.173883971215687</v>
      </c>
      <c r="F17" s="60">
        <v>49.263293884972406</v>
      </c>
      <c r="G17" s="60">
        <v>49.28530397319291</v>
      </c>
      <c r="H17" s="60">
        <v>48.805581013178269</v>
      </c>
      <c r="I17" s="60">
        <v>47.944956691813353</v>
      </c>
      <c r="J17" s="60"/>
      <c r="K17" s="60"/>
      <c r="L17" s="60"/>
      <c r="M17" s="60"/>
    </row>
    <row r="18" spans="1:13" x14ac:dyDescent="0.3">
      <c r="A18" s="51" t="s">
        <v>781</v>
      </c>
      <c r="B18" s="60"/>
      <c r="C18" s="60"/>
      <c r="D18" s="60"/>
      <c r="E18" s="60">
        <v>54.637648856906324</v>
      </c>
      <c r="F18" s="60">
        <v>65.684391846629879</v>
      </c>
      <c r="G18" s="60">
        <v>65.713738630923885</v>
      </c>
      <c r="H18" s="60">
        <v>65.074108017571021</v>
      </c>
      <c r="I18" s="60">
        <v>63.926608922417799</v>
      </c>
      <c r="J18" s="60">
        <v>62.702192448233866</v>
      </c>
      <c r="K18" s="60">
        <v>61.602943816190994</v>
      </c>
      <c r="L18" s="60">
        <v>61.298523457966176</v>
      </c>
      <c r="M18" s="60">
        <v>60</v>
      </c>
    </row>
    <row r="19" spans="1:13" x14ac:dyDescent="0.3">
      <c r="A19" s="51" t="s">
        <v>782</v>
      </c>
      <c r="B19" s="60"/>
      <c r="C19" s="60"/>
      <c r="D19" s="60"/>
      <c r="E19" s="60"/>
      <c r="F19" s="60">
        <v>54.736993205524897</v>
      </c>
      <c r="G19" s="60">
        <v>54.76144885910324</v>
      </c>
      <c r="H19" s="60">
        <v>65.074108017571021</v>
      </c>
      <c r="I19" s="60">
        <v>63.926608922417799</v>
      </c>
      <c r="J19" s="60">
        <v>62.702192448233866</v>
      </c>
      <c r="K19" s="60">
        <v>61.602943816190994</v>
      </c>
      <c r="L19" s="60">
        <v>61.298523457966176</v>
      </c>
      <c r="M19" s="60">
        <v>60</v>
      </c>
    </row>
    <row r="20" spans="1:13" x14ac:dyDescent="0.3">
      <c r="A20" s="51" t="s">
        <v>783</v>
      </c>
      <c r="B20" s="60"/>
      <c r="C20" s="60"/>
      <c r="D20" s="60">
        <v>54.613303628262251</v>
      </c>
      <c r="E20" s="60">
        <v>49.173883971215687</v>
      </c>
      <c r="F20" s="60">
        <v>49.263293884972406</v>
      </c>
      <c r="G20" s="60">
        <v>49.28530397319291</v>
      </c>
      <c r="H20" s="60">
        <v>48.805581013178269</v>
      </c>
      <c r="I20" s="60">
        <v>47.944956691813353</v>
      </c>
      <c r="J20" s="60"/>
      <c r="K20" s="60"/>
      <c r="L20" s="60"/>
      <c r="M20" s="60">
        <v>40</v>
      </c>
    </row>
    <row r="21" spans="1:13" x14ac:dyDescent="0.3">
      <c r="A21" s="51" t="s">
        <v>784</v>
      </c>
      <c r="B21" s="60"/>
      <c r="C21" s="60"/>
      <c r="D21" s="60"/>
      <c r="E21" s="60"/>
      <c r="F21" s="60">
        <v>54.736993205524897</v>
      </c>
      <c r="G21" s="60">
        <v>54.76144885910324</v>
      </c>
      <c r="H21" s="60">
        <v>54.228423347975848</v>
      </c>
      <c r="I21" s="60">
        <v>63.926608922417799</v>
      </c>
      <c r="J21" s="60">
        <v>62.702192448233866</v>
      </c>
      <c r="K21" s="60">
        <v>61.602943816190994</v>
      </c>
      <c r="L21" s="60">
        <v>61.298523457966176</v>
      </c>
      <c r="M21" s="60">
        <v>60</v>
      </c>
    </row>
    <row r="22" spans="1:13" x14ac:dyDescent="0.3">
      <c r="A22" s="51" t="s">
        <v>785</v>
      </c>
      <c r="B22" s="60">
        <v>48.629704079615109</v>
      </c>
      <c r="C22" s="60">
        <v>47.38519089361975</v>
      </c>
      <c r="D22" s="60">
        <v>54.613303628262251</v>
      </c>
      <c r="E22" s="60">
        <v>49.173883971215687</v>
      </c>
      <c r="F22" s="60">
        <v>21.894797282209957</v>
      </c>
      <c r="G22" s="60">
        <v>21.904579543641294</v>
      </c>
      <c r="H22" s="60">
        <v>21.691369339190341</v>
      </c>
      <c r="I22" s="60">
        <v>21.308869640805934</v>
      </c>
      <c r="J22" s="60"/>
      <c r="K22" s="60"/>
      <c r="L22" s="60"/>
      <c r="M22" s="60"/>
    </row>
    <row r="23" spans="1:13" x14ac:dyDescent="0.3">
      <c r="A23" s="51" t="s">
        <v>786</v>
      </c>
      <c r="B23" s="60"/>
      <c r="C23" s="60"/>
      <c r="D23" s="60"/>
      <c r="E23" s="60">
        <v>17.484047634210022</v>
      </c>
      <c r="F23" s="60">
        <v>21.894797282209957</v>
      </c>
      <c r="G23" s="60">
        <v>21.904579543641294</v>
      </c>
      <c r="H23" s="60">
        <v>21.691369339190341</v>
      </c>
      <c r="I23" s="60">
        <v>31.963304461208899</v>
      </c>
      <c r="J23" s="60">
        <v>31.351096224116933</v>
      </c>
      <c r="K23" s="60">
        <v>51.335786513492494</v>
      </c>
      <c r="L23" s="60">
        <v>51.082102881638477</v>
      </c>
      <c r="M23" s="60">
        <v>60</v>
      </c>
    </row>
    <row r="24" spans="1:13" x14ac:dyDescent="0.3">
      <c r="A24" s="51" t="s">
        <v>787</v>
      </c>
      <c r="B24" s="60"/>
      <c r="C24" s="60"/>
      <c r="D24" s="60"/>
      <c r="E24" s="60">
        <v>54.637648856906324</v>
      </c>
      <c r="F24" s="60"/>
      <c r="G24" s="60"/>
      <c r="H24" s="60"/>
      <c r="I24" s="60">
        <v>42.617739281611868</v>
      </c>
      <c r="J24" s="60">
        <v>41.801461632155913</v>
      </c>
      <c r="K24" s="60">
        <v>41.068629210793993</v>
      </c>
      <c r="L24" s="60">
        <v>40.865682305310784</v>
      </c>
      <c r="M24" s="60">
        <v>40</v>
      </c>
    </row>
    <row r="25" spans="1:13" x14ac:dyDescent="0.3">
      <c r="A25" s="51" t="s">
        <v>788</v>
      </c>
      <c r="B25" s="60"/>
      <c r="C25" s="60"/>
      <c r="D25" s="60"/>
      <c r="E25" s="60"/>
      <c r="F25" s="60"/>
      <c r="G25" s="60"/>
      <c r="H25" s="60"/>
      <c r="I25" s="60">
        <v>53.272174102014837</v>
      </c>
      <c r="J25" s="60">
        <v>52.25182704019489</v>
      </c>
      <c r="K25" s="60">
        <v>71.870101118889494</v>
      </c>
      <c r="L25" s="60">
        <v>71.514944034293876</v>
      </c>
      <c r="M25" s="60">
        <v>70</v>
      </c>
    </row>
    <row r="26" spans="1:13" x14ac:dyDescent="0.3">
      <c r="A26" s="51" t="s">
        <v>789</v>
      </c>
      <c r="B26" s="60"/>
      <c r="C26" s="60"/>
      <c r="D26" s="60"/>
      <c r="E26" s="60"/>
      <c r="F26" s="60"/>
      <c r="G26" s="60"/>
      <c r="H26" s="60"/>
      <c r="I26" s="60">
        <v>85.235478563223737</v>
      </c>
      <c r="J26" s="60"/>
      <c r="K26" s="60">
        <v>61.602943816190994</v>
      </c>
      <c r="L26" s="60">
        <v>61.298523457966176</v>
      </c>
      <c r="M26" s="60"/>
    </row>
    <row r="27" spans="1:13" x14ac:dyDescent="0.3">
      <c r="A27" s="51" t="s">
        <v>790</v>
      </c>
      <c r="B27" s="60"/>
      <c r="C27" s="60"/>
      <c r="D27" s="60"/>
      <c r="E27" s="60"/>
      <c r="F27" s="60"/>
      <c r="G27" s="60">
        <v>57.391606208168177</v>
      </c>
      <c r="H27" s="60"/>
      <c r="I27" s="60"/>
      <c r="J27" s="60"/>
      <c r="K27" s="60"/>
      <c r="L27" s="60"/>
      <c r="M27" s="60"/>
    </row>
    <row r="28" spans="1:13" x14ac:dyDescent="0.3">
      <c r="A28" s="51" t="s">
        <v>791</v>
      </c>
      <c r="B28" s="60"/>
      <c r="C28" s="60"/>
      <c r="D28" s="60"/>
      <c r="E28" s="60"/>
      <c r="F28" s="60"/>
      <c r="G28" s="60"/>
      <c r="H28" s="60"/>
      <c r="I28" s="60"/>
      <c r="J28" s="60">
        <v>52.25182704019489</v>
      </c>
      <c r="K28" s="60">
        <v>51.335786513492494</v>
      </c>
      <c r="L28" s="60">
        <v>51.082102881638477</v>
      </c>
      <c r="M28" s="60">
        <v>50</v>
      </c>
    </row>
    <row r="29" spans="1:13" x14ac:dyDescent="0.3">
      <c r="A29" s="51" t="s">
        <v>792</v>
      </c>
      <c r="B29" s="60"/>
      <c r="C29" s="60"/>
      <c r="D29" s="60"/>
      <c r="E29" s="60"/>
      <c r="F29" s="60"/>
      <c r="G29" s="60"/>
      <c r="H29" s="60"/>
      <c r="I29" s="60"/>
      <c r="J29" s="60">
        <v>52.25182704019489</v>
      </c>
      <c r="K29" s="60">
        <v>51.335786513492494</v>
      </c>
      <c r="L29" s="60">
        <v>51.082102881638477</v>
      </c>
      <c r="M29" s="60"/>
    </row>
    <row r="30" spans="1:13" x14ac:dyDescent="0.3">
      <c r="A30" s="51" t="s">
        <v>793</v>
      </c>
      <c r="B30" s="60"/>
      <c r="C30" s="60"/>
      <c r="D30" s="60"/>
      <c r="E30" s="60"/>
      <c r="F30" s="60"/>
      <c r="G30" s="60"/>
      <c r="H30" s="60"/>
      <c r="I30" s="60"/>
      <c r="J30" s="60"/>
      <c r="K30" s="60">
        <v>51.335786513492494</v>
      </c>
      <c r="L30" s="60">
        <v>51.082102881638477</v>
      </c>
      <c r="M30" s="60">
        <v>50</v>
      </c>
    </row>
    <row r="31" spans="1:13" x14ac:dyDescent="0.3">
      <c r="A31" s="51" t="s">
        <v>794</v>
      </c>
      <c r="B31" s="60"/>
      <c r="C31" s="60"/>
      <c r="D31" s="60"/>
      <c r="E31" s="60"/>
      <c r="F31" s="60"/>
      <c r="G31" s="60"/>
      <c r="H31" s="60"/>
      <c r="I31" s="60"/>
      <c r="J31" s="60"/>
      <c r="K31" s="60"/>
      <c r="L31" s="60">
        <v>71.514944034293876</v>
      </c>
      <c r="M31" s="60">
        <v>70</v>
      </c>
    </row>
    <row r="32" spans="1:13" x14ac:dyDescent="0.3">
      <c r="A32" s="51" t="s">
        <v>795</v>
      </c>
      <c r="B32" s="60"/>
      <c r="C32" s="60"/>
      <c r="D32" s="60"/>
      <c r="E32" s="60"/>
      <c r="F32" s="60"/>
      <c r="G32" s="60"/>
      <c r="H32" s="60"/>
      <c r="I32" s="60"/>
      <c r="J32" s="60"/>
      <c r="K32" s="60">
        <v>51.335786513492494</v>
      </c>
      <c r="L32" s="60">
        <v>51.082102881638477</v>
      </c>
      <c r="M32" s="60">
        <v>60</v>
      </c>
    </row>
    <row r="33" spans="1:16" x14ac:dyDescent="0.3">
      <c r="A33" s="51" t="s">
        <v>796</v>
      </c>
      <c r="B33" s="60">
        <v>24.880313715151917</v>
      </c>
      <c r="C33" s="60"/>
      <c r="D33" s="60"/>
      <c r="E33" s="60"/>
      <c r="F33" s="60"/>
      <c r="G33" s="60"/>
      <c r="H33" s="60"/>
      <c r="I33" s="60"/>
      <c r="J33" s="60"/>
      <c r="K33" s="60"/>
      <c r="L33" s="60"/>
      <c r="M33" s="60"/>
    </row>
    <row r="34" spans="1:16" x14ac:dyDescent="0.3">
      <c r="A34" s="51" t="s">
        <v>797</v>
      </c>
      <c r="B34" s="60"/>
      <c r="C34" s="60"/>
      <c r="D34" s="60"/>
      <c r="E34" s="60"/>
      <c r="F34" s="60"/>
      <c r="G34" s="60"/>
      <c r="H34" s="60"/>
      <c r="I34" s="60"/>
      <c r="J34" s="60"/>
      <c r="K34" s="60"/>
      <c r="L34" s="60"/>
      <c r="M34" s="60">
        <v>60</v>
      </c>
    </row>
    <row r="35" spans="1:16" x14ac:dyDescent="0.3">
      <c r="A35" s="51" t="s">
        <v>798</v>
      </c>
      <c r="B35" s="60"/>
      <c r="C35" s="60"/>
      <c r="D35" s="60"/>
      <c r="E35" s="60"/>
      <c r="F35" s="60"/>
      <c r="G35" s="60"/>
      <c r="H35" s="60"/>
      <c r="I35" s="60"/>
      <c r="J35" s="60"/>
      <c r="K35" s="60"/>
      <c r="L35" s="60"/>
      <c r="M35" s="60">
        <v>60</v>
      </c>
    </row>
    <row r="36" spans="1:16" x14ac:dyDescent="0.3">
      <c r="A36" s="18" t="s">
        <v>26</v>
      </c>
      <c r="B36" s="62">
        <v>3958.231727410533</v>
      </c>
      <c r="C36" s="62">
        <v>3856.9341425039333</v>
      </c>
      <c r="D36" s="62">
        <v>4915.1973265436036</v>
      </c>
      <c r="E36" s="62">
        <v>4917.388397121571</v>
      </c>
      <c r="F36" s="62">
        <v>4926.32938849724</v>
      </c>
      <c r="G36" s="62">
        <v>4931.1605546683577</v>
      </c>
      <c r="H36" s="62">
        <v>4880.5581013178271</v>
      </c>
      <c r="I36" s="62">
        <v>5060.8565396914073</v>
      </c>
      <c r="J36" s="62">
        <v>4963.9235688185181</v>
      </c>
      <c r="K36" s="62">
        <v>4876.8997187817859</v>
      </c>
      <c r="L36" s="62">
        <v>4852.7997737556552</v>
      </c>
      <c r="M36" s="62">
        <v>4750</v>
      </c>
      <c r="P36" s="64"/>
    </row>
    <row r="38" spans="1:16" x14ac:dyDescent="0.3">
      <c r="A38" s="11" t="s">
        <v>765</v>
      </c>
    </row>
    <row r="41" spans="1:16" x14ac:dyDescent="0.3">
      <c r="A41" s="12" t="s">
        <v>29</v>
      </c>
    </row>
    <row r="44" spans="1:16" x14ac:dyDescent="0.3">
      <c r="A44" s="1" t="s">
        <v>807</v>
      </c>
    </row>
    <row r="45" spans="1:16" x14ac:dyDescent="0.3">
      <c r="A45" s="3" t="s">
        <v>815</v>
      </c>
    </row>
    <row r="47" spans="1:16" x14ac:dyDescent="0.3">
      <c r="A47" s="51" t="s">
        <v>767</v>
      </c>
      <c r="B47" s="78" t="s">
        <v>12</v>
      </c>
      <c r="C47" s="78" t="s">
        <v>13</v>
      </c>
      <c r="D47" s="78" t="s">
        <v>14</v>
      </c>
      <c r="E47" s="78" t="s">
        <v>15</v>
      </c>
      <c r="F47" s="78" t="s">
        <v>16</v>
      </c>
      <c r="G47" s="78" t="s">
        <v>17</v>
      </c>
      <c r="H47" s="78" t="s">
        <v>18</v>
      </c>
      <c r="I47" s="78" t="s">
        <v>19</v>
      </c>
      <c r="J47" s="78" t="s">
        <v>20</v>
      </c>
      <c r="K47" s="78" t="s">
        <v>21</v>
      </c>
      <c r="L47" s="78" t="s">
        <v>22</v>
      </c>
      <c r="M47" s="78" t="s">
        <v>23</v>
      </c>
    </row>
    <row r="48" spans="1:16" x14ac:dyDescent="0.3">
      <c r="A48" s="51" t="s">
        <v>768</v>
      </c>
      <c r="B48" s="59">
        <v>1782</v>
      </c>
      <c r="C48" s="59">
        <v>1782</v>
      </c>
      <c r="D48" s="59">
        <v>2030</v>
      </c>
      <c r="E48" s="59">
        <v>2044</v>
      </c>
      <c r="F48" s="59">
        <v>2000</v>
      </c>
      <c r="G48" s="59">
        <v>2000</v>
      </c>
      <c r="H48" s="59">
        <v>2000</v>
      </c>
      <c r="I48" s="59">
        <v>2000</v>
      </c>
      <c r="J48" s="59">
        <v>2000</v>
      </c>
      <c r="K48" s="59">
        <v>1900</v>
      </c>
      <c r="L48" s="59">
        <v>1900</v>
      </c>
      <c r="M48" s="59">
        <v>1800</v>
      </c>
    </row>
    <row r="49" spans="1:13" x14ac:dyDescent="0.3">
      <c r="A49" s="51" t="s">
        <v>769</v>
      </c>
      <c r="B49" s="59">
        <v>870</v>
      </c>
      <c r="C49" s="59">
        <v>860</v>
      </c>
      <c r="D49" s="59">
        <v>900</v>
      </c>
      <c r="E49" s="59">
        <v>870</v>
      </c>
      <c r="F49" s="59">
        <v>870</v>
      </c>
      <c r="G49" s="59">
        <v>870</v>
      </c>
      <c r="H49" s="59">
        <v>870</v>
      </c>
      <c r="I49" s="59">
        <v>870</v>
      </c>
      <c r="J49" s="59">
        <v>870</v>
      </c>
      <c r="K49" s="59">
        <v>770</v>
      </c>
      <c r="L49" s="59">
        <v>770</v>
      </c>
      <c r="M49" s="59">
        <v>850</v>
      </c>
    </row>
    <row r="50" spans="1:13" x14ac:dyDescent="0.3">
      <c r="A50" s="51" t="s">
        <v>770</v>
      </c>
      <c r="B50" s="59">
        <v>200</v>
      </c>
      <c r="C50" s="59">
        <v>300</v>
      </c>
      <c r="D50" s="59">
        <v>350</v>
      </c>
      <c r="E50" s="59">
        <v>350</v>
      </c>
      <c r="F50" s="59">
        <v>400</v>
      </c>
      <c r="G50" s="59">
        <v>400</v>
      </c>
      <c r="H50" s="59">
        <v>450</v>
      </c>
      <c r="I50" s="59">
        <v>450</v>
      </c>
      <c r="J50" s="59">
        <v>540</v>
      </c>
      <c r="K50" s="59">
        <v>540</v>
      </c>
      <c r="L50" s="59">
        <v>580</v>
      </c>
      <c r="M50" s="59">
        <v>610</v>
      </c>
    </row>
    <row r="51" spans="1:13" x14ac:dyDescent="0.3">
      <c r="A51" s="51" t="s">
        <v>771</v>
      </c>
      <c r="B51" s="59">
        <v>110</v>
      </c>
      <c r="C51" s="59">
        <v>95</v>
      </c>
      <c r="D51" s="59">
        <v>150</v>
      </c>
      <c r="E51" s="59">
        <v>150</v>
      </c>
      <c r="F51" s="59">
        <v>210</v>
      </c>
      <c r="G51" s="59">
        <v>210</v>
      </c>
      <c r="H51" s="59">
        <v>160</v>
      </c>
      <c r="I51" s="59">
        <v>160</v>
      </c>
      <c r="J51" s="59">
        <v>160</v>
      </c>
      <c r="K51" s="59">
        <v>160</v>
      </c>
      <c r="L51" s="59">
        <v>160</v>
      </c>
      <c r="M51" s="59">
        <v>160</v>
      </c>
    </row>
    <row r="52" spans="1:13" x14ac:dyDescent="0.3">
      <c r="A52" s="51" t="s">
        <v>772</v>
      </c>
      <c r="B52" s="59">
        <v>125</v>
      </c>
      <c r="C52" s="59">
        <v>110</v>
      </c>
      <c r="D52" s="59">
        <v>160</v>
      </c>
      <c r="E52" s="59">
        <v>160</v>
      </c>
      <c r="F52" s="59">
        <v>160</v>
      </c>
      <c r="G52" s="59">
        <v>160</v>
      </c>
      <c r="H52" s="59">
        <v>160</v>
      </c>
      <c r="I52" s="59">
        <v>160</v>
      </c>
      <c r="J52" s="59">
        <v>160</v>
      </c>
      <c r="K52" s="59">
        <v>160</v>
      </c>
      <c r="L52" s="59">
        <v>60</v>
      </c>
      <c r="M52" s="59">
        <v>40</v>
      </c>
    </row>
    <row r="53" spans="1:13" x14ac:dyDescent="0.3">
      <c r="A53" s="51" t="s">
        <v>773</v>
      </c>
      <c r="B53" s="59">
        <v>210</v>
      </c>
      <c r="C53" s="59">
        <v>195</v>
      </c>
      <c r="D53" s="59">
        <v>180</v>
      </c>
      <c r="E53" s="59">
        <v>150</v>
      </c>
      <c r="F53" s="59">
        <v>100</v>
      </c>
      <c r="G53" s="59">
        <v>100</v>
      </c>
      <c r="H53" s="59">
        <v>100</v>
      </c>
      <c r="I53" s="59">
        <v>100</v>
      </c>
      <c r="J53" s="59">
        <v>100</v>
      </c>
      <c r="K53" s="59">
        <v>100</v>
      </c>
      <c r="L53" s="59">
        <v>100</v>
      </c>
      <c r="M53" s="59">
        <v>100</v>
      </c>
    </row>
    <row r="54" spans="1:13" x14ac:dyDescent="0.3">
      <c r="A54" s="51" t="s">
        <v>774</v>
      </c>
      <c r="B54" s="59">
        <v>0</v>
      </c>
      <c r="C54" s="59">
        <v>0</v>
      </c>
      <c r="D54" s="59">
        <v>180</v>
      </c>
      <c r="E54" s="59">
        <v>150</v>
      </c>
      <c r="F54" s="59">
        <v>110</v>
      </c>
      <c r="G54" s="59">
        <v>90</v>
      </c>
      <c r="H54" s="59">
        <v>90</v>
      </c>
      <c r="I54" s="59">
        <v>100</v>
      </c>
      <c r="J54" s="59">
        <v>100</v>
      </c>
      <c r="K54" s="59">
        <v>100</v>
      </c>
      <c r="L54" s="59">
        <v>100</v>
      </c>
      <c r="M54" s="59">
        <v>120</v>
      </c>
    </row>
    <row r="55" spans="1:13" x14ac:dyDescent="0.3">
      <c r="A55" s="51" t="s">
        <v>775</v>
      </c>
      <c r="B55" s="59">
        <v>0</v>
      </c>
      <c r="C55" s="59">
        <v>0</v>
      </c>
      <c r="D55" s="59">
        <v>100</v>
      </c>
      <c r="E55" s="59">
        <v>90</v>
      </c>
      <c r="F55" s="59">
        <v>90</v>
      </c>
      <c r="G55" s="59">
        <v>80</v>
      </c>
      <c r="H55" s="59">
        <v>80</v>
      </c>
      <c r="I55" s="59">
        <v>80</v>
      </c>
      <c r="J55" s="59">
        <v>80</v>
      </c>
      <c r="K55" s="59">
        <v>80</v>
      </c>
      <c r="L55" s="59">
        <v>80</v>
      </c>
      <c r="M55" s="59">
        <v>80</v>
      </c>
    </row>
    <row r="56" spans="1:13" x14ac:dyDescent="0.3">
      <c r="A56" s="51" t="s">
        <v>776</v>
      </c>
      <c r="B56" s="59">
        <v>0</v>
      </c>
      <c r="C56" s="59">
        <v>0</v>
      </c>
      <c r="D56" s="59">
        <v>100</v>
      </c>
      <c r="E56" s="59">
        <v>90</v>
      </c>
      <c r="F56" s="59">
        <v>90</v>
      </c>
      <c r="G56" s="59">
        <v>80</v>
      </c>
      <c r="H56" s="59">
        <v>80</v>
      </c>
      <c r="I56" s="59">
        <v>80</v>
      </c>
      <c r="J56" s="59">
        <v>80</v>
      </c>
      <c r="K56" s="59">
        <v>80</v>
      </c>
      <c r="L56" s="59">
        <v>80</v>
      </c>
      <c r="M56" s="59">
        <v>80</v>
      </c>
    </row>
    <row r="57" spans="1:13" x14ac:dyDescent="0.3">
      <c r="A57" s="51" t="s">
        <v>777</v>
      </c>
      <c r="B57" s="59">
        <v>0</v>
      </c>
      <c r="C57" s="59">
        <v>0</v>
      </c>
      <c r="D57" s="59">
        <v>100</v>
      </c>
      <c r="E57" s="59">
        <v>90</v>
      </c>
      <c r="F57" s="59">
        <v>90</v>
      </c>
      <c r="G57" s="59">
        <v>80</v>
      </c>
      <c r="H57" s="59">
        <v>80</v>
      </c>
      <c r="I57" s="59">
        <v>80</v>
      </c>
      <c r="J57" s="59">
        <v>80</v>
      </c>
      <c r="K57" s="59">
        <v>80</v>
      </c>
      <c r="L57" s="59">
        <v>70</v>
      </c>
      <c r="M57" s="59">
        <v>70</v>
      </c>
    </row>
    <row r="58" spans="1:13" x14ac:dyDescent="0.3">
      <c r="A58" s="51" t="s">
        <v>778</v>
      </c>
      <c r="B58" s="59">
        <v>78</v>
      </c>
      <c r="C58" s="59">
        <v>55</v>
      </c>
      <c r="D58" s="59">
        <v>60</v>
      </c>
      <c r="E58" s="59">
        <v>55</v>
      </c>
      <c r="F58" s="59">
        <v>30</v>
      </c>
      <c r="G58" s="59">
        <v>30</v>
      </c>
      <c r="H58" s="59">
        <v>70</v>
      </c>
      <c r="I58" s="59">
        <v>100</v>
      </c>
      <c r="J58" s="59">
        <v>100</v>
      </c>
      <c r="K58" s="59">
        <v>100</v>
      </c>
      <c r="L58" s="59">
        <v>100</v>
      </c>
      <c r="M58" s="59">
        <v>100</v>
      </c>
    </row>
    <row r="59" spans="1:13" x14ac:dyDescent="0.3">
      <c r="A59" s="51" t="s">
        <v>779</v>
      </c>
      <c r="B59" s="59">
        <v>17</v>
      </c>
      <c r="C59" s="59">
        <v>17</v>
      </c>
      <c r="D59" s="59">
        <v>40</v>
      </c>
      <c r="E59" s="59">
        <v>50</v>
      </c>
      <c r="F59" s="59">
        <v>60</v>
      </c>
      <c r="G59" s="59">
        <v>60</v>
      </c>
      <c r="H59" s="59">
        <v>60</v>
      </c>
      <c r="I59" s="59">
        <v>80</v>
      </c>
      <c r="J59" s="59">
        <v>80</v>
      </c>
      <c r="K59" s="59">
        <v>80</v>
      </c>
      <c r="L59" s="59">
        <v>80</v>
      </c>
      <c r="M59" s="59">
        <v>0</v>
      </c>
    </row>
    <row r="60" spans="1:13" x14ac:dyDescent="0.3">
      <c r="A60" s="51" t="s">
        <v>780</v>
      </c>
      <c r="B60" s="59">
        <v>43</v>
      </c>
      <c r="C60" s="59">
        <v>43</v>
      </c>
      <c r="D60" s="59">
        <v>50</v>
      </c>
      <c r="E60" s="59">
        <v>45</v>
      </c>
      <c r="F60" s="59">
        <v>45</v>
      </c>
      <c r="G60" s="59">
        <v>45</v>
      </c>
      <c r="H60" s="59">
        <v>45</v>
      </c>
      <c r="I60" s="59">
        <v>45</v>
      </c>
      <c r="J60" s="59">
        <v>0</v>
      </c>
      <c r="K60" s="59">
        <v>0</v>
      </c>
      <c r="L60" s="59">
        <v>0</v>
      </c>
      <c r="M60" s="59">
        <v>0</v>
      </c>
    </row>
    <row r="61" spans="1:13" x14ac:dyDescent="0.3">
      <c r="A61" s="51" t="s">
        <v>781</v>
      </c>
      <c r="B61" s="59">
        <v>0</v>
      </c>
      <c r="C61" s="59">
        <v>0</v>
      </c>
      <c r="D61" s="59">
        <v>0</v>
      </c>
      <c r="E61" s="59">
        <v>50</v>
      </c>
      <c r="F61" s="59">
        <v>60</v>
      </c>
      <c r="G61" s="59">
        <v>60</v>
      </c>
      <c r="H61" s="59">
        <v>60</v>
      </c>
      <c r="I61" s="59">
        <v>60</v>
      </c>
      <c r="J61" s="59">
        <v>60</v>
      </c>
      <c r="K61" s="59">
        <v>60</v>
      </c>
      <c r="L61" s="59">
        <v>60</v>
      </c>
      <c r="M61" s="59">
        <v>60</v>
      </c>
    </row>
    <row r="62" spans="1:13" x14ac:dyDescent="0.3">
      <c r="A62" s="51" t="s">
        <v>782</v>
      </c>
      <c r="B62" s="59">
        <v>0</v>
      </c>
      <c r="C62" s="59">
        <v>0</v>
      </c>
      <c r="D62" s="59">
        <v>0</v>
      </c>
      <c r="E62" s="59">
        <v>0</v>
      </c>
      <c r="F62" s="59">
        <v>50</v>
      </c>
      <c r="G62" s="59">
        <v>50</v>
      </c>
      <c r="H62" s="59">
        <v>60</v>
      </c>
      <c r="I62" s="59">
        <v>60</v>
      </c>
      <c r="J62" s="59">
        <v>60</v>
      </c>
      <c r="K62" s="59">
        <v>60</v>
      </c>
      <c r="L62" s="59">
        <v>60</v>
      </c>
      <c r="M62" s="59">
        <v>60</v>
      </c>
    </row>
    <row r="63" spans="1:13" x14ac:dyDescent="0.3">
      <c r="A63" s="51" t="s">
        <v>783</v>
      </c>
      <c r="B63" s="59">
        <v>0</v>
      </c>
      <c r="C63" s="59">
        <v>0</v>
      </c>
      <c r="D63" s="59">
        <v>50</v>
      </c>
      <c r="E63" s="59">
        <v>45</v>
      </c>
      <c r="F63" s="59">
        <v>45</v>
      </c>
      <c r="G63" s="59">
        <v>45</v>
      </c>
      <c r="H63" s="59">
        <v>45</v>
      </c>
      <c r="I63" s="59">
        <v>45</v>
      </c>
      <c r="J63" s="59">
        <v>0</v>
      </c>
      <c r="K63" s="59">
        <v>0</v>
      </c>
      <c r="L63" s="59">
        <v>0</v>
      </c>
      <c r="M63" s="59">
        <v>40</v>
      </c>
    </row>
    <row r="64" spans="1:13" x14ac:dyDescent="0.3">
      <c r="A64" s="51" t="s">
        <v>784</v>
      </c>
      <c r="B64" s="59">
        <v>0</v>
      </c>
      <c r="C64" s="59">
        <v>0</v>
      </c>
      <c r="D64" s="59">
        <v>0</v>
      </c>
      <c r="E64" s="59">
        <v>0</v>
      </c>
      <c r="F64" s="59">
        <v>50</v>
      </c>
      <c r="G64" s="59">
        <v>50</v>
      </c>
      <c r="H64" s="59">
        <v>50</v>
      </c>
      <c r="I64" s="59">
        <v>60</v>
      </c>
      <c r="J64" s="59">
        <v>60</v>
      </c>
      <c r="K64" s="59">
        <v>60</v>
      </c>
      <c r="L64" s="59">
        <v>60</v>
      </c>
      <c r="M64" s="59">
        <v>60</v>
      </c>
    </row>
    <row r="65" spans="1:13" x14ac:dyDescent="0.3">
      <c r="A65" s="51" t="s">
        <v>785</v>
      </c>
      <c r="B65" s="59">
        <v>43</v>
      </c>
      <c r="C65" s="59">
        <v>43</v>
      </c>
      <c r="D65" s="59">
        <v>50</v>
      </c>
      <c r="E65" s="59">
        <v>45</v>
      </c>
      <c r="F65" s="59">
        <v>20</v>
      </c>
      <c r="G65" s="59">
        <v>20</v>
      </c>
      <c r="H65" s="59">
        <v>20</v>
      </c>
      <c r="I65" s="59">
        <v>20</v>
      </c>
      <c r="J65" s="59">
        <v>0</v>
      </c>
      <c r="K65" s="59">
        <v>0</v>
      </c>
      <c r="L65" s="59">
        <v>0</v>
      </c>
      <c r="M65" s="59">
        <v>0</v>
      </c>
    </row>
    <row r="66" spans="1:13" x14ac:dyDescent="0.3">
      <c r="A66" s="51" t="s">
        <v>786</v>
      </c>
      <c r="B66" s="59">
        <v>0</v>
      </c>
      <c r="C66" s="59">
        <v>0</v>
      </c>
      <c r="D66" s="59">
        <v>0</v>
      </c>
      <c r="E66" s="59">
        <v>16</v>
      </c>
      <c r="F66" s="59">
        <v>20</v>
      </c>
      <c r="G66" s="59">
        <v>20</v>
      </c>
      <c r="H66" s="59">
        <v>20</v>
      </c>
      <c r="I66" s="59">
        <v>30</v>
      </c>
      <c r="J66" s="59">
        <v>30</v>
      </c>
      <c r="K66" s="59">
        <v>50</v>
      </c>
      <c r="L66" s="59">
        <v>50</v>
      </c>
      <c r="M66" s="59">
        <v>60</v>
      </c>
    </row>
    <row r="67" spans="1:13" x14ac:dyDescent="0.3">
      <c r="A67" s="51" t="s">
        <v>787</v>
      </c>
      <c r="B67" s="59">
        <v>0</v>
      </c>
      <c r="C67" s="59">
        <v>0</v>
      </c>
      <c r="D67" s="59">
        <v>0</v>
      </c>
      <c r="E67" s="59">
        <v>50</v>
      </c>
      <c r="F67" s="59">
        <v>0</v>
      </c>
      <c r="G67" s="59">
        <v>0</v>
      </c>
      <c r="H67" s="59">
        <v>0</v>
      </c>
      <c r="I67" s="59">
        <v>40</v>
      </c>
      <c r="J67" s="59">
        <v>40</v>
      </c>
      <c r="K67" s="59">
        <v>40</v>
      </c>
      <c r="L67" s="59">
        <v>40</v>
      </c>
      <c r="M67" s="59">
        <v>40</v>
      </c>
    </row>
    <row r="68" spans="1:13" x14ac:dyDescent="0.3">
      <c r="A68" s="51" t="s">
        <v>788</v>
      </c>
      <c r="B68" s="59">
        <v>0</v>
      </c>
      <c r="C68" s="59">
        <v>0</v>
      </c>
      <c r="D68" s="59">
        <v>0</v>
      </c>
      <c r="E68" s="59">
        <v>0</v>
      </c>
      <c r="F68" s="59">
        <v>0</v>
      </c>
      <c r="G68" s="59">
        <v>0</v>
      </c>
      <c r="H68" s="59">
        <v>0</v>
      </c>
      <c r="I68" s="59">
        <v>50</v>
      </c>
      <c r="J68" s="59">
        <v>50</v>
      </c>
      <c r="K68" s="59">
        <v>70</v>
      </c>
      <c r="L68" s="59">
        <v>70</v>
      </c>
      <c r="M68" s="59">
        <v>70</v>
      </c>
    </row>
    <row r="69" spans="1:13" x14ac:dyDescent="0.3">
      <c r="A69" s="51" t="s">
        <v>789</v>
      </c>
      <c r="B69" s="59">
        <v>0</v>
      </c>
      <c r="C69" s="59">
        <v>0</v>
      </c>
      <c r="D69" s="59">
        <v>0</v>
      </c>
      <c r="E69" s="59">
        <v>0</v>
      </c>
      <c r="F69" s="59">
        <v>0</v>
      </c>
      <c r="G69" s="59">
        <v>0</v>
      </c>
      <c r="H69" s="59">
        <v>0</v>
      </c>
      <c r="I69" s="59">
        <v>80</v>
      </c>
      <c r="J69" s="59">
        <v>0</v>
      </c>
      <c r="K69" s="59">
        <v>60</v>
      </c>
      <c r="L69" s="59">
        <v>60</v>
      </c>
      <c r="M69" s="59">
        <v>0</v>
      </c>
    </row>
    <row r="70" spans="1:13" x14ac:dyDescent="0.3">
      <c r="A70" s="51" t="s">
        <v>790</v>
      </c>
      <c r="B70" s="59">
        <v>0</v>
      </c>
      <c r="C70" s="59">
        <v>0</v>
      </c>
      <c r="D70" s="59">
        <v>0</v>
      </c>
      <c r="E70" s="59">
        <v>0</v>
      </c>
      <c r="F70" s="59">
        <v>0</v>
      </c>
      <c r="G70" s="59">
        <v>52.401468007020888</v>
      </c>
      <c r="H70" s="59">
        <v>0</v>
      </c>
      <c r="I70" s="59">
        <v>0</v>
      </c>
      <c r="J70" s="59">
        <v>0</v>
      </c>
      <c r="K70" s="59">
        <v>0</v>
      </c>
      <c r="L70" s="59">
        <v>0</v>
      </c>
      <c r="M70" s="59">
        <v>0</v>
      </c>
    </row>
    <row r="71" spans="1:13" x14ac:dyDescent="0.3">
      <c r="A71" s="51" t="s">
        <v>791</v>
      </c>
      <c r="B71" s="59">
        <v>0</v>
      </c>
      <c r="C71" s="59">
        <v>0</v>
      </c>
      <c r="D71" s="59">
        <v>0</v>
      </c>
      <c r="E71" s="59">
        <v>0</v>
      </c>
      <c r="F71" s="59">
        <v>0</v>
      </c>
      <c r="G71" s="59">
        <v>0</v>
      </c>
      <c r="H71" s="59">
        <v>0</v>
      </c>
      <c r="I71" s="59">
        <v>0</v>
      </c>
      <c r="J71" s="59">
        <v>50</v>
      </c>
      <c r="K71" s="59">
        <v>50</v>
      </c>
      <c r="L71" s="59">
        <v>50</v>
      </c>
      <c r="M71" s="59">
        <v>50</v>
      </c>
    </row>
    <row r="72" spans="1:13" x14ac:dyDescent="0.3">
      <c r="A72" s="51" t="s">
        <v>792</v>
      </c>
      <c r="B72" s="59">
        <v>0</v>
      </c>
      <c r="C72" s="59">
        <v>0</v>
      </c>
      <c r="D72" s="59">
        <v>0</v>
      </c>
      <c r="E72" s="59">
        <v>0</v>
      </c>
      <c r="F72" s="59">
        <v>0</v>
      </c>
      <c r="G72" s="59">
        <v>0</v>
      </c>
      <c r="H72" s="59">
        <v>0</v>
      </c>
      <c r="I72" s="59">
        <v>0</v>
      </c>
      <c r="J72" s="59">
        <v>50</v>
      </c>
      <c r="K72" s="59">
        <v>50</v>
      </c>
      <c r="L72" s="59">
        <v>50</v>
      </c>
      <c r="M72" s="59">
        <v>0</v>
      </c>
    </row>
    <row r="73" spans="1:13" x14ac:dyDescent="0.3">
      <c r="A73" s="51" t="s">
        <v>793</v>
      </c>
      <c r="B73" s="59"/>
      <c r="C73" s="59"/>
      <c r="D73" s="59"/>
      <c r="E73" s="59"/>
      <c r="F73" s="59"/>
      <c r="G73" s="59"/>
      <c r="H73" s="59"/>
      <c r="I73" s="59"/>
      <c r="J73" s="59">
        <v>0</v>
      </c>
      <c r="K73" s="59">
        <v>50</v>
      </c>
      <c r="L73" s="59">
        <v>50</v>
      </c>
      <c r="M73" s="59">
        <v>50</v>
      </c>
    </row>
    <row r="74" spans="1:13" x14ac:dyDescent="0.3">
      <c r="A74" s="51" t="s">
        <v>794</v>
      </c>
      <c r="B74" s="59"/>
      <c r="C74" s="59"/>
      <c r="D74" s="59"/>
      <c r="E74" s="59"/>
      <c r="F74" s="59"/>
      <c r="G74" s="59"/>
      <c r="H74" s="59"/>
      <c r="I74" s="59"/>
      <c r="J74" s="59"/>
      <c r="K74" s="59"/>
      <c r="L74" s="59">
        <v>70</v>
      </c>
      <c r="M74" s="59">
        <v>70</v>
      </c>
    </row>
    <row r="75" spans="1:13" x14ac:dyDescent="0.3">
      <c r="A75" s="51" t="s">
        <v>795</v>
      </c>
      <c r="B75" s="59"/>
      <c r="C75" s="59"/>
      <c r="D75" s="59"/>
      <c r="E75" s="59"/>
      <c r="F75" s="59"/>
      <c r="G75" s="59"/>
      <c r="H75" s="59"/>
      <c r="I75" s="59"/>
      <c r="J75" s="59">
        <v>0</v>
      </c>
      <c r="K75" s="59">
        <v>50</v>
      </c>
      <c r="L75" s="59">
        <v>50</v>
      </c>
      <c r="M75" s="59">
        <v>60</v>
      </c>
    </row>
    <row r="76" spans="1:13" x14ac:dyDescent="0.3">
      <c r="A76" s="51" t="s">
        <v>796</v>
      </c>
      <c r="B76" s="59">
        <v>22</v>
      </c>
      <c r="C76" s="59">
        <v>0</v>
      </c>
      <c r="D76" s="59">
        <v>0</v>
      </c>
      <c r="E76" s="59">
        <v>0</v>
      </c>
      <c r="F76" s="59">
        <v>0</v>
      </c>
      <c r="G76" s="59">
        <v>0</v>
      </c>
      <c r="H76" s="59">
        <v>0</v>
      </c>
      <c r="I76" s="59">
        <v>0</v>
      </c>
      <c r="J76" s="59">
        <v>0</v>
      </c>
      <c r="K76" s="59">
        <v>0</v>
      </c>
      <c r="L76" s="59">
        <v>0</v>
      </c>
      <c r="M76" s="59">
        <v>0</v>
      </c>
    </row>
    <row r="77" spans="1:13" x14ac:dyDescent="0.3">
      <c r="A77" s="51" t="s">
        <v>797</v>
      </c>
      <c r="B77" s="59"/>
      <c r="C77" s="59"/>
      <c r="D77" s="59"/>
      <c r="E77" s="59"/>
      <c r="F77" s="59"/>
      <c r="G77" s="59"/>
      <c r="H77" s="59"/>
      <c r="I77" s="59"/>
      <c r="J77" s="59"/>
      <c r="K77" s="59"/>
      <c r="L77" s="59"/>
      <c r="M77" s="59">
        <v>60</v>
      </c>
    </row>
    <row r="78" spans="1:13" x14ac:dyDescent="0.3">
      <c r="A78" s="51" t="s">
        <v>798</v>
      </c>
      <c r="B78" s="59"/>
      <c r="C78" s="59"/>
      <c r="D78" s="59"/>
      <c r="E78" s="59"/>
      <c r="F78" s="59"/>
      <c r="G78" s="59"/>
      <c r="H78" s="59"/>
      <c r="I78" s="59"/>
      <c r="J78" s="59"/>
      <c r="K78" s="59"/>
      <c r="L78" s="59"/>
      <c r="M78" s="59">
        <v>60</v>
      </c>
    </row>
    <row r="79" spans="1:13" x14ac:dyDescent="0.3">
      <c r="A79" s="18" t="s">
        <v>26</v>
      </c>
      <c r="B79" s="62">
        <v>3500</v>
      </c>
      <c r="C79" s="62">
        <v>3500</v>
      </c>
      <c r="D79" s="62">
        <v>4500</v>
      </c>
      <c r="E79" s="62">
        <v>4500</v>
      </c>
      <c r="F79" s="62">
        <v>4500</v>
      </c>
      <c r="G79" s="62">
        <v>4502.4014680070213</v>
      </c>
      <c r="H79" s="62">
        <v>4500</v>
      </c>
      <c r="I79" s="62">
        <v>4750</v>
      </c>
      <c r="J79" s="62">
        <v>4750</v>
      </c>
      <c r="K79" s="62">
        <v>4750</v>
      </c>
      <c r="L79" s="62">
        <v>4750</v>
      </c>
      <c r="M79" s="62">
        <v>4750</v>
      </c>
    </row>
    <row r="81" spans="1:1" x14ac:dyDescent="0.3">
      <c r="A81" s="11" t="s">
        <v>754</v>
      </c>
    </row>
  </sheetData>
  <hyperlinks>
    <hyperlink ref="A41" location="Innehåll!A1" display="Tillbaka till innehåll" xr:uid="{9518EA2E-8C23-470F-8810-0383C47230DB}"/>
  </hyperlinks>
  <pageMargins left="0.7" right="0.7" top="0.75" bottom="0.75" header="0.3" footer="0.3"/>
  <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9854F-5641-455E-8E54-51002EEE8F0F}">
  <dimension ref="A1:R36"/>
  <sheetViews>
    <sheetView showGridLines="0" workbookViewId="0">
      <selection activeCell="A12" sqref="A12"/>
    </sheetView>
  </sheetViews>
  <sheetFormatPr defaultColWidth="8.69140625" defaultRowHeight="12.45" x14ac:dyDescent="0.3"/>
  <cols>
    <col min="1" max="1" width="19.23046875" style="2" customWidth="1"/>
    <col min="2" max="16384" width="8.69140625" style="2"/>
  </cols>
  <sheetData>
    <row r="1" spans="1:18" x14ac:dyDescent="0.3">
      <c r="A1" s="1" t="s">
        <v>0</v>
      </c>
    </row>
    <row r="2" spans="1:18" x14ac:dyDescent="0.3">
      <c r="A2" s="3" t="s">
        <v>5</v>
      </c>
    </row>
    <row r="3" spans="1:18" x14ac:dyDescent="0.3">
      <c r="A3" s="3"/>
    </row>
    <row r="4" spans="1:18" x14ac:dyDescent="0.3">
      <c r="A4" s="4" t="s">
        <v>6</v>
      </c>
      <c r="B4" s="5" t="s">
        <v>7</v>
      </c>
      <c r="C4" s="5" t="s">
        <v>8</v>
      </c>
      <c r="D4" s="5" t="s">
        <v>9</v>
      </c>
      <c r="E4" s="6" t="s">
        <v>10</v>
      </c>
      <c r="F4" s="7" t="s">
        <v>11</v>
      </c>
      <c r="G4" s="7" t="s">
        <v>12</v>
      </c>
      <c r="H4" s="7" t="s">
        <v>13</v>
      </c>
      <c r="I4" s="7" t="s">
        <v>14</v>
      </c>
      <c r="J4" s="7" t="s">
        <v>15</v>
      </c>
      <c r="K4" s="7" t="s">
        <v>16</v>
      </c>
      <c r="L4" s="7" t="s">
        <v>17</v>
      </c>
      <c r="M4" s="7" t="s">
        <v>18</v>
      </c>
      <c r="N4" s="7" t="s">
        <v>19</v>
      </c>
      <c r="O4" s="7" t="s">
        <v>20</v>
      </c>
      <c r="P4" s="7" t="s">
        <v>21</v>
      </c>
      <c r="Q4" s="7" t="s">
        <v>22</v>
      </c>
      <c r="R4" s="7" t="s">
        <v>23</v>
      </c>
    </row>
    <row r="5" spans="1:18" x14ac:dyDescent="0.3">
      <c r="A5" s="8" t="s">
        <v>24</v>
      </c>
      <c r="B5" s="9">
        <v>254172</v>
      </c>
      <c r="C5" s="9">
        <v>258932</v>
      </c>
      <c r="D5" s="9">
        <v>262004</v>
      </c>
      <c r="E5" s="9">
        <v>266549</v>
      </c>
      <c r="F5" s="9">
        <v>270623</v>
      </c>
      <c r="G5" s="9">
        <v>273284</v>
      </c>
      <c r="H5" s="9">
        <v>275198</v>
      </c>
      <c r="I5" s="9">
        <v>277691</v>
      </c>
      <c r="J5" s="9">
        <v>279626</v>
      </c>
      <c r="K5" s="9">
        <v>281611</v>
      </c>
      <c r="L5" s="9">
        <v>283669</v>
      </c>
      <c r="M5" s="9">
        <v>287099</v>
      </c>
      <c r="N5" s="9">
        <v>291052</v>
      </c>
      <c r="O5" s="9">
        <v>295584</v>
      </c>
      <c r="P5" s="9">
        <v>298211</v>
      </c>
      <c r="Q5" s="9">
        <v>302950</v>
      </c>
      <c r="R5" s="9">
        <v>306935</v>
      </c>
    </row>
    <row r="6" spans="1:18" x14ac:dyDescent="0.3">
      <c r="A6" s="8" t="s">
        <v>25</v>
      </c>
      <c r="B6" s="9">
        <v>273945</v>
      </c>
      <c r="C6" s="9">
        <v>285076</v>
      </c>
      <c r="D6" s="9">
        <v>299049</v>
      </c>
      <c r="E6" s="9">
        <v>311480</v>
      </c>
      <c r="F6" s="9">
        <v>325757</v>
      </c>
      <c r="G6" s="9">
        <v>330276</v>
      </c>
      <c r="H6" s="9">
        <v>334258</v>
      </c>
      <c r="I6" s="9">
        <v>340123</v>
      </c>
      <c r="J6" s="9">
        <v>345801</v>
      </c>
      <c r="K6" s="9">
        <v>350568</v>
      </c>
      <c r="L6" s="9">
        <v>355500</v>
      </c>
      <c r="M6" s="9">
        <v>362556</v>
      </c>
      <c r="N6" s="9">
        <v>367497</v>
      </c>
      <c r="O6" s="9">
        <v>350622</v>
      </c>
      <c r="P6" s="9">
        <v>354729</v>
      </c>
      <c r="Q6" s="9">
        <v>361198</v>
      </c>
      <c r="R6" s="9">
        <v>366860</v>
      </c>
    </row>
    <row r="7" spans="1:18" x14ac:dyDescent="0.3">
      <c r="A7" s="18" t="s">
        <v>26</v>
      </c>
      <c r="B7" s="10">
        <v>528117</v>
      </c>
      <c r="C7" s="10">
        <v>544008</v>
      </c>
      <c r="D7" s="10">
        <v>561053</v>
      </c>
      <c r="E7" s="10">
        <v>578029</v>
      </c>
      <c r="F7" s="10">
        <v>596380</v>
      </c>
      <c r="G7" s="10">
        <v>603560</v>
      </c>
      <c r="H7" s="10">
        <v>609456</v>
      </c>
      <c r="I7" s="10">
        <v>617814</v>
      </c>
      <c r="J7" s="10">
        <v>625427</v>
      </c>
      <c r="K7" s="10">
        <v>632179</v>
      </c>
      <c r="L7" s="10">
        <v>639169</v>
      </c>
      <c r="M7" s="10">
        <v>649655</v>
      </c>
      <c r="N7" s="10">
        <v>658549</v>
      </c>
      <c r="O7" s="10">
        <v>646206</v>
      </c>
      <c r="P7" s="10">
        <v>652940</v>
      </c>
      <c r="Q7" s="10">
        <v>664148</v>
      </c>
      <c r="R7" s="10">
        <v>673795</v>
      </c>
    </row>
    <row r="9" spans="1:18" x14ac:dyDescent="0.3">
      <c r="A9" s="11" t="s">
        <v>27</v>
      </c>
    </row>
    <row r="10" spans="1:18" x14ac:dyDescent="0.3">
      <c r="A10" s="11" t="s">
        <v>28</v>
      </c>
    </row>
    <row r="12" spans="1:18" x14ac:dyDescent="0.3">
      <c r="A12" s="12" t="s">
        <v>29</v>
      </c>
    </row>
    <row r="36" spans="16:16" x14ac:dyDescent="0.3">
      <c r="P36" s="65"/>
    </row>
  </sheetData>
  <hyperlinks>
    <hyperlink ref="A12" location="Innehåll!A1" display="Tillbaka till innehåll" xr:uid="{71DFE7A4-8DC3-42DD-9844-9A62D07B5188}"/>
  </hyperlinks>
  <pageMargins left="0.7" right="0.7" top="0.75" bottom="0.75" header="0.3" footer="0.3"/>
  <pageSetup orientation="portrait" horizontalDpi="1200" verticalDpi="12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03FFA-B1E6-46CD-9B91-7BD0E2B6516F}">
  <dimension ref="A1:AZ35"/>
  <sheetViews>
    <sheetView showGridLines="0" workbookViewId="0">
      <selection activeCell="A2" sqref="A2"/>
    </sheetView>
  </sheetViews>
  <sheetFormatPr defaultColWidth="8.69140625" defaultRowHeight="12.45" x14ac:dyDescent="0.3"/>
  <cols>
    <col min="1" max="16384" width="8.69140625" style="2"/>
  </cols>
  <sheetData>
    <row r="1" spans="1:52" x14ac:dyDescent="0.3">
      <c r="A1" s="1" t="s">
        <v>1</v>
      </c>
    </row>
    <row r="2" spans="1:52" x14ac:dyDescent="0.3">
      <c r="A2" s="3" t="s">
        <v>30</v>
      </c>
    </row>
    <row r="4" spans="1:52" ht="51.45" x14ac:dyDescent="0.4">
      <c r="A4" s="67"/>
      <c r="B4" s="66" t="s">
        <v>817</v>
      </c>
      <c r="C4" s="66" t="s">
        <v>818</v>
      </c>
      <c r="D4" s="66" t="s">
        <v>819</v>
      </c>
      <c r="E4" s="66" t="s">
        <v>820</v>
      </c>
      <c r="F4" s="66" t="s">
        <v>821</v>
      </c>
      <c r="G4" s="66" t="s">
        <v>822</v>
      </c>
      <c r="H4" s="66" t="s">
        <v>823</v>
      </c>
      <c r="I4" s="66" t="s">
        <v>824</v>
      </c>
      <c r="J4" s="66" t="s">
        <v>825</v>
      </c>
      <c r="K4" s="66" t="s">
        <v>826</v>
      </c>
      <c r="L4" s="66" t="s">
        <v>827</v>
      </c>
      <c r="M4" s="66" t="s">
        <v>828</v>
      </c>
      <c r="N4" s="66" t="s">
        <v>829</v>
      </c>
      <c r="O4" s="66" t="s">
        <v>830</v>
      </c>
      <c r="P4" s="66" t="s">
        <v>831</v>
      </c>
      <c r="Q4" s="66" t="s">
        <v>832</v>
      </c>
      <c r="R4" s="66" t="s">
        <v>833</v>
      </c>
      <c r="S4" s="66" t="s">
        <v>834</v>
      </c>
      <c r="T4" s="66" t="s">
        <v>835</v>
      </c>
      <c r="U4" s="66" t="s">
        <v>836</v>
      </c>
      <c r="V4" s="66" t="s">
        <v>837</v>
      </c>
      <c r="W4" s="66" t="s">
        <v>838</v>
      </c>
      <c r="X4" s="66" t="s">
        <v>839</v>
      </c>
      <c r="Y4" s="66" t="s">
        <v>840</v>
      </c>
      <c r="Z4" s="66" t="s">
        <v>841</v>
      </c>
      <c r="AA4" s="66" t="s">
        <v>842</v>
      </c>
      <c r="AB4" s="66" t="s">
        <v>843</v>
      </c>
      <c r="AC4" s="66" t="s">
        <v>844</v>
      </c>
      <c r="AD4" s="66" t="s">
        <v>845</v>
      </c>
      <c r="AE4" s="66" t="s">
        <v>846</v>
      </c>
      <c r="AF4" s="66" t="s">
        <v>847</v>
      </c>
      <c r="AG4" s="66" t="s">
        <v>848</v>
      </c>
      <c r="AH4" s="66" t="s">
        <v>849</v>
      </c>
      <c r="AI4" s="66" t="s">
        <v>850</v>
      </c>
      <c r="AJ4" s="66" t="s">
        <v>851</v>
      </c>
      <c r="AK4" s="66" t="s">
        <v>852</v>
      </c>
      <c r="AL4" s="66" t="s">
        <v>853</v>
      </c>
      <c r="AM4" s="66" t="s">
        <v>854</v>
      </c>
      <c r="AN4" s="66" t="s">
        <v>855</v>
      </c>
      <c r="AO4" s="66" t="s">
        <v>856</v>
      </c>
      <c r="AP4" s="66" t="s">
        <v>857</v>
      </c>
      <c r="AQ4" s="66" t="s">
        <v>858</v>
      </c>
      <c r="AR4" s="66" t="s">
        <v>859</v>
      </c>
      <c r="AS4" s="66" t="s">
        <v>860</v>
      </c>
      <c r="AT4" s="66" t="s">
        <v>861</v>
      </c>
      <c r="AU4" s="66" t="s">
        <v>862</v>
      </c>
      <c r="AV4" s="66" t="s">
        <v>863</v>
      </c>
      <c r="AW4" s="66" t="s">
        <v>864</v>
      </c>
      <c r="AX4" s="66" t="s">
        <v>865</v>
      </c>
      <c r="AY4" s="66" t="s">
        <v>866</v>
      </c>
      <c r="AZ4" s="66" t="s">
        <v>867</v>
      </c>
    </row>
    <row r="5" spans="1:52" x14ac:dyDescent="0.3">
      <c r="A5" s="16" t="s">
        <v>31</v>
      </c>
      <c r="B5" s="17">
        <v>2184</v>
      </c>
      <c r="C5" s="17">
        <v>11618</v>
      </c>
      <c r="D5" s="17">
        <v>13802</v>
      </c>
      <c r="E5" s="17">
        <v>2205</v>
      </c>
      <c r="F5" s="17">
        <v>11815</v>
      </c>
      <c r="G5" s="17">
        <v>14020</v>
      </c>
      <c r="H5" s="17">
        <v>2220</v>
      </c>
      <c r="I5" s="17">
        <v>11888</v>
      </c>
      <c r="J5" s="17">
        <v>14108</v>
      </c>
      <c r="K5" s="17">
        <v>2238</v>
      </c>
      <c r="L5" s="17">
        <v>12074</v>
      </c>
      <c r="M5" s="17">
        <v>14312</v>
      </c>
      <c r="N5" s="17">
        <v>2285</v>
      </c>
      <c r="O5" s="17">
        <v>12200</v>
      </c>
      <c r="P5" s="17">
        <v>14485</v>
      </c>
      <c r="Q5" s="17">
        <v>2312</v>
      </c>
      <c r="R5" s="17">
        <v>12242</v>
      </c>
      <c r="S5" s="17">
        <v>14554</v>
      </c>
      <c r="T5" s="17">
        <v>2319</v>
      </c>
      <c r="U5" s="17">
        <v>12318</v>
      </c>
      <c r="V5" s="17">
        <v>14637</v>
      </c>
      <c r="W5" s="17">
        <v>2335</v>
      </c>
      <c r="X5" s="17">
        <v>12361</v>
      </c>
      <c r="Y5" s="17">
        <v>14696</v>
      </c>
      <c r="Z5" s="17">
        <v>2348</v>
      </c>
      <c r="AA5" s="17">
        <v>12433</v>
      </c>
      <c r="AB5" s="17">
        <v>14781</v>
      </c>
      <c r="AC5" s="17">
        <v>2358</v>
      </c>
      <c r="AD5" s="17">
        <v>12496</v>
      </c>
      <c r="AE5" s="17">
        <v>14854</v>
      </c>
      <c r="AF5" s="17">
        <v>2352</v>
      </c>
      <c r="AG5" s="17">
        <v>12403</v>
      </c>
      <c r="AH5" s="17">
        <v>14755</v>
      </c>
      <c r="AI5" s="17">
        <v>2395</v>
      </c>
      <c r="AJ5" s="17">
        <v>12699</v>
      </c>
      <c r="AK5" s="17">
        <v>15094</v>
      </c>
      <c r="AL5" s="17">
        <v>2469</v>
      </c>
      <c r="AM5" s="17">
        <v>12832</v>
      </c>
      <c r="AN5" s="17">
        <v>15301</v>
      </c>
      <c r="AO5" s="17">
        <v>2486</v>
      </c>
      <c r="AP5" s="17">
        <v>12796</v>
      </c>
      <c r="AQ5" s="17">
        <v>15282</v>
      </c>
      <c r="AR5" s="17">
        <v>2507</v>
      </c>
      <c r="AS5" s="17">
        <v>12867</v>
      </c>
      <c r="AT5" s="17">
        <v>15374</v>
      </c>
      <c r="AU5" s="17">
        <v>2602</v>
      </c>
      <c r="AV5" s="17">
        <v>13027</v>
      </c>
      <c r="AW5" s="17">
        <v>15629</v>
      </c>
      <c r="AX5" s="17">
        <v>2646</v>
      </c>
      <c r="AY5" s="17">
        <v>13146</v>
      </c>
      <c r="AZ5" s="17">
        <v>15792</v>
      </c>
    </row>
    <row r="6" spans="1:52" x14ac:dyDescent="0.3">
      <c r="A6" s="16" t="s">
        <v>32</v>
      </c>
      <c r="B6" s="17">
        <v>19331</v>
      </c>
      <c r="C6" s="17">
        <v>2793</v>
      </c>
      <c r="D6" s="17">
        <v>22124</v>
      </c>
      <c r="E6" s="17">
        <v>19602</v>
      </c>
      <c r="F6" s="17">
        <v>2850</v>
      </c>
      <c r="G6" s="17">
        <v>22452</v>
      </c>
      <c r="H6" s="17">
        <v>19737</v>
      </c>
      <c r="I6" s="17">
        <v>2910</v>
      </c>
      <c r="J6" s="17">
        <v>22647</v>
      </c>
      <c r="K6" s="17">
        <v>19889</v>
      </c>
      <c r="L6" s="17">
        <v>2951</v>
      </c>
      <c r="M6" s="17">
        <v>22840</v>
      </c>
      <c r="N6" s="17">
        <v>20089</v>
      </c>
      <c r="O6" s="17">
        <v>2993</v>
      </c>
      <c r="P6" s="17">
        <v>23082</v>
      </c>
      <c r="Q6" s="17">
        <v>20185</v>
      </c>
      <c r="R6" s="17">
        <v>3010</v>
      </c>
      <c r="S6" s="17">
        <v>23195</v>
      </c>
      <c r="T6" s="17">
        <v>20236</v>
      </c>
      <c r="U6" s="17">
        <v>3019</v>
      </c>
      <c r="V6" s="17">
        <v>23255</v>
      </c>
      <c r="W6" s="17">
        <v>20341</v>
      </c>
      <c r="X6" s="17">
        <v>3060</v>
      </c>
      <c r="Y6" s="17">
        <v>23401</v>
      </c>
      <c r="Z6" s="17">
        <v>20431</v>
      </c>
      <c r="AA6" s="17">
        <v>3107</v>
      </c>
      <c r="AB6" s="17">
        <v>23538</v>
      </c>
      <c r="AC6" s="17">
        <v>20602</v>
      </c>
      <c r="AD6" s="17">
        <v>3138</v>
      </c>
      <c r="AE6" s="17">
        <v>23740</v>
      </c>
      <c r="AF6" s="17">
        <v>20814</v>
      </c>
      <c r="AG6" s="17">
        <v>3154</v>
      </c>
      <c r="AH6" s="17">
        <v>23968</v>
      </c>
      <c r="AI6" s="17">
        <v>21228</v>
      </c>
      <c r="AJ6" s="17">
        <v>3216</v>
      </c>
      <c r="AK6" s="17">
        <v>24444</v>
      </c>
      <c r="AL6" s="17">
        <v>21799</v>
      </c>
      <c r="AM6" s="17">
        <v>3253</v>
      </c>
      <c r="AN6" s="17">
        <v>25052</v>
      </c>
      <c r="AO6" s="17">
        <v>22085</v>
      </c>
      <c r="AP6" s="17">
        <v>3068</v>
      </c>
      <c r="AQ6" s="17">
        <v>25153</v>
      </c>
      <c r="AR6" s="17">
        <v>22552</v>
      </c>
      <c r="AS6" s="17">
        <v>3087</v>
      </c>
      <c r="AT6" s="17">
        <v>25639</v>
      </c>
      <c r="AU6" s="17">
        <v>23107</v>
      </c>
      <c r="AV6" s="17">
        <v>3136</v>
      </c>
      <c r="AW6" s="17">
        <v>26243</v>
      </c>
      <c r="AX6" s="17">
        <v>23485</v>
      </c>
      <c r="AY6" s="17">
        <v>3174</v>
      </c>
      <c r="AZ6" s="17">
        <v>26659</v>
      </c>
    </row>
    <row r="7" spans="1:52" x14ac:dyDescent="0.3">
      <c r="A7" s="16" t="s">
        <v>33</v>
      </c>
      <c r="B7" s="17">
        <v>2207</v>
      </c>
      <c r="C7" s="17">
        <v>12455</v>
      </c>
      <c r="D7" s="17">
        <v>14662</v>
      </c>
      <c r="E7" s="17">
        <v>2297</v>
      </c>
      <c r="F7" s="17">
        <v>14412</v>
      </c>
      <c r="G7" s="17">
        <v>16709</v>
      </c>
      <c r="H7" s="17">
        <v>2307</v>
      </c>
      <c r="I7" s="17">
        <v>16628</v>
      </c>
      <c r="J7" s="17">
        <v>18935</v>
      </c>
      <c r="K7" s="17">
        <v>2361</v>
      </c>
      <c r="L7" s="17">
        <v>17691</v>
      </c>
      <c r="M7" s="17">
        <v>20052</v>
      </c>
      <c r="N7" s="17">
        <v>2409</v>
      </c>
      <c r="O7" s="17">
        <v>19062</v>
      </c>
      <c r="P7" s="17">
        <v>21471</v>
      </c>
      <c r="Q7" s="17">
        <v>2437</v>
      </c>
      <c r="R7" s="17">
        <v>19553</v>
      </c>
      <c r="S7" s="17">
        <v>21990</v>
      </c>
      <c r="T7" s="17">
        <v>2447</v>
      </c>
      <c r="U7" s="17">
        <v>20101</v>
      </c>
      <c r="V7" s="17">
        <v>22548</v>
      </c>
      <c r="W7" s="17">
        <v>2453</v>
      </c>
      <c r="X7" s="17">
        <v>20827</v>
      </c>
      <c r="Y7" s="17">
        <v>23280</v>
      </c>
      <c r="Z7" s="17">
        <v>2465</v>
      </c>
      <c r="AA7" s="17">
        <v>21508</v>
      </c>
      <c r="AB7" s="17">
        <v>23973</v>
      </c>
      <c r="AC7" s="17">
        <v>2483</v>
      </c>
      <c r="AD7" s="17">
        <v>22038</v>
      </c>
      <c r="AE7" s="17">
        <v>24521</v>
      </c>
      <c r="AF7" s="17">
        <v>2484</v>
      </c>
      <c r="AG7" s="17">
        <v>22419</v>
      </c>
      <c r="AH7" s="17">
        <v>24903</v>
      </c>
      <c r="AI7" s="17">
        <v>2575</v>
      </c>
      <c r="AJ7" s="17">
        <v>23476</v>
      </c>
      <c r="AK7" s="17">
        <v>26051</v>
      </c>
      <c r="AL7" s="17">
        <v>2616</v>
      </c>
      <c r="AM7" s="17">
        <v>24091</v>
      </c>
      <c r="AN7" s="17">
        <v>26707</v>
      </c>
      <c r="AO7" s="17">
        <v>2597</v>
      </c>
      <c r="AP7" s="17">
        <v>24863</v>
      </c>
      <c r="AQ7" s="17">
        <v>27460</v>
      </c>
      <c r="AR7" s="17">
        <v>2622</v>
      </c>
      <c r="AS7" s="17">
        <v>25253</v>
      </c>
      <c r="AT7" s="17">
        <v>27875</v>
      </c>
      <c r="AU7" s="17">
        <v>2709</v>
      </c>
      <c r="AV7" s="17">
        <v>25933</v>
      </c>
      <c r="AW7" s="17">
        <v>28642</v>
      </c>
      <c r="AX7" s="17">
        <v>2794</v>
      </c>
      <c r="AY7" s="17">
        <v>26420</v>
      </c>
      <c r="AZ7" s="17">
        <v>29214</v>
      </c>
    </row>
    <row r="8" spans="1:52" x14ac:dyDescent="0.3">
      <c r="A8" s="16" t="s">
        <v>34</v>
      </c>
      <c r="B8" s="17">
        <v>18630</v>
      </c>
      <c r="C8" s="17">
        <v>8991</v>
      </c>
      <c r="D8" s="17">
        <v>27621</v>
      </c>
      <c r="E8" s="17">
        <v>18831</v>
      </c>
      <c r="F8" s="17">
        <v>9020</v>
      </c>
      <c r="G8" s="17">
        <v>27851</v>
      </c>
      <c r="H8" s="17">
        <v>18997</v>
      </c>
      <c r="I8" s="17">
        <v>9031</v>
      </c>
      <c r="J8" s="17">
        <v>28028</v>
      </c>
      <c r="K8" s="17">
        <v>19181</v>
      </c>
      <c r="L8" s="17">
        <v>9056</v>
      </c>
      <c r="M8" s="17">
        <v>28237</v>
      </c>
      <c r="N8" s="17">
        <v>19513</v>
      </c>
      <c r="O8" s="17">
        <v>9133</v>
      </c>
      <c r="P8" s="17">
        <v>28646</v>
      </c>
      <c r="Q8" s="17">
        <v>20049</v>
      </c>
      <c r="R8" s="17">
        <v>9113</v>
      </c>
      <c r="S8" s="17">
        <v>29162</v>
      </c>
      <c r="T8" s="17">
        <v>20335</v>
      </c>
      <c r="U8" s="17">
        <v>8998</v>
      </c>
      <c r="V8" s="17">
        <v>29333</v>
      </c>
      <c r="W8" s="17">
        <v>20911</v>
      </c>
      <c r="X8" s="17">
        <v>9032</v>
      </c>
      <c r="Y8" s="17">
        <v>29943</v>
      </c>
      <c r="Z8" s="17">
        <v>20997</v>
      </c>
      <c r="AA8" s="17">
        <v>9061</v>
      </c>
      <c r="AB8" s="17">
        <v>30058</v>
      </c>
      <c r="AC8" s="17">
        <v>21030</v>
      </c>
      <c r="AD8" s="17">
        <v>9086</v>
      </c>
      <c r="AE8" s="17">
        <v>30116</v>
      </c>
      <c r="AF8" s="17">
        <v>20979</v>
      </c>
      <c r="AG8" s="17">
        <v>9060</v>
      </c>
      <c r="AH8" s="17">
        <v>30039</v>
      </c>
      <c r="AI8" s="17">
        <v>21292</v>
      </c>
      <c r="AJ8" s="17">
        <v>9171</v>
      </c>
      <c r="AK8" s="17">
        <v>30463</v>
      </c>
      <c r="AL8" s="17">
        <v>21552</v>
      </c>
      <c r="AM8" s="17">
        <v>9203</v>
      </c>
      <c r="AN8" s="17">
        <v>30755</v>
      </c>
      <c r="AO8" s="17">
        <v>21816</v>
      </c>
      <c r="AP8" s="17">
        <v>9125</v>
      </c>
      <c r="AQ8" s="17">
        <v>30941</v>
      </c>
      <c r="AR8" s="17">
        <v>21877</v>
      </c>
      <c r="AS8" s="17">
        <v>9124</v>
      </c>
      <c r="AT8" s="17">
        <v>31001</v>
      </c>
      <c r="AU8" s="17">
        <v>22102</v>
      </c>
      <c r="AV8" s="17">
        <v>9166</v>
      </c>
      <c r="AW8" s="17">
        <v>31268</v>
      </c>
      <c r="AX8" s="17">
        <v>22195</v>
      </c>
      <c r="AY8" s="17">
        <v>9214</v>
      </c>
      <c r="AZ8" s="17">
        <v>31409</v>
      </c>
    </row>
    <row r="9" spans="1:52" x14ac:dyDescent="0.3">
      <c r="A9" s="16" t="s">
        <v>35</v>
      </c>
      <c r="B9" s="17">
        <v>15952</v>
      </c>
      <c r="C9" s="17">
        <v>23615</v>
      </c>
      <c r="D9" s="17">
        <v>39567</v>
      </c>
      <c r="E9" s="17">
        <v>16243</v>
      </c>
      <c r="F9" s="17">
        <v>25867</v>
      </c>
      <c r="G9" s="17">
        <v>42110</v>
      </c>
      <c r="H9" s="17">
        <v>16427</v>
      </c>
      <c r="I9" s="17">
        <v>28439</v>
      </c>
      <c r="J9" s="17">
        <v>44866</v>
      </c>
      <c r="K9" s="17">
        <v>17335</v>
      </c>
      <c r="L9" s="17">
        <v>31833</v>
      </c>
      <c r="M9" s="17">
        <v>49168</v>
      </c>
      <c r="N9" s="17">
        <v>17641</v>
      </c>
      <c r="O9" s="17">
        <v>33668</v>
      </c>
      <c r="P9" s="17">
        <v>51309</v>
      </c>
      <c r="Q9" s="17">
        <v>17830</v>
      </c>
      <c r="R9" s="17">
        <v>34378</v>
      </c>
      <c r="S9" s="17">
        <v>52208</v>
      </c>
      <c r="T9" s="17">
        <v>18019</v>
      </c>
      <c r="U9" s="17">
        <v>35148</v>
      </c>
      <c r="V9" s="17">
        <v>53167</v>
      </c>
      <c r="W9" s="17">
        <v>18199</v>
      </c>
      <c r="X9" s="17">
        <v>36192</v>
      </c>
      <c r="Y9" s="17">
        <v>54391</v>
      </c>
      <c r="Z9" s="17">
        <v>18361</v>
      </c>
      <c r="AA9" s="17">
        <v>37108</v>
      </c>
      <c r="AB9" s="17">
        <v>55469</v>
      </c>
      <c r="AC9" s="17">
        <v>18508</v>
      </c>
      <c r="AD9" s="17">
        <v>37806</v>
      </c>
      <c r="AE9" s="17">
        <v>56314</v>
      </c>
      <c r="AF9" s="17">
        <v>18578</v>
      </c>
      <c r="AG9" s="17">
        <v>38341</v>
      </c>
      <c r="AH9" s="17">
        <v>56919</v>
      </c>
      <c r="AI9" s="17">
        <v>18804</v>
      </c>
      <c r="AJ9" s="17">
        <v>39850</v>
      </c>
      <c r="AK9" s="17">
        <v>58654</v>
      </c>
      <c r="AL9" s="17">
        <v>18985</v>
      </c>
      <c r="AM9" s="17">
        <v>40757</v>
      </c>
      <c r="AN9" s="17">
        <v>59742</v>
      </c>
      <c r="AO9" s="17">
        <v>19262</v>
      </c>
      <c r="AP9" s="17">
        <v>41223</v>
      </c>
      <c r="AQ9" s="17">
        <v>60485</v>
      </c>
      <c r="AR9" s="17">
        <v>19279</v>
      </c>
      <c r="AS9" s="17">
        <v>41836</v>
      </c>
      <c r="AT9" s="17">
        <v>61115</v>
      </c>
      <c r="AU9" s="17">
        <v>19535</v>
      </c>
      <c r="AV9" s="17">
        <v>42830</v>
      </c>
      <c r="AW9" s="17">
        <v>62365</v>
      </c>
      <c r="AX9" s="17">
        <v>19758</v>
      </c>
      <c r="AY9" s="17">
        <v>43786</v>
      </c>
      <c r="AZ9" s="17">
        <v>63544</v>
      </c>
    </row>
    <row r="10" spans="1:52" x14ac:dyDescent="0.3">
      <c r="A10" s="16" t="s">
        <v>36</v>
      </c>
      <c r="B10" s="17">
        <v>11427</v>
      </c>
      <c r="C10" s="17">
        <v>29157</v>
      </c>
      <c r="D10" s="17">
        <v>40584</v>
      </c>
      <c r="E10" s="17">
        <v>12253</v>
      </c>
      <c r="F10" s="17">
        <v>33925</v>
      </c>
      <c r="G10" s="17">
        <v>46178</v>
      </c>
      <c r="H10" s="17">
        <v>12917</v>
      </c>
      <c r="I10" s="17">
        <v>40197</v>
      </c>
      <c r="J10" s="17">
        <v>53114</v>
      </c>
      <c r="K10" s="17">
        <v>13611</v>
      </c>
      <c r="L10" s="17">
        <v>43622</v>
      </c>
      <c r="M10" s="17">
        <v>57233</v>
      </c>
      <c r="N10" s="17">
        <v>14032</v>
      </c>
      <c r="O10" s="17">
        <v>47204</v>
      </c>
      <c r="P10" s="17">
        <v>61236</v>
      </c>
      <c r="Q10" s="17">
        <v>14438</v>
      </c>
      <c r="R10" s="17">
        <v>48572</v>
      </c>
      <c r="S10" s="17">
        <v>63010</v>
      </c>
      <c r="T10" s="17">
        <v>14626</v>
      </c>
      <c r="U10" s="17">
        <v>49799</v>
      </c>
      <c r="V10" s="17">
        <v>64425</v>
      </c>
      <c r="W10" s="17">
        <v>14833</v>
      </c>
      <c r="X10" s="17">
        <v>51394</v>
      </c>
      <c r="Y10" s="17">
        <v>66227</v>
      </c>
      <c r="Z10" s="17">
        <v>15197</v>
      </c>
      <c r="AA10" s="17">
        <v>53283</v>
      </c>
      <c r="AB10" s="17">
        <v>68480</v>
      </c>
      <c r="AC10" s="17">
        <v>15483</v>
      </c>
      <c r="AD10" s="17">
        <v>55053</v>
      </c>
      <c r="AE10" s="17">
        <v>70536</v>
      </c>
      <c r="AF10" s="17">
        <v>15755</v>
      </c>
      <c r="AG10" s="17">
        <v>56601</v>
      </c>
      <c r="AH10" s="17">
        <v>72356</v>
      </c>
      <c r="AI10" s="17">
        <v>16439</v>
      </c>
      <c r="AJ10" s="17">
        <v>60213</v>
      </c>
      <c r="AK10" s="17">
        <v>76652</v>
      </c>
      <c r="AL10" s="17">
        <v>17230</v>
      </c>
      <c r="AM10" s="17">
        <v>61706</v>
      </c>
      <c r="AN10" s="17">
        <v>78936</v>
      </c>
      <c r="AO10" s="17">
        <v>17927</v>
      </c>
      <c r="AP10" s="17">
        <v>63138</v>
      </c>
      <c r="AQ10" s="17">
        <v>81065</v>
      </c>
      <c r="AR10" s="17">
        <v>18454</v>
      </c>
      <c r="AS10" s="17">
        <v>64074</v>
      </c>
      <c r="AT10" s="17">
        <v>82528</v>
      </c>
      <c r="AU10" s="17">
        <v>19244</v>
      </c>
      <c r="AV10" s="17">
        <v>66127</v>
      </c>
      <c r="AW10" s="17">
        <v>85371</v>
      </c>
      <c r="AX10" s="17">
        <v>19975</v>
      </c>
      <c r="AY10" s="17">
        <v>67693</v>
      </c>
      <c r="AZ10" s="17">
        <v>87668</v>
      </c>
    </row>
    <row r="11" spans="1:52" x14ac:dyDescent="0.3">
      <c r="A11" s="16" t="s">
        <v>37</v>
      </c>
      <c r="B11" s="17">
        <v>14359</v>
      </c>
      <c r="C11" s="17">
        <v>34756</v>
      </c>
      <c r="D11" s="17">
        <v>49115</v>
      </c>
      <c r="E11" s="17">
        <v>14692</v>
      </c>
      <c r="F11" s="17">
        <v>38240</v>
      </c>
      <c r="G11" s="17">
        <v>52932</v>
      </c>
      <c r="H11" s="17">
        <v>15130</v>
      </c>
      <c r="I11" s="17">
        <v>42203</v>
      </c>
      <c r="J11" s="17">
        <v>57333</v>
      </c>
      <c r="K11" s="17">
        <v>15672</v>
      </c>
      <c r="L11" s="17">
        <v>45287</v>
      </c>
      <c r="M11" s="17">
        <v>60959</v>
      </c>
      <c r="N11" s="17">
        <v>16679</v>
      </c>
      <c r="O11" s="17">
        <v>49893</v>
      </c>
      <c r="P11" s="17">
        <v>66572</v>
      </c>
      <c r="Q11" s="17">
        <v>17049</v>
      </c>
      <c r="R11" s="17">
        <v>51364</v>
      </c>
      <c r="S11" s="17">
        <v>68413</v>
      </c>
      <c r="T11" s="17">
        <v>17372</v>
      </c>
      <c r="U11" s="17">
        <v>53109</v>
      </c>
      <c r="V11" s="17">
        <v>70481</v>
      </c>
      <c r="W11" s="17">
        <v>17788</v>
      </c>
      <c r="X11" s="17">
        <v>54883</v>
      </c>
      <c r="Y11" s="17">
        <v>72671</v>
      </c>
      <c r="Z11" s="17">
        <v>18187</v>
      </c>
      <c r="AA11" s="17">
        <v>56326</v>
      </c>
      <c r="AB11" s="17">
        <v>74513</v>
      </c>
      <c r="AC11" s="17">
        <v>18549</v>
      </c>
      <c r="AD11" s="17">
        <v>57673</v>
      </c>
      <c r="AE11" s="17">
        <v>76222</v>
      </c>
      <c r="AF11" s="17">
        <v>18772</v>
      </c>
      <c r="AG11" s="17">
        <v>58875</v>
      </c>
      <c r="AH11" s="17">
        <v>77647</v>
      </c>
      <c r="AI11" s="17">
        <v>19254</v>
      </c>
      <c r="AJ11" s="17">
        <v>61195</v>
      </c>
      <c r="AK11" s="17">
        <v>80449</v>
      </c>
      <c r="AL11" s="17">
        <v>19716</v>
      </c>
      <c r="AM11" s="17">
        <v>63119</v>
      </c>
      <c r="AN11" s="17">
        <v>82835</v>
      </c>
      <c r="AO11" s="17">
        <v>20453</v>
      </c>
      <c r="AP11" s="17">
        <v>64631</v>
      </c>
      <c r="AQ11" s="17">
        <v>85084</v>
      </c>
      <c r="AR11" s="17">
        <v>20768</v>
      </c>
      <c r="AS11" s="17">
        <v>66238</v>
      </c>
      <c r="AT11" s="17">
        <v>87006</v>
      </c>
      <c r="AU11" s="17">
        <v>21428</v>
      </c>
      <c r="AV11" s="17">
        <v>68022</v>
      </c>
      <c r="AW11" s="17">
        <v>89450</v>
      </c>
      <c r="AX11" s="17">
        <v>22079</v>
      </c>
      <c r="AY11" s="17">
        <v>69227</v>
      </c>
      <c r="AZ11" s="17">
        <v>91306</v>
      </c>
    </row>
    <row r="12" spans="1:52" x14ac:dyDescent="0.3">
      <c r="A12" s="16" t="s">
        <v>38</v>
      </c>
      <c r="B12" s="17">
        <v>4416</v>
      </c>
      <c r="C12" s="17">
        <v>101516</v>
      </c>
      <c r="D12" s="17">
        <v>105932</v>
      </c>
      <c r="E12" s="17">
        <v>4488</v>
      </c>
      <c r="F12" s="17">
        <v>102440</v>
      </c>
      <c r="G12" s="17">
        <v>106928</v>
      </c>
      <c r="H12" s="17">
        <v>4554</v>
      </c>
      <c r="I12" s="17">
        <v>103082</v>
      </c>
      <c r="J12" s="17">
        <v>107636</v>
      </c>
      <c r="K12" s="17">
        <v>4675</v>
      </c>
      <c r="L12" s="17">
        <v>104147</v>
      </c>
      <c r="M12" s="17">
        <v>108822</v>
      </c>
      <c r="N12" s="17">
        <v>4768</v>
      </c>
      <c r="O12" s="17">
        <v>105107</v>
      </c>
      <c r="P12" s="17">
        <v>109875</v>
      </c>
      <c r="Q12" s="17">
        <v>4825</v>
      </c>
      <c r="R12" s="17">
        <v>105706</v>
      </c>
      <c r="S12" s="17">
        <v>110531</v>
      </c>
      <c r="T12" s="17">
        <v>4870</v>
      </c>
      <c r="U12" s="17">
        <v>106148</v>
      </c>
      <c r="V12" s="17">
        <v>111018</v>
      </c>
      <c r="W12" s="17">
        <v>4914</v>
      </c>
      <c r="X12" s="17">
        <v>106543</v>
      </c>
      <c r="Y12" s="17">
        <v>111457</v>
      </c>
      <c r="Z12" s="17">
        <v>4951</v>
      </c>
      <c r="AA12" s="17">
        <v>106937</v>
      </c>
      <c r="AB12" s="17">
        <v>111888</v>
      </c>
      <c r="AC12" s="17">
        <v>4979</v>
      </c>
      <c r="AD12" s="17">
        <v>107266</v>
      </c>
      <c r="AE12" s="17">
        <v>112245</v>
      </c>
      <c r="AF12" s="17">
        <v>4880</v>
      </c>
      <c r="AG12" s="17">
        <v>105302</v>
      </c>
      <c r="AH12" s="17">
        <v>110182</v>
      </c>
      <c r="AI12" s="17">
        <v>5074</v>
      </c>
      <c r="AJ12" s="17">
        <v>107970</v>
      </c>
      <c r="AK12" s="17">
        <v>113044</v>
      </c>
      <c r="AL12" s="17">
        <v>5161</v>
      </c>
      <c r="AM12" s="17">
        <v>108487</v>
      </c>
      <c r="AN12" s="17">
        <v>113648</v>
      </c>
      <c r="AO12" s="17">
        <v>2594</v>
      </c>
      <c r="AP12" s="17">
        <v>91307</v>
      </c>
      <c r="AQ12" s="17">
        <v>93901</v>
      </c>
      <c r="AR12" s="17">
        <v>2584</v>
      </c>
      <c r="AS12" s="17">
        <v>91798</v>
      </c>
      <c r="AT12" s="17">
        <v>94382</v>
      </c>
      <c r="AU12" s="17">
        <v>2715</v>
      </c>
      <c r="AV12" s="17">
        <v>92535</v>
      </c>
      <c r="AW12" s="17">
        <v>95250</v>
      </c>
      <c r="AX12" s="17">
        <v>2820</v>
      </c>
      <c r="AY12" s="17">
        <v>93153</v>
      </c>
      <c r="AZ12" s="17">
        <v>95973</v>
      </c>
    </row>
    <row r="13" spans="1:52" x14ac:dyDescent="0.3">
      <c r="A13" s="16" t="s">
        <v>39</v>
      </c>
      <c r="B13" s="17">
        <v>7309</v>
      </c>
      <c r="C13" s="17">
        <v>33007</v>
      </c>
      <c r="D13" s="17">
        <v>40316</v>
      </c>
      <c r="E13" s="17">
        <v>8518</v>
      </c>
      <c r="F13" s="17">
        <v>39269</v>
      </c>
      <c r="G13" s="17">
        <v>47787</v>
      </c>
      <c r="H13" s="17">
        <v>9496</v>
      </c>
      <c r="I13" s="17">
        <v>47635</v>
      </c>
      <c r="J13" s="17">
        <v>57131</v>
      </c>
      <c r="K13" s="17">
        <v>10356</v>
      </c>
      <c r="L13" s="17">
        <v>53079</v>
      </c>
      <c r="M13" s="17">
        <v>63435</v>
      </c>
      <c r="N13" s="17">
        <v>11306</v>
      </c>
      <c r="O13" s="17">
        <v>59005</v>
      </c>
      <c r="P13" s="17">
        <v>70311</v>
      </c>
      <c r="Q13" s="17">
        <v>11810</v>
      </c>
      <c r="R13" s="17">
        <v>61050</v>
      </c>
      <c r="S13" s="17">
        <v>72860</v>
      </c>
      <c r="T13" s="17">
        <v>12224</v>
      </c>
      <c r="U13" s="17">
        <v>62813</v>
      </c>
      <c r="V13" s="17">
        <v>75037</v>
      </c>
      <c r="W13" s="17">
        <v>12617</v>
      </c>
      <c r="X13" s="17">
        <v>65356</v>
      </c>
      <c r="Y13" s="17">
        <v>77973</v>
      </c>
      <c r="Z13" s="17">
        <v>13116</v>
      </c>
      <c r="AA13" s="17">
        <v>68117</v>
      </c>
      <c r="AB13" s="17">
        <v>81233</v>
      </c>
      <c r="AC13" s="17">
        <v>13402</v>
      </c>
      <c r="AD13" s="17">
        <v>70821</v>
      </c>
      <c r="AE13" s="17">
        <v>84223</v>
      </c>
      <c r="AF13" s="17">
        <v>13834</v>
      </c>
      <c r="AG13" s="17">
        <v>73467</v>
      </c>
      <c r="AH13" s="17">
        <v>87301</v>
      </c>
      <c r="AI13" s="17">
        <v>14606</v>
      </c>
      <c r="AJ13" s="17">
        <v>78820</v>
      </c>
      <c r="AK13" s="17">
        <v>93426</v>
      </c>
      <c r="AL13" s="17">
        <v>15480</v>
      </c>
      <c r="AM13" s="17">
        <v>81007</v>
      </c>
      <c r="AN13" s="17">
        <v>96487</v>
      </c>
      <c r="AO13" s="17">
        <v>16344</v>
      </c>
      <c r="AP13" s="17">
        <v>83131</v>
      </c>
      <c r="AQ13" s="17">
        <v>99475</v>
      </c>
      <c r="AR13" s="17">
        <v>16824</v>
      </c>
      <c r="AS13" s="17">
        <v>84725</v>
      </c>
      <c r="AT13" s="17">
        <v>101549</v>
      </c>
      <c r="AU13" s="17">
        <v>17622</v>
      </c>
      <c r="AV13" s="17">
        <v>87863</v>
      </c>
      <c r="AW13" s="17">
        <v>105485</v>
      </c>
      <c r="AX13" s="17">
        <v>18623</v>
      </c>
      <c r="AY13" s="17">
        <v>90541</v>
      </c>
      <c r="AZ13" s="17">
        <v>109164</v>
      </c>
    </row>
    <row r="14" spans="1:52" x14ac:dyDescent="0.3">
      <c r="A14" s="16" t="s">
        <v>40</v>
      </c>
      <c r="B14" s="17">
        <v>12543</v>
      </c>
      <c r="C14" s="17">
        <v>67634</v>
      </c>
      <c r="D14" s="17">
        <v>80177</v>
      </c>
      <c r="E14" s="17">
        <v>12822</v>
      </c>
      <c r="F14" s="17">
        <v>71672</v>
      </c>
      <c r="G14" s="17">
        <v>84494</v>
      </c>
      <c r="H14" s="17">
        <v>12932</v>
      </c>
      <c r="I14" s="17">
        <v>75378</v>
      </c>
      <c r="J14" s="17">
        <v>88310</v>
      </c>
      <c r="K14" s="17">
        <v>13194</v>
      </c>
      <c r="L14" s="17">
        <v>77448</v>
      </c>
      <c r="M14" s="17">
        <v>90642</v>
      </c>
      <c r="N14" s="17">
        <v>13527</v>
      </c>
      <c r="O14" s="17">
        <v>81659</v>
      </c>
      <c r="P14" s="17">
        <v>95186</v>
      </c>
      <c r="Q14" s="17">
        <v>13659</v>
      </c>
      <c r="R14" s="17">
        <v>82738</v>
      </c>
      <c r="S14" s="17">
        <v>96397</v>
      </c>
      <c r="T14" s="17">
        <v>13822</v>
      </c>
      <c r="U14" s="17">
        <v>83967</v>
      </c>
      <c r="V14" s="17">
        <v>97789</v>
      </c>
      <c r="W14" s="17">
        <v>14021</v>
      </c>
      <c r="X14" s="17">
        <v>85846</v>
      </c>
      <c r="Y14" s="17">
        <v>99867</v>
      </c>
      <c r="Z14" s="17">
        <v>14300</v>
      </c>
      <c r="AA14" s="17">
        <v>87705</v>
      </c>
      <c r="AB14" s="17">
        <v>102005</v>
      </c>
      <c r="AC14" s="17">
        <v>14815</v>
      </c>
      <c r="AD14" s="17">
        <v>88780</v>
      </c>
      <c r="AE14" s="17">
        <v>103595</v>
      </c>
      <c r="AF14" s="17">
        <v>15354</v>
      </c>
      <c r="AG14" s="17">
        <v>89344</v>
      </c>
      <c r="AH14" s="17">
        <v>104698</v>
      </c>
      <c r="AI14" s="17">
        <v>16317</v>
      </c>
      <c r="AJ14" s="17">
        <v>91316</v>
      </c>
      <c r="AK14" s="17">
        <v>107633</v>
      </c>
      <c r="AL14" s="17">
        <v>16920</v>
      </c>
      <c r="AM14" s="17">
        <v>92425</v>
      </c>
      <c r="AN14" s="17">
        <v>109345</v>
      </c>
      <c r="AO14" s="17">
        <v>17751</v>
      </c>
      <c r="AP14" s="17">
        <v>94024</v>
      </c>
      <c r="AQ14" s="17">
        <v>111775</v>
      </c>
      <c r="AR14" s="17">
        <v>18225</v>
      </c>
      <c r="AS14" s="17">
        <v>94801</v>
      </c>
      <c r="AT14" s="17">
        <v>113026</v>
      </c>
      <c r="AU14" s="17">
        <v>19322</v>
      </c>
      <c r="AV14" s="17">
        <v>96411</v>
      </c>
      <c r="AW14" s="17">
        <v>115733</v>
      </c>
      <c r="AX14" s="17">
        <v>20067</v>
      </c>
      <c r="AY14" s="17">
        <v>97610</v>
      </c>
      <c r="AZ14" s="17">
        <v>117677</v>
      </c>
    </row>
    <row r="15" spans="1:52" x14ac:dyDescent="0.3">
      <c r="A15" s="16" t="s">
        <v>41</v>
      </c>
      <c r="B15" s="17">
        <v>50073</v>
      </c>
      <c r="C15" s="17">
        <v>62026</v>
      </c>
      <c r="D15" s="17">
        <v>112099</v>
      </c>
      <c r="E15" s="17">
        <v>52151</v>
      </c>
      <c r="F15" s="17">
        <v>62677</v>
      </c>
      <c r="G15" s="17">
        <v>114828</v>
      </c>
      <c r="H15" s="17">
        <v>52943</v>
      </c>
      <c r="I15" s="17">
        <v>63529</v>
      </c>
      <c r="J15" s="17">
        <v>116472</v>
      </c>
      <c r="K15" s="17">
        <v>54387</v>
      </c>
      <c r="L15" s="17">
        <v>64509</v>
      </c>
      <c r="M15" s="17">
        <v>118896</v>
      </c>
      <c r="N15" s="17">
        <v>55126</v>
      </c>
      <c r="O15" s="17">
        <v>65784</v>
      </c>
      <c r="P15" s="17">
        <v>120910</v>
      </c>
      <c r="Q15" s="17">
        <v>55543</v>
      </c>
      <c r="R15" s="17">
        <v>66043</v>
      </c>
      <c r="S15" s="17">
        <v>121586</v>
      </c>
      <c r="T15" s="17">
        <v>55955</v>
      </c>
      <c r="U15" s="17">
        <v>66375</v>
      </c>
      <c r="V15" s="17">
        <v>122330</v>
      </c>
      <c r="W15" s="17">
        <v>56288</v>
      </c>
      <c r="X15" s="17">
        <v>66700</v>
      </c>
      <c r="Y15" s="17">
        <v>122988</v>
      </c>
      <c r="Z15" s="17">
        <v>56604</v>
      </c>
      <c r="AA15" s="17">
        <v>66862</v>
      </c>
      <c r="AB15" s="17">
        <v>123466</v>
      </c>
      <c r="AC15" s="17">
        <v>56996</v>
      </c>
      <c r="AD15" s="17">
        <v>67023</v>
      </c>
      <c r="AE15" s="17">
        <v>124019</v>
      </c>
      <c r="AF15" s="17">
        <v>57040</v>
      </c>
      <c r="AG15" s="17">
        <v>67011</v>
      </c>
      <c r="AH15" s="17">
        <v>124051</v>
      </c>
      <c r="AI15" s="17">
        <v>58043</v>
      </c>
      <c r="AJ15" s="17">
        <v>67471</v>
      </c>
      <c r="AK15" s="17">
        <v>125514</v>
      </c>
      <c r="AL15" s="17">
        <v>58940</v>
      </c>
      <c r="AM15" s="17">
        <v>67874</v>
      </c>
      <c r="AN15" s="17">
        <v>126814</v>
      </c>
      <c r="AO15" s="17">
        <v>60044</v>
      </c>
      <c r="AP15" s="17">
        <v>65547</v>
      </c>
      <c r="AQ15" s="17">
        <v>125591</v>
      </c>
      <c r="AR15" s="17">
        <v>60611</v>
      </c>
      <c r="AS15" s="17">
        <v>65796</v>
      </c>
      <c r="AT15" s="17">
        <v>126407</v>
      </c>
      <c r="AU15" s="17">
        <v>61704</v>
      </c>
      <c r="AV15" s="17">
        <v>66211</v>
      </c>
      <c r="AW15" s="17">
        <v>127915</v>
      </c>
      <c r="AX15" s="17">
        <v>62642</v>
      </c>
      <c r="AY15" s="17">
        <v>66623</v>
      </c>
      <c r="AZ15" s="17">
        <v>129265</v>
      </c>
    </row>
    <row r="16" spans="1:52" x14ac:dyDescent="0.3">
      <c r="A16" s="16" t="s">
        <v>42</v>
      </c>
      <c r="B16" s="17">
        <v>116960</v>
      </c>
      <c r="C16" s="17">
        <v>21805</v>
      </c>
      <c r="D16" s="17">
        <v>138765</v>
      </c>
      <c r="E16" s="17">
        <v>117282</v>
      </c>
      <c r="F16" s="17">
        <v>21735</v>
      </c>
      <c r="G16" s="17">
        <v>139017</v>
      </c>
      <c r="H16" s="17">
        <v>117484</v>
      </c>
      <c r="I16" s="17">
        <v>22176</v>
      </c>
      <c r="J16" s="17">
        <v>139660</v>
      </c>
      <c r="K16" s="17">
        <v>117761</v>
      </c>
      <c r="L16" s="17">
        <v>22109</v>
      </c>
      <c r="M16" s="17">
        <v>139870</v>
      </c>
      <c r="N16" s="17">
        <v>118061</v>
      </c>
      <c r="O16" s="17">
        <v>22118</v>
      </c>
      <c r="P16" s="17">
        <v>140179</v>
      </c>
      <c r="Q16" s="17">
        <v>118433</v>
      </c>
      <c r="R16" s="17">
        <v>22045</v>
      </c>
      <c r="S16" s="17">
        <v>140478</v>
      </c>
      <c r="T16" s="17">
        <v>118721</v>
      </c>
      <c r="U16" s="17">
        <v>21891</v>
      </c>
      <c r="V16" s="17">
        <v>140612</v>
      </c>
      <c r="W16" s="17">
        <v>118951</v>
      </c>
      <c r="X16" s="17">
        <v>21843</v>
      </c>
      <c r="Y16" s="17">
        <v>140794</v>
      </c>
      <c r="Z16" s="17">
        <v>119110</v>
      </c>
      <c r="AA16" s="17">
        <v>21795</v>
      </c>
      <c r="AB16" s="17">
        <v>140905</v>
      </c>
      <c r="AC16" s="17">
        <v>119251</v>
      </c>
      <c r="AD16" s="17">
        <v>21784</v>
      </c>
      <c r="AE16" s="17">
        <v>141035</v>
      </c>
      <c r="AF16" s="17">
        <v>119327</v>
      </c>
      <c r="AG16" s="17">
        <v>21586</v>
      </c>
      <c r="AH16" s="17">
        <v>140913</v>
      </c>
      <c r="AI16" s="17">
        <v>119664</v>
      </c>
      <c r="AJ16" s="17">
        <v>21705</v>
      </c>
      <c r="AK16" s="17">
        <v>141369</v>
      </c>
      <c r="AL16" s="17">
        <v>119905</v>
      </c>
      <c r="AM16" s="17">
        <v>21674</v>
      </c>
      <c r="AN16" s="17">
        <v>141579</v>
      </c>
      <c r="AO16" s="17">
        <v>120451</v>
      </c>
      <c r="AP16" s="17">
        <v>17426</v>
      </c>
      <c r="AQ16" s="17">
        <v>137877</v>
      </c>
      <c r="AR16" s="17">
        <v>120683</v>
      </c>
      <c r="AS16" s="17">
        <v>17471</v>
      </c>
      <c r="AT16" s="17">
        <v>138154</v>
      </c>
      <c r="AU16" s="17">
        <v>120985</v>
      </c>
      <c r="AV16" s="17">
        <v>17548</v>
      </c>
      <c r="AW16" s="17">
        <v>138533</v>
      </c>
      <c r="AX16" s="17">
        <v>121298</v>
      </c>
      <c r="AY16" s="17">
        <v>17627</v>
      </c>
      <c r="AZ16" s="17">
        <v>138925</v>
      </c>
    </row>
    <row r="17" spans="1:52" x14ac:dyDescent="0.3">
      <c r="A17" s="18" t="s">
        <v>26</v>
      </c>
      <c r="B17" s="10">
        <v>275391</v>
      </c>
      <c r="C17" s="10">
        <v>409373</v>
      </c>
      <c r="D17" s="10">
        <v>684764</v>
      </c>
      <c r="E17" s="10">
        <v>281384</v>
      </c>
      <c r="F17" s="10">
        <v>433922</v>
      </c>
      <c r="G17" s="10">
        <v>715306</v>
      </c>
      <c r="H17" s="10">
        <v>285144</v>
      </c>
      <c r="I17" s="10">
        <v>463096</v>
      </c>
      <c r="J17" s="10">
        <v>748240</v>
      </c>
      <c r="K17" s="10">
        <v>290660</v>
      </c>
      <c r="L17" s="10">
        <v>483806</v>
      </c>
      <c r="M17" s="10">
        <v>774466</v>
      </c>
      <c r="N17" s="10">
        <v>295436</v>
      </c>
      <c r="O17" s="10">
        <v>507826</v>
      </c>
      <c r="P17" s="10">
        <v>803262</v>
      </c>
      <c r="Q17" s="10">
        <v>298570</v>
      </c>
      <c r="R17" s="10">
        <v>515814</v>
      </c>
      <c r="S17" s="10">
        <v>814384</v>
      </c>
      <c r="T17" s="10">
        <v>300946</v>
      </c>
      <c r="U17" s="10">
        <v>523686</v>
      </c>
      <c r="V17" s="10">
        <v>824632</v>
      </c>
      <c r="W17" s="10">
        <v>303651</v>
      </c>
      <c r="X17" s="10">
        <v>534037</v>
      </c>
      <c r="Y17" s="10">
        <v>837688</v>
      </c>
      <c r="Z17" s="10">
        <v>306067</v>
      </c>
      <c r="AA17" s="10">
        <v>544242</v>
      </c>
      <c r="AB17" s="10">
        <v>850309</v>
      </c>
      <c r="AC17" s="10">
        <v>308456</v>
      </c>
      <c r="AD17" s="10">
        <v>552964</v>
      </c>
      <c r="AE17" s="10">
        <v>861420</v>
      </c>
      <c r="AF17" s="10">
        <v>310169</v>
      </c>
      <c r="AG17" s="10">
        <v>557563</v>
      </c>
      <c r="AH17" s="10">
        <v>867732</v>
      </c>
      <c r="AI17" s="10">
        <v>315691</v>
      </c>
      <c r="AJ17" s="10">
        <v>577102</v>
      </c>
      <c r="AK17" s="10">
        <v>892793</v>
      </c>
      <c r="AL17" s="10">
        <v>320773</v>
      </c>
      <c r="AM17" s="10">
        <v>586428</v>
      </c>
      <c r="AN17" s="10">
        <v>907201</v>
      </c>
      <c r="AO17" s="10">
        <v>323810</v>
      </c>
      <c r="AP17" s="10">
        <v>570279</v>
      </c>
      <c r="AQ17" s="10">
        <v>894089</v>
      </c>
      <c r="AR17" s="10">
        <v>326986</v>
      </c>
      <c r="AS17" s="10">
        <v>577070</v>
      </c>
      <c r="AT17" s="10">
        <v>904056</v>
      </c>
      <c r="AU17" s="10">
        <v>333075</v>
      </c>
      <c r="AV17" s="10">
        <v>588809</v>
      </c>
      <c r="AW17" s="10">
        <v>921884</v>
      </c>
      <c r="AX17" s="10">
        <v>338382</v>
      </c>
      <c r="AY17" s="10">
        <v>598214</v>
      </c>
      <c r="AZ17" s="10">
        <v>936596</v>
      </c>
    </row>
    <row r="19" spans="1:52" x14ac:dyDescent="0.3">
      <c r="A19" s="11" t="s">
        <v>43</v>
      </c>
    </row>
    <row r="22" spans="1:52" x14ac:dyDescent="0.3">
      <c r="A22" s="12" t="s">
        <v>29</v>
      </c>
    </row>
    <row r="35" spans="16:16" x14ac:dyDescent="0.3">
      <c r="P35" s="65"/>
    </row>
  </sheetData>
  <hyperlinks>
    <hyperlink ref="A22" location="Innehåll!A1" display="Tillbaka till innehåll" xr:uid="{7C6D0F0E-8BF5-4ECC-B3A9-CB159333D22E}"/>
  </hyperlinks>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DD312-54A9-4C25-86B9-96BA3910438A}">
  <dimension ref="A1:AZ35"/>
  <sheetViews>
    <sheetView showGridLines="0" workbookViewId="0">
      <selection activeCell="A2" sqref="A2"/>
    </sheetView>
  </sheetViews>
  <sheetFormatPr defaultColWidth="8.69140625" defaultRowHeight="12.45" x14ac:dyDescent="0.3"/>
  <cols>
    <col min="1" max="16384" width="8.69140625" style="2"/>
  </cols>
  <sheetData>
    <row r="1" spans="1:52" x14ac:dyDescent="0.3">
      <c r="A1" s="1" t="s">
        <v>2</v>
      </c>
    </row>
    <row r="2" spans="1:52" x14ac:dyDescent="0.3">
      <c r="A2" s="3" t="s">
        <v>44</v>
      </c>
    </row>
    <row r="4" spans="1:52" s="19" customFormat="1" ht="31.5" customHeight="1" x14ac:dyDescent="0.3">
      <c r="A4" s="68" t="s">
        <v>45</v>
      </c>
      <c r="B4" s="13" t="s">
        <v>817</v>
      </c>
      <c r="C4" s="14" t="s">
        <v>818</v>
      </c>
      <c r="D4" s="15" t="s">
        <v>819</v>
      </c>
      <c r="E4" s="13" t="s">
        <v>820</v>
      </c>
      <c r="F4" s="14" t="s">
        <v>821</v>
      </c>
      <c r="G4" s="15" t="s">
        <v>822</v>
      </c>
      <c r="H4" s="13" t="s">
        <v>823</v>
      </c>
      <c r="I4" s="14" t="s">
        <v>824</v>
      </c>
      <c r="J4" s="15" t="s">
        <v>825</v>
      </c>
      <c r="K4" s="13" t="s">
        <v>826</v>
      </c>
      <c r="L4" s="14" t="s">
        <v>827</v>
      </c>
      <c r="M4" s="15" t="s">
        <v>828</v>
      </c>
      <c r="N4" s="13" t="s">
        <v>829</v>
      </c>
      <c r="O4" s="14" t="s">
        <v>830</v>
      </c>
      <c r="P4" s="15" t="s">
        <v>831</v>
      </c>
      <c r="Q4" s="13" t="s">
        <v>832</v>
      </c>
      <c r="R4" s="14" t="s">
        <v>833</v>
      </c>
      <c r="S4" s="15" t="s">
        <v>834</v>
      </c>
      <c r="T4" s="13" t="s">
        <v>835</v>
      </c>
      <c r="U4" s="14" t="s">
        <v>836</v>
      </c>
      <c r="V4" s="15" t="s">
        <v>837</v>
      </c>
      <c r="W4" s="13" t="s">
        <v>838</v>
      </c>
      <c r="X4" s="14" t="s">
        <v>839</v>
      </c>
      <c r="Y4" s="15" t="s">
        <v>840</v>
      </c>
      <c r="Z4" s="13" t="s">
        <v>841</v>
      </c>
      <c r="AA4" s="14" t="s">
        <v>842</v>
      </c>
      <c r="AB4" s="15" t="s">
        <v>843</v>
      </c>
      <c r="AC4" s="13" t="s">
        <v>844</v>
      </c>
      <c r="AD4" s="14" t="s">
        <v>845</v>
      </c>
      <c r="AE4" s="15" t="s">
        <v>846</v>
      </c>
      <c r="AF4" s="13" t="s">
        <v>847</v>
      </c>
      <c r="AG4" s="14" t="s">
        <v>848</v>
      </c>
      <c r="AH4" s="15" t="s">
        <v>849</v>
      </c>
      <c r="AI4" s="13" t="s">
        <v>850</v>
      </c>
      <c r="AJ4" s="14" t="s">
        <v>851</v>
      </c>
      <c r="AK4" s="15" t="s">
        <v>852</v>
      </c>
      <c r="AL4" s="13" t="s">
        <v>853</v>
      </c>
      <c r="AM4" s="14" t="s">
        <v>854</v>
      </c>
      <c r="AN4" s="15" t="s">
        <v>855</v>
      </c>
      <c r="AO4" s="13" t="s">
        <v>856</v>
      </c>
      <c r="AP4" s="14" t="s">
        <v>857</v>
      </c>
      <c r="AQ4" s="15" t="s">
        <v>858</v>
      </c>
      <c r="AR4" s="13" t="s">
        <v>859</v>
      </c>
      <c r="AS4" s="14" t="s">
        <v>860</v>
      </c>
      <c r="AT4" s="15" t="s">
        <v>861</v>
      </c>
      <c r="AU4" s="13" t="s">
        <v>862</v>
      </c>
      <c r="AV4" s="14" t="s">
        <v>863</v>
      </c>
      <c r="AW4" s="15" t="s">
        <v>864</v>
      </c>
      <c r="AX4" s="13" t="s">
        <v>865</v>
      </c>
      <c r="AY4" s="14" t="s">
        <v>866</v>
      </c>
      <c r="AZ4" s="15" t="s">
        <v>867</v>
      </c>
    </row>
    <row r="5" spans="1:52" x14ac:dyDescent="0.3">
      <c r="A5" s="16" t="s">
        <v>46</v>
      </c>
      <c r="B5" s="17">
        <v>16212</v>
      </c>
      <c r="C5" s="20">
        <v>14374</v>
      </c>
      <c r="D5" s="21">
        <v>30586</v>
      </c>
      <c r="E5" s="17">
        <v>16332</v>
      </c>
      <c r="F5" s="20">
        <v>14478</v>
      </c>
      <c r="G5" s="21">
        <v>30810</v>
      </c>
      <c r="H5" s="17">
        <v>16467</v>
      </c>
      <c r="I5" s="20">
        <v>14647</v>
      </c>
      <c r="J5" s="21">
        <v>31114</v>
      </c>
      <c r="K5" s="17">
        <v>16808</v>
      </c>
      <c r="L5" s="20">
        <v>15544</v>
      </c>
      <c r="M5" s="21">
        <v>32352</v>
      </c>
      <c r="N5" s="17">
        <v>16915</v>
      </c>
      <c r="O5" s="20">
        <v>15745</v>
      </c>
      <c r="P5" s="21">
        <v>32660</v>
      </c>
      <c r="Q5" s="17">
        <v>17103</v>
      </c>
      <c r="R5" s="20">
        <v>15848</v>
      </c>
      <c r="S5" s="21">
        <v>32951</v>
      </c>
      <c r="T5" s="17">
        <v>17269</v>
      </c>
      <c r="U5" s="20">
        <v>15961</v>
      </c>
      <c r="V5" s="21">
        <v>33230</v>
      </c>
      <c r="W5" s="17">
        <v>17476</v>
      </c>
      <c r="X5" s="20">
        <v>16225</v>
      </c>
      <c r="Y5" s="21">
        <v>33701</v>
      </c>
      <c r="Z5" s="17">
        <v>17533</v>
      </c>
      <c r="AA5" s="20">
        <v>16303</v>
      </c>
      <c r="AB5" s="21">
        <v>33836</v>
      </c>
      <c r="AC5" s="17">
        <v>17607</v>
      </c>
      <c r="AD5" s="20">
        <v>16373</v>
      </c>
      <c r="AE5" s="21">
        <v>33980</v>
      </c>
      <c r="AF5" s="17">
        <v>17665</v>
      </c>
      <c r="AG5" s="20">
        <v>16450</v>
      </c>
      <c r="AH5" s="21">
        <v>34115</v>
      </c>
      <c r="AI5" s="17">
        <v>17873</v>
      </c>
      <c r="AJ5" s="20">
        <v>16643</v>
      </c>
      <c r="AK5" s="21">
        <v>34516</v>
      </c>
      <c r="AL5" s="20">
        <v>18245</v>
      </c>
      <c r="AM5" s="20">
        <v>16827</v>
      </c>
      <c r="AN5" s="20">
        <v>35072</v>
      </c>
      <c r="AO5" s="17">
        <v>18479</v>
      </c>
      <c r="AP5" s="20">
        <v>15013</v>
      </c>
      <c r="AQ5" s="21">
        <v>33492</v>
      </c>
      <c r="AR5" s="21">
        <v>18618</v>
      </c>
      <c r="AS5" s="21">
        <v>15150</v>
      </c>
      <c r="AT5" s="21">
        <v>33768</v>
      </c>
      <c r="AU5" s="21">
        <v>18815</v>
      </c>
      <c r="AV5" s="21">
        <v>15292</v>
      </c>
      <c r="AW5" s="21">
        <v>34107</v>
      </c>
      <c r="AX5" s="21">
        <v>18998</v>
      </c>
      <c r="AY5" s="21">
        <v>15590</v>
      </c>
      <c r="AZ5" s="21">
        <v>34588</v>
      </c>
    </row>
    <row r="6" spans="1:52" x14ac:dyDescent="0.3">
      <c r="A6" s="16" t="s">
        <v>47</v>
      </c>
      <c r="B6" s="17">
        <v>17776</v>
      </c>
      <c r="C6" s="20">
        <v>13869</v>
      </c>
      <c r="D6" s="21">
        <v>31645</v>
      </c>
      <c r="E6" s="17">
        <v>17896</v>
      </c>
      <c r="F6" s="20">
        <v>14480</v>
      </c>
      <c r="G6" s="21">
        <v>32376</v>
      </c>
      <c r="H6" s="17">
        <v>18011</v>
      </c>
      <c r="I6" s="20">
        <v>14511</v>
      </c>
      <c r="J6" s="21">
        <v>32522</v>
      </c>
      <c r="K6" s="17">
        <v>18072</v>
      </c>
      <c r="L6" s="20">
        <v>14626</v>
      </c>
      <c r="M6" s="21">
        <v>32698</v>
      </c>
      <c r="N6" s="17">
        <v>18327</v>
      </c>
      <c r="O6" s="20">
        <v>15599</v>
      </c>
      <c r="P6" s="21">
        <v>33926</v>
      </c>
      <c r="Q6" s="17">
        <v>18608</v>
      </c>
      <c r="R6" s="20">
        <v>16070</v>
      </c>
      <c r="S6" s="21">
        <v>34678</v>
      </c>
      <c r="T6" s="17">
        <v>18870</v>
      </c>
      <c r="U6" s="20">
        <v>16685</v>
      </c>
      <c r="V6" s="21">
        <v>35555</v>
      </c>
      <c r="W6" s="17">
        <v>19160</v>
      </c>
      <c r="X6" s="20">
        <v>17465</v>
      </c>
      <c r="Y6" s="21">
        <v>36625</v>
      </c>
      <c r="Z6" s="17">
        <v>19373</v>
      </c>
      <c r="AA6" s="20">
        <v>18199</v>
      </c>
      <c r="AB6" s="21">
        <v>37572</v>
      </c>
      <c r="AC6" s="17">
        <v>19551</v>
      </c>
      <c r="AD6" s="20">
        <v>18740</v>
      </c>
      <c r="AE6" s="21">
        <v>38291</v>
      </c>
      <c r="AF6" s="17">
        <v>19728</v>
      </c>
      <c r="AG6" s="20">
        <v>19282</v>
      </c>
      <c r="AH6" s="21">
        <v>39010</v>
      </c>
      <c r="AI6" s="17">
        <v>19914</v>
      </c>
      <c r="AJ6" s="20">
        <v>19879</v>
      </c>
      <c r="AK6" s="21">
        <v>39793</v>
      </c>
      <c r="AL6" s="20">
        <v>20037</v>
      </c>
      <c r="AM6" s="20">
        <v>20302</v>
      </c>
      <c r="AN6" s="20">
        <v>40339</v>
      </c>
      <c r="AO6" s="17">
        <v>20269</v>
      </c>
      <c r="AP6" s="20">
        <v>19208</v>
      </c>
      <c r="AQ6" s="21">
        <v>39477</v>
      </c>
      <c r="AR6" s="21">
        <v>20392</v>
      </c>
      <c r="AS6" s="21">
        <v>19428</v>
      </c>
      <c r="AT6" s="21">
        <v>39820</v>
      </c>
      <c r="AU6" s="21">
        <v>20608</v>
      </c>
      <c r="AV6" s="21">
        <v>19796</v>
      </c>
      <c r="AW6" s="21">
        <v>40404</v>
      </c>
      <c r="AX6" s="21">
        <v>20865</v>
      </c>
      <c r="AY6" s="21">
        <v>20028</v>
      </c>
      <c r="AZ6" s="21">
        <v>40893</v>
      </c>
    </row>
    <row r="7" spans="1:52" x14ac:dyDescent="0.3">
      <c r="A7" s="16" t="s">
        <v>48</v>
      </c>
      <c r="B7" s="17">
        <v>13548</v>
      </c>
      <c r="C7" s="20">
        <v>10727</v>
      </c>
      <c r="D7" s="21">
        <v>24275</v>
      </c>
      <c r="E7" s="17">
        <v>13694</v>
      </c>
      <c r="F7" s="20">
        <v>10851</v>
      </c>
      <c r="G7" s="21">
        <v>24545</v>
      </c>
      <c r="H7" s="17">
        <v>13788</v>
      </c>
      <c r="I7" s="20">
        <v>11119</v>
      </c>
      <c r="J7" s="21">
        <v>24907</v>
      </c>
      <c r="K7" s="17">
        <v>13878</v>
      </c>
      <c r="L7" s="20">
        <v>12179</v>
      </c>
      <c r="M7" s="21">
        <v>26057</v>
      </c>
      <c r="N7" s="17">
        <v>13994</v>
      </c>
      <c r="O7" s="20">
        <v>12456</v>
      </c>
      <c r="P7" s="21">
        <v>26450</v>
      </c>
      <c r="Q7" s="17">
        <v>14020</v>
      </c>
      <c r="R7" s="20">
        <v>12921</v>
      </c>
      <c r="S7" s="21">
        <v>26941</v>
      </c>
      <c r="T7" s="17">
        <v>14073</v>
      </c>
      <c r="U7" s="20">
        <v>13193</v>
      </c>
      <c r="V7" s="21">
        <v>27266</v>
      </c>
      <c r="W7" s="17">
        <v>14134</v>
      </c>
      <c r="X7" s="20">
        <v>13283</v>
      </c>
      <c r="Y7" s="21">
        <v>27417</v>
      </c>
      <c r="Z7" s="17">
        <v>14154</v>
      </c>
      <c r="AA7" s="20">
        <v>13317</v>
      </c>
      <c r="AB7" s="21">
        <v>27471</v>
      </c>
      <c r="AC7" s="17">
        <v>14230</v>
      </c>
      <c r="AD7" s="20">
        <v>13388</v>
      </c>
      <c r="AE7" s="21">
        <v>27618</v>
      </c>
      <c r="AF7" s="17">
        <v>14265</v>
      </c>
      <c r="AG7" s="20">
        <v>13414</v>
      </c>
      <c r="AH7" s="21">
        <v>27679</v>
      </c>
      <c r="AI7" s="17">
        <v>14493</v>
      </c>
      <c r="AJ7" s="20">
        <v>13724</v>
      </c>
      <c r="AK7" s="21">
        <v>28217</v>
      </c>
      <c r="AL7" s="20">
        <v>14590</v>
      </c>
      <c r="AM7" s="20">
        <v>13802</v>
      </c>
      <c r="AN7" s="20">
        <v>28392</v>
      </c>
      <c r="AO7" s="17">
        <v>14622</v>
      </c>
      <c r="AP7" s="20">
        <v>13024</v>
      </c>
      <c r="AQ7" s="21">
        <v>27646</v>
      </c>
      <c r="AR7" s="21">
        <v>14858</v>
      </c>
      <c r="AS7" s="21">
        <v>13179</v>
      </c>
      <c r="AT7" s="21">
        <v>28037</v>
      </c>
      <c r="AU7" s="21">
        <v>15029</v>
      </c>
      <c r="AV7" s="21">
        <v>13256</v>
      </c>
      <c r="AW7" s="21">
        <v>28285</v>
      </c>
      <c r="AX7" s="21">
        <v>15234</v>
      </c>
      <c r="AY7" s="21">
        <v>13555</v>
      </c>
      <c r="AZ7" s="21">
        <v>28789</v>
      </c>
    </row>
    <row r="8" spans="1:52" x14ac:dyDescent="0.3">
      <c r="A8" s="16" t="s">
        <v>49</v>
      </c>
      <c r="B8" s="17">
        <v>15801</v>
      </c>
      <c r="C8" s="20">
        <v>14705</v>
      </c>
      <c r="D8" s="21">
        <v>30506</v>
      </c>
      <c r="E8" s="17">
        <v>16007</v>
      </c>
      <c r="F8" s="20">
        <v>15477</v>
      </c>
      <c r="G8" s="21">
        <v>31484</v>
      </c>
      <c r="H8" s="17">
        <v>16201</v>
      </c>
      <c r="I8" s="20">
        <v>15754</v>
      </c>
      <c r="J8" s="21">
        <v>31955</v>
      </c>
      <c r="K8" s="17">
        <v>16402</v>
      </c>
      <c r="L8" s="20">
        <v>16056</v>
      </c>
      <c r="M8" s="21">
        <v>32458</v>
      </c>
      <c r="N8" s="17">
        <v>16515</v>
      </c>
      <c r="O8" s="20">
        <v>16222</v>
      </c>
      <c r="P8" s="21">
        <v>32737</v>
      </c>
      <c r="Q8" s="17">
        <v>16539</v>
      </c>
      <c r="R8" s="20">
        <v>16231</v>
      </c>
      <c r="S8" s="21">
        <v>32770</v>
      </c>
      <c r="T8" s="17">
        <v>16758</v>
      </c>
      <c r="U8" s="20">
        <v>16762</v>
      </c>
      <c r="V8" s="21">
        <v>33520</v>
      </c>
      <c r="W8" s="17">
        <v>16843</v>
      </c>
      <c r="X8" s="20">
        <v>17042</v>
      </c>
      <c r="Y8" s="21">
        <v>33885</v>
      </c>
      <c r="Z8" s="17">
        <v>17031</v>
      </c>
      <c r="AA8" s="20">
        <v>17680</v>
      </c>
      <c r="AB8" s="21">
        <v>34711</v>
      </c>
      <c r="AC8" s="17">
        <v>17099</v>
      </c>
      <c r="AD8" s="20">
        <v>17982</v>
      </c>
      <c r="AE8" s="21">
        <v>35081</v>
      </c>
      <c r="AF8" s="17">
        <v>17222</v>
      </c>
      <c r="AG8" s="20">
        <v>18332</v>
      </c>
      <c r="AH8" s="21">
        <v>35554</v>
      </c>
      <c r="AI8" s="17">
        <v>17576</v>
      </c>
      <c r="AJ8" s="20">
        <v>18576</v>
      </c>
      <c r="AK8" s="21">
        <v>36152</v>
      </c>
      <c r="AL8" s="20">
        <v>17802</v>
      </c>
      <c r="AM8" s="20">
        <v>18771</v>
      </c>
      <c r="AN8" s="20">
        <v>36573</v>
      </c>
      <c r="AO8" s="17">
        <v>17918</v>
      </c>
      <c r="AP8" s="20">
        <v>16764</v>
      </c>
      <c r="AQ8" s="21">
        <v>34682</v>
      </c>
      <c r="AR8" s="21">
        <v>18168</v>
      </c>
      <c r="AS8" s="21">
        <v>16986</v>
      </c>
      <c r="AT8" s="21">
        <v>35154</v>
      </c>
      <c r="AU8" s="21">
        <v>18462</v>
      </c>
      <c r="AV8" s="21">
        <v>17661</v>
      </c>
      <c r="AW8" s="21">
        <v>36123</v>
      </c>
      <c r="AX8" s="21">
        <v>18600</v>
      </c>
      <c r="AY8" s="21">
        <v>18049</v>
      </c>
      <c r="AZ8" s="21">
        <v>36649</v>
      </c>
    </row>
    <row r="9" spans="1:52" x14ac:dyDescent="0.3">
      <c r="A9" s="16" t="s">
        <v>50</v>
      </c>
      <c r="B9" s="17">
        <v>8392</v>
      </c>
      <c r="C9" s="20">
        <v>18825</v>
      </c>
      <c r="D9" s="21">
        <v>27217</v>
      </c>
      <c r="E9" s="17">
        <v>8410</v>
      </c>
      <c r="F9" s="20">
        <v>18893</v>
      </c>
      <c r="G9" s="21">
        <v>27303</v>
      </c>
      <c r="H9" s="17">
        <v>8639</v>
      </c>
      <c r="I9" s="20">
        <v>19673</v>
      </c>
      <c r="J9" s="21">
        <v>28312</v>
      </c>
      <c r="K9" s="17">
        <v>8909</v>
      </c>
      <c r="L9" s="20">
        <v>21202</v>
      </c>
      <c r="M9" s="21">
        <v>30111</v>
      </c>
      <c r="N9" s="17">
        <v>9093</v>
      </c>
      <c r="O9" s="20">
        <v>22119</v>
      </c>
      <c r="P9" s="21">
        <v>31212</v>
      </c>
      <c r="Q9" s="17">
        <v>9221</v>
      </c>
      <c r="R9" s="20">
        <v>22546</v>
      </c>
      <c r="S9" s="21">
        <v>31767</v>
      </c>
      <c r="T9" s="17">
        <v>9312</v>
      </c>
      <c r="U9" s="20">
        <v>23051</v>
      </c>
      <c r="V9" s="21">
        <v>32363</v>
      </c>
      <c r="W9" s="17">
        <v>9382</v>
      </c>
      <c r="X9" s="20">
        <v>23418</v>
      </c>
      <c r="Y9" s="21">
        <v>32800</v>
      </c>
      <c r="Z9" s="17">
        <v>9561</v>
      </c>
      <c r="AA9" s="20">
        <v>24082</v>
      </c>
      <c r="AB9" s="21">
        <v>33643</v>
      </c>
      <c r="AC9" s="17">
        <v>9719</v>
      </c>
      <c r="AD9" s="20">
        <v>24338</v>
      </c>
      <c r="AE9" s="21">
        <v>34057</v>
      </c>
      <c r="AF9" s="17">
        <v>9858</v>
      </c>
      <c r="AG9" s="20">
        <v>24688</v>
      </c>
      <c r="AH9" s="21">
        <v>34546</v>
      </c>
      <c r="AI9" s="17">
        <v>10008</v>
      </c>
      <c r="AJ9" s="20">
        <v>25130</v>
      </c>
      <c r="AK9" s="21">
        <v>35138</v>
      </c>
      <c r="AL9" s="20">
        <v>10100</v>
      </c>
      <c r="AM9" s="20">
        <v>25487</v>
      </c>
      <c r="AN9" s="20">
        <v>35587</v>
      </c>
      <c r="AO9" s="17">
        <v>10170</v>
      </c>
      <c r="AP9" s="20">
        <v>24741</v>
      </c>
      <c r="AQ9" s="21">
        <v>34911</v>
      </c>
      <c r="AR9" s="21">
        <v>10223</v>
      </c>
      <c r="AS9" s="21">
        <v>24871</v>
      </c>
      <c r="AT9" s="21">
        <v>35094</v>
      </c>
      <c r="AU9" s="21">
        <v>10279</v>
      </c>
      <c r="AV9" s="21">
        <v>24971</v>
      </c>
      <c r="AW9" s="21">
        <v>35250</v>
      </c>
      <c r="AX9" s="21">
        <v>10352</v>
      </c>
      <c r="AY9" s="21">
        <v>25193</v>
      </c>
      <c r="AZ9" s="21">
        <v>35545</v>
      </c>
    </row>
    <row r="10" spans="1:52" x14ac:dyDescent="0.3">
      <c r="A10" s="16" t="s">
        <v>51</v>
      </c>
      <c r="B10" s="17">
        <v>10942</v>
      </c>
      <c r="C10" s="20">
        <v>8061</v>
      </c>
      <c r="D10" s="21">
        <v>19003</v>
      </c>
      <c r="E10" s="17">
        <v>11055</v>
      </c>
      <c r="F10" s="20">
        <v>8644</v>
      </c>
      <c r="G10" s="21">
        <v>19699</v>
      </c>
      <c r="H10" s="17">
        <v>11190</v>
      </c>
      <c r="I10" s="20">
        <v>9092</v>
      </c>
      <c r="J10" s="21">
        <v>20282</v>
      </c>
      <c r="K10" s="17">
        <v>11250</v>
      </c>
      <c r="L10" s="20">
        <v>10195</v>
      </c>
      <c r="M10" s="21">
        <v>21445</v>
      </c>
      <c r="N10" s="17">
        <v>12069</v>
      </c>
      <c r="O10" s="20">
        <v>13547</v>
      </c>
      <c r="P10" s="21">
        <v>25616</v>
      </c>
      <c r="Q10" s="17">
        <v>12273</v>
      </c>
      <c r="R10" s="20">
        <v>13836</v>
      </c>
      <c r="S10" s="21">
        <v>26109</v>
      </c>
      <c r="T10" s="17">
        <v>12585</v>
      </c>
      <c r="U10" s="20">
        <v>13979</v>
      </c>
      <c r="V10" s="21">
        <v>26564</v>
      </c>
      <c r="W10" s="17">
        <v>12625</v>
      </c>
      <c r="X10" s="20">
        <v>14034</v>
      </c>
      <c r="Y10" s="21">
        <v>26659</v>
      </c>
      <c r="Z10" s="17">
        <v>12805</v>
      </c>
      <c r="AA10" s="20">
        <v>14134</v>
      </c>
      <c r="AB10" s="21">
        <v>26939</v>
      </c>
      <c r="AC10" s="17">
        <v>12868</v>
      </c>
      <c r="AD10" s="20">
        <v>14208</v>
      </c>
      <c r="AE10" s="21">
        <v>27076</v>
      </c>
      <c r="AF10" s="17">
        <v>12890</v>
      </c>
      <c r="AG10" s="20">
        <v>14253</v>
      </c>
      <c r="AH10" s="21">
        <v>27143</v>
      </c>
      <c r="AI10" s="17">
        <v>12936</v>
      </c>
      <c r="AJ10" s="20">
        <v>14283</v>
      </c>
      <c r="AK10" s="21">
        <v>27219</v>
      </c>
      <c r="AL10" s="20">
        <v>12987</v>
      </c>
      <c r="AM10" s="20">
        <v>14336</v>
      </c>
      <c r="AN10" s="20">
        <v>27323</v>
      </c>
      <c r="AO10" s="17">
        <v>13016</v>
      </c>
      <c r="AP10" s="20">
        <v>13856</v>
      </c>
      <c r="AQ10" s="21">
        <v>26872</v>
      </c>
      <c r="AR10" s="21">
        <v>13095</v>
      </c>
      <c r="AS10" s="21">
        <v>13948</v>
      </c>
      <c r="AT10" s="21">
        <v>27043</v>
      </c>
      <c r="AU10" s="21">
        <v>13156</v>
      </c>
      <c r="AV10" s="21">
        <v>14041</v>
      </c>
      <c r="AW10" s="21">
        <v>27197</v>
      </c>
      <c r="AX10" s="21">
        <v>13261</v>
      </c>
      <c r="AY10" s="21">
        <v>14215</v>
      </c>
      <c r="AZ10" s="21">
        <v>27476</v>
      </c>
    </row>
    <row r="11" spans="1:52" x14ac:dyDescent="0.3">
      <c r="A11" s="16" t="s">
        <v>52</v>
      </c>
      <c r="B11" s="17">
        <v>13695</v>
      </c>
      <c r="C11" s="20">
        <v>18427</v>
      </c>
      <c r="D11" s="21">
        <v>32122</v>
      </c>
      <c r="E11" s="17">
        <v>13819</v>
      </c>
      <c r="F11" s="20">
        <v>18476</v>
      </c>
      <c r="G11" s="21">
        <v>32295</v>
      </c>
      <c r="H11" s="17">
        <v>13873</v>
      </c>
      <c r="I11" s="20">
        <v>18527</v>
      </c>
      <c r="J11" s="21">
        <v>32400</v>
      </c>
      <c r="K11" s="17">
        <v>14221</v>
      </c>
      <c r="L11" s="20">
        <v>18783</v>
      </c>
      <c r="M11" s="21">
        <v>33004</v>
      </c>
      <c r="N11" s="17">
        <v>14322</v>
      </c>
      <c r="O11" s="20">
        <v>18878</v>
      </c>
      <c r="P11" s="21">
        <v>33200</v>
      </c>
      <c r="Q11" s="17">
        <v>14663</v>
      </c>
      <c r="R11" s="20">
        <v>19071</v>
      </c>
      <c r="S11" s="21">
        <v>33734</v>
      </c>
      <c r="T11" s="17">
        <v>14808</v>
      </c>
      <c r="U11" s="20">
        <v>19097</v>
      </c>
      <c r="V11" s="21">
        <v>33905</v>
      </c>
      <c r="W11" s="17">
        <v>15214</v>
      </c>
      <c r="X11" s="20">
        <v>19358</v>
      </c>
      <c r="Y11" s="21">
        <v>34572</v>
      </c>
      <c r="Z11" s="17">
        <v>15285</v>
      </c>
      <c r="AA11" s="20">
        <v>19713</v>
      </c>
      <c r="AB11" s="21">
        <v>34998</v>
      </c>
      <c r="AC11" s="17">
        <v>15310</v>
      </c>
      <c r="AD11" s="20">
        <v>19734</v>
      </c>
      <c r="AE11" s="21">
        <v>35044</v>
      </c>
      <c r="AF11" s="17">
        <v>15337</v>
      </c>
      <c r="AG11" s="20">
        <v>19761</v>
      </c>
      <c r="AH11" s="21">
        <v>35098</v>
      </c>
      <c r="AI11" s="17">
        <v>15395</v>
      </c>
      <c r="AJ11" s="20">
        <v>19910</v>
      </c>
      <c r="AK11" s="21">
        <v>35305</v>
      </c>
      <c r="AL11" s="20">
        <v>15690</v>
      </c>
      <c r="AM11" s="20">
        <v>20067</v>
      </c>
      <c r="AN11" s="20">
        <v>35757</v>
      </c>
      <c r="AO11" s="17">
        <v>15808</v>
      </c>
      <c r="AP11" s="20">
        <v>19295</v>
      </c>
      <c r="AQ11" s="21">
        <v>35103</v>
      </c>
      <c r="AR11" s="21">
        <v>15921</v>
      </c>
      <c r="AS11" s="21">
        <v>19361</v>
      </c>
      <c r="AT11" s="21">
        <v>35282</v>
      </c>
      <c r="AU11" s="21">
        <v>16235</v>
      </c>
      <c r="AV11" s="21">
        <v>19850</v>
      </c>
      <c r="AW11" s="21">
        <v>36085</v>
      </c>
      <c r="AX11" s="21">
        <v>16616</v>
      </c>
      <c r="AY11" s="21">
        <v>20351</v>
      </c>
      <c r="AZ11" s="21">
        <v>36967</v>
      </c>
    </row>
    <row r="12" spans="1:52" x14ac:dyDescent="0.3">
      <c r="A12" s="16" t="s">
        <v>53</v>
      </c>
      <c r="B12" s="17">
        <v>12741</v>
      </c>
      <c r="C12" s="20">
        <v>7741</v>
      </c>
      <c r="D12" s="21">
        <v>20482</v>
      </c>
      <c r="E12" s="17">
        <v>12830</v>
      </c>
      <c r="F12" s="20">
        <v>8606</v>
      </c>
      <c r="G12" s="21">
        <v>21436</v>
      </c>
      <c r="H12" s="17">
        <v>12851</v>
      </c>
      <c r="I12" s="20">
        <v>9290</v>
      </c>
      <c r="J12" s="21">
        <v>22141</v>
      </c>
      <c r="K12" s="17">
        <v>12998</v>
      </c>
      <c r="L12" s="20">
        <v>10038</v>
      </c>
      <c r="M12" s="21">
        <v>23036</v>
      </c>
      <c r="N12" s="17">
        <v>13054</v>
      </c>
      <c r="O12" s="20">
        <v>10539</v>
      </c>
      <c r="P12" s="21">
        <v>23593</v>
      </c>
      <c r="Q12" s="17">
        <v>13101</v>
      </c>
      <c r="R12" s="20">
        <v>10596</v>
      </c>
      <c r="S12" s="21">
        <v>23697</v>
      </c>
      <c r="T12" s="17">
        <v>13128</v>
      </c>
      <c r="U12" s="20">
        <v>10684</v>
      </c>
      <c r="V12" s="21">
        <v>23812</v>
      </c>
      <c r="W12" s="17">
        <v>13143</v>
      </c>
      <c r="X12" s="20">
        <v>10736</v>
      </c>
      <c r="Y12" s="21">
        <v>23879</v>
      </c>
      <c r="Z12" s="17">
        <v>13149</v>
      </c>
      <c r="AA12" s="20">
        <v>10736</v>
      </c>
      <c r="AB12" s="21">
        <v>23885</v>
      </c>
      <c r="AC12" s="17">
        <v>13154</v>
      </c>
      <c r="AD12" s="20">
        <v>10750</v>
      </c>
      <c r="AE12" s="21">
        <v>23904</v>
      </c>
      <c r="AF12" s="17">
        <v>13171</v>
      </c>
      <c r="AG12" s="20">
        <v>10769</v>
      </c>
      <c r="AH12" s="21">
        <v>23940</v>
      </c>
      <c r="AI12" s="17">
        <v>13200</v>
      </c>
      <c r="AJ12" s="20">
        <v>10808</v>
      </c>
      <c r="AK12" s="21">
        <v>24008</v>
      </c>
      <c r="AL12" s="20">
        <v>13278</v>
      </c>
      <c r="AM12" s="20">
        <v>10838</v>
      </c>
      <c r="AN12" s="20">
        <v>24116</v>
      </c>
      <c r="AO12" s="17">
        <v>13465</v>
      </c>
      <c r="AP12" s="20">
        <v>10528</v>
      </c>
      <c r="AQ12" s="21">
        <v>23993</v>
      </c>
      <c r="AR12" s="21">
        <v>13620</v>
      </c>
      <c r="AS12" s="21">
        <v>10731</v>
      </c>
      <c r="AT12" s="21">
        <v>24351</v>
      </c>
      <c r="AU12" s="21">
        <v>13685</v>
      </c>
      <c r="AV12" s="21">
        <v>10831</v>
      </c>
      <c r="AW12" s="21">
        <v>24516</v>
      </c>
      <c r="AX12" s="21">
        <v>13859</v>
      </c>
      <c r="AY12" s="21">
        <v>10966</v>
      </c>
      <c r="AZ12" s="21">
        <v>24825</v>
      </c>
    </row>
    <row r="13" spans="1:52" x14ac:dyDescent="0.3">
      <c r="A13" s="16" t="s">
        <v>54</v>
      </c>
      <c r="B13" s="17">
        <v>2312</v>
      </c>
      <c r="C13" s="20">
        <v>1715</v>
      </c>
      <c r="D13" s="21">
        <v>4027</v>
      </c>
      <c r="E13" s="17">
        <v>2623</v>
      </c>
      <c r="F13" s="20">
        <v>3699</v>
      </c>
      <c r="G13" s="21">
        <v>6322</v>
      </c>
      <c r="H13" s="17">
        <v>2756</v>
      </c>
      <c r="I13" s="20">
        <v>5438</v>
      </c>
      <c r="J13" s="21">
        <v>8194</v>
      </c>
      <c r="K13" s="17">
        <v>2867</v>
      </c>
      <c r="L13" s="20">
        <v>6289</v>
      </c>
      <c r="M13" s="21">
        <v>9156</v>
      </c>
      <c r="N13" s="17">
        <v>3316</v>
      </c>
      <c r="O13" s="20">
        <v>8975</v>
      </c>
      <c r="P13" s="21">
        <v>12291</v>
      </c>
      <c r="Q13" s="17">
        <v>3627</v>
      </c>
      <c r="R13" s="20">
        <v>9433</v>
      </c>
      <c r="S13" s="21">
        <v>13060</v>
      </c>
      <c r="T13" s="17">
        <v>3748</v>
      </c>
      <c r="U13" s="20">
        <v>9677</v>
      </c>
      <c r="V13" s="21">
        <v>13425</v>
      </c>
      <c r="W13" s="17">
        <v>4072</v>
      </c>
      <c r="X13" s="20">
        <v>10746</v>
      </c>
      <c r="Y13" s="21">
        <v>14818</v>
      </c>
      <c r="Z13" s="17">
        <v>4118</v>
      </c>
      <c r="AA13" s="20">
        <v>10843</v>
      </c>
      <c r="AB13" s="21">
        <v>14961</v>
      </c>
      <c r="AC13" s="17">
        <v>4120</v>
      </c>
      <c r="AD13" s="20">
        <v>10846</v>
      </c>
      <c r="AE13" s="21">
        <v>14966</v>
      </c>
      <c r="AF13" s="17">
        <v>4118</v>
      </c>
      <c r="AG13" s="20">
        <v>10844</v>
      </c>
      <c r="AH13" s="21">
        <v>14962</v>
      </c>
      <c r="AI13" s="17">
        <v>4215</v>
      </c>
      <c r="AJ13" s="20">
        <v>10904</v>
      </c>
      <c r="AK13" s="21">
        <v>15119</v>
      </c>
      <c r="AL13" s="20">
        <v>4274</v>
      </c>
      <c r="AM13" s="20">
        <v>11041</v>
      </c>
      <c r="AN13" s="20">
        <v>15315</v>
      </c>
      <c r="AO13" s="17">
        <v>4324</v>
      </c>
      <c r="AP13" s="20">
        <v>10876</v>
      </c>
      <c r="AQ13" s="21">
        <v>15200</v>
      </c>
      <c r="AR13" s="21">
        <v>4360</v>
      </c>
      <c r="AS13" s="21">
        <v>10961</v>
      </c>
      <c r="AT13" s="21">
        <v>15321</v>
      </c>
      <c r="AU13" s="21">
        <v>4372</v>
      </c>
      <c r="AV13" s="21">
        <v>10978</v>
      </c>
      <c r="AW13" s="21">
        <v>15350</v>
      </c>
      <c r="AX13" s="21">
        <v>4389</v>
      </c>
      <c r="AY13" s="21">
        <v>10999</v>
      </c>
      <c r="AZ13" s="21">
        <v>15388</v>
      </c>
    </row>
    <row r="14" spans="1:52" x14ac:dyDescent="0.3">
      <c r="A14" s="16" t="s">
        <v>55</v>
      </c>
      <c r="B14" s="17">
        <v>17230</v>
      </c>
      <c r="C14" s="20">
        <v>19962</v>
      </c>
      <c r="D14" s="21">
        <v>37192</v>
      </c>
      <c r="E14" s="17">
        <v>17419</v>
      </c>
      <c r="F14" s="20">
        <v>20342</v>
      </c>
      <c r="G14" s="21">
        <v>37761</v>
      </c>
      <c r="H14" s="17">
        <v>17574</v>
      </c>
      <c r="I14" s="20">
        <v>20811</v>
      </c>
      <c r="J14" s="21">
        <v>38385</v>
      </c>
      <c r="K14" s="17">
        <v>18142</v>
      </c>
      <c r="L14" s="20">
        <v>22042</v>
      </c>
      <c r="M14" s="21">
        <v>40184</v>
      </c>
      <c r="N14" s="17">
        <v>18432</v>
      </c>
      <c r="O14" s="20">
        <v>24338</v>
      </c>
      <c r="P14" s="21">
        <v>42770</v>
      </c>
      <c r="Q14" s="17">
        <v>18506</v>
      </c>
      <c r="R14" s="20">
        <v>24868</v>
      </c>
      <c r="S14" s="21">
        <v>43374</v>
      </c>
      <c r="T14" s="17">
        <v>18631</v>
      </c>
      <c r="U14" s="20">
        <v>25575</v>
      </c>
      <c r="V14" s="21">
        <v>44206</v>
      </c>
      <c r="W14" s="17">
        <v>18834</v>
      </c>
      <c r="X14" s="20">
        <v>26122</v>
      </c>
      <c r="Y14" s="21">
        <v>44956</v>
      </c>
      <c r="Z14" s="17">
        <v>18962</v>
      </c>
      <c r="AA14" s="20">
        <v>26552</v>
      </c>
      <c r="AB14" s="21">
        <v>45514</v>
      </c>
      <c r="AC14" s="17">
        <v>19168</v>
      </c>
      <c r="AD14" s="20">
        <v>27075</v>
      </c>
      <c r="AE14" s="21">
        <v>46243</v>
      </c>
      <c r="AF14" s="17">
        <v>19406</v>
      </c>
      <c r="AG14" s="20">
        <v>27641</v>
      </c>
      <c r="AH14" s="21">
        <v>47047</v>
      </c>
      <c r="AI14" s="17">
        <v>19581</v>
      </c>
      <c r="AJ14" s="20">
        <v>28264</v>
      </c>
      <c r="AK14" s="21">
        <v>47845</v>
      </c>
      <c r="AL14" s="20">
        <v>19855</v>
      </c>
      <c r="AM14" s="20">
        <v>28829</v>
      </c>
      <c r="AN14" s="20">
        <v>48684</v>
      </c>
      <c r="AO14" s="17">
        <v>20119</v>
      </c>
      <c r="AP14" s="20">
        <v>27299</v>
      </c>
      <c r="AQ14" s="21">
        <v>47418</v>
      </c>
      <c r="AR14" s="21">
        <v>20447</v>
      </c>
      <c r="AS14" s="21">
        <v>27345</v>
      </c>
      <c r="AT14" s="21">
        <v>47792</v>
      </c>
      <c r="AU14" s="21">
        <v>20550</v>
      </c>
      <c r="AV14" s="21">
        <v>27382</v>
      </c>
      <c r="AW14" s="21">
        <v>47932</v>
      </c>
      <c r="AX14" s="21">
        <v>20636</v>
      </c>
      <c r="AY14" s="21">
        <v>27447</v>
      </c>
      <c r="AZ14" s="21">
        <v>48083</v>
      </c>
    </row>
    <row r="15" spans="1:52" x14ac:dyDescent="0.3">
      <c r="A15" s="16" t="s">
        <v>56</v>
      </c>
      <c r="B15" s="17">
        <v>7257</v>
      </c>
      <c r="C15" s="20">
        <v>8473</v>
      </c>
      <c r="D15" s="21">
        <v>15730</v>
      </c>
      <c r="E15" s="17">
        <v>7331</v>
      </c>
      <c r="F15" s="20">
        <v>8487</v>
      </c>
      <c r="G15" s="21">
        <v>15818</v>
      </c>
      <c r="H15" s="17">
        <v>7358</v>
      </c>
      <c r="I15" s="20">
        <v>8471</v>
      </c>
      <c r="J15" s="21">
        <v>15829</v>
      </c>
      <c r="K15" s="17">
        <v>7394</v>
      </c>
      <c r="L15" s="20">
        <v>8508</v>
      </c>
      <c r="M15" s="21">
        <v>15902</v>
      </c>
      <c r="N15" s="17">
        <v>7446</v>
      </c>
      <c r="O15" s="20">
        <v>8688</v>
      </c>
      <c r="P15" s="21">
        <v>16134</v>
      </c>
      <c r="Q15" s="17">
        <v>7463</v>
      </c>
      <c r="R15" s="20">
        <v>8759</v>
      </c>
      <c r="S15" s="21">
        <v>16222</v>
      </c>
      <c r="T15" s="17">
        <v>7467</v>
      </c>
      <c r="U15" s="20">
        <v>8764</v>
      </c>
      <c r="V15" s="21">
        <v>16231</v>
      </c>
      <c r="W15" s="17">
        <v>7494</v>
      </c>
      <c r="X15" s="20">
        <v>8786</v>
      </c>
      <c r="Y15" s="21">
        <v>16280</v>
      </c>
      <c r="Z15" s="17">
        <v>7499</v>
      </c>
      <c r="AA15" s="20">
        <v>8788</v>
      </c>
      <c r="AB15" s="21">
        <v>16287</v>
      </c>
      <c r="AC15" s="17">
        <v>7541</v>
      </c>
      <c r="AD15" s="20">
        <v>8800</v>
      </c>
      <c r="AE15" s="21">
        <v>16341</v>
      </c>
      <c r="AF15" s="17">
        <v>7587</v>
      </c>
      <c r="AG15" s="20">
        <v>8834</v>
      </c>
      <c r="AH15" s="21">
        <v>16421</v>
      </c>
      <c r="AI15" s="17">
        <v>7651</v>
      </c>
      <c r="AJ15" s="20">
        <v>8862</v>
      </c>
      <c r="AK15" s="21">
        <v>16513</v>
      </c>
      <c r="AL15" s="20">
        <v>7694</v>
      </c>
      <c r="AM15" s="20">
        <v>8889</v>
      </c>
      <c r="AN15" s="20">
        <v>16583</v>
      </c>
      <c r="AO15" s="17">
        <v>7769</v>
      </c>
      <c r="AP15" s="20">
        <v>8026</v>
      </c>
      <c r="AQ15" s="21">
        <v>15795</v>
      </c>
      <c r="AR15" s="21">
        <v>7883</v>
      </c>
      <c r="AS15" s="21">
        <v>8904</v>
      </c>
      <c r="AT15" s="21">
        <v>16787</v>
      </c>
      <c r="AU15" s="21">
        <v>8044</v>
      </c>
      <c r="AV15" s="21">
        <v>9001</v>
      </c>
      <c r="AW15" s="21">
        <v>17045</v>
      </c>
      <c r="AX15" s="21">
        <v>8091</v>
      </c>
      <c r="AY15" s="21">
        <v>9019</v>
      </c>
      <c r="AZ15" s="21">
        <v>17110</v>
      </c>
    </row>
    <row r="16" spans="1:52" x14ac:dyDescent="0.3">
      <c r="A16" s="16" t="s">
        <v>57</v>
      </c>
      <c r="B16" s="17">
        <v>43089</v>
      </c>
      <c r="C16" s="20">
        <v>44528</v>
      </c>
      <c r="D16" s="21">
        <v>87617</v>
      </c>
      <c r="E16" s="17">
        <v>43285</v>
      </c>
      <c r="F16" s="20">
        <v>44646</v>
      </c>
      <c r="G16" s="21">
        <v>87931</v>
      </c>
      <c r="H16" s="17">
        <v>43666</v>
      </c>
      <c r="I16" s="20">
        <v>45593</v>
      </c>
      <c r="J16" s="21">
        <v>89259</v>
      </c>
      <c r="K16" s="17">
        <v>43862</v>
      </c>
      <c r="L16" s="20">
        <v>46249</v>
      </c>
      <c r="M16" s="21">
        <v>90111</v>
      </c>
      <c r="N16" s="17">
        <v>43941</v>
      </c>
      <c r="O16" s="20">
        <v>46760</v>
      </c>
      <c r="P16" s="21">
        <v>90701</v>
      </c>
      <c r="Q16" s="17">
        <v>44078</v>
      </c>
      <c r="R16" s="20">
        <v>47057</v>
      </c>
      <c r="S16" s="21">
        <v>91135</v>
      </c>
      <c r="T16" s="17">
        <v>44186</v>
      </c>
      <c r="U16" s="20">
        <v>47300</v>
      </c>
      <c r="V16" s="21">
        <v>91486</v>
      </c>
      <c r="W16" s="17">
        <v>44333</v>
      </c>
      <c r="X16" s="20">
        <v>47547</v>
      </c>
      <c r="Y16" s="21">
        <v>91880</v>
      </c>
      <c r="Z16" s="17">
        <v>44597</v>
      </c>
      <c r="AA16" s="20">
        <v>47929</v>
      </c>
      <c r="AB16" s="21">
        <v>92526</v>
      </c>
      <c r="AC16" s="17">
        <v>44786</v>
      </c>
      <c r="AD16" s="20">
        <v>48182</v>
      </c>
      <c r="AE16" s="21">
        <v>92968</v>
      </c>
      <c r="AF16" s="17">
        <v>44914</v>
      </c>
      <c r="AG16" s="20">
        <v>48485</v>
      </c>
      <c r="AH16" s="21">
        <v>93399</v>
      </c>
      <c r="AI16" s="17">
        <v>45104</v>
      </c>
      <c r="AJ16" s="20">
        <v>48824</v>
      </c>
      <c r="AK16" s="21">
        <v>93928</v>
      </c>
      <c r="AL16" s="20">
        <v>45446</v>
      </c>
      <c r="AM16" s="20">
        <v>49475</v>
      </c>
      <c r="AN16" s="20">
        <v>94921</v>
      </c>
      <c r="AO16" s="17">
        <v>45627</v>
      </c>
      <c r="AP16" s="20">
        <v>46280</v>
      </c>
      <c r="AQ16" s="21">
        <v>91907</v>
      </c>
      <c r="AR16" s="21">
        <v>45880</v>
      </c>
      <c r="AS16" s="21">
        <v>46798</v>
      </c>
      <c r="AT16" s="21">
        <v>92678</v>
      </c>
      <c r="AU16" s="21">
        <v>46358</v>
      </c>
      <c r="AV16" s="21">
        <v>47784</v>
      </c>
      <c r="AW16" s="21">
        <v>94142</v>
      </c>
      <c r="AX16" s="21">
        <v>46645</v>
      </c>
      <c r="AY16" s="21">
        <v>48188</v>
      </c>
      <c r="AZ16" s="21">
        <v>94833</v>
      </c>
    </row>
    <row r="17" spans="1:52" x14ac:dyDescent="0.3">
      <c r="A17" s="16" t="s">
        <v>58</v>
      </c>
      <c r="B17" s="17">
        <v>10510</v>
      </c>
      <c r="C17" s="20">
        <v>12955</v>
      </c>
      <c r="D17" s="21">
        <v>23465</v>
      </c>
      <c r="E17" s="17">
        <v>10729</v>
      </c>
      <c r="F17" s="20">
        <v>13023</v>
      </c>
      <c r="G17" s="21">
        <v>23752</v>
      </c>
      <c r="H17" s="17">
        <v>10773</v>
      </c>
      <c r="I17" s="20">
        <v>13064</v>
      </c>
      <c r="J17" s="21">
        <v>23837</v>
      </c>
      <c r="K17" s="17">
        <v>11023</v>
      </c>
      <c r="L17" s="20">
        <v>13231</v>
      </c>
      <c r="M17" s="21">
        <v>24254</v>
      </c>
      <c r="N17" s="17">
        <v>11084</v>
      </c>
      <c r="O17" s="20">
        <v>13353</v>
      </c>
      <c r="P17" s="21">
        <v>24437</v>
      </c>
      <c r="Q17" s="17">
        <v>11336</v>
      </c>
      <c r="R17" s="20">
        <v>13397</v>
      </c>
      <c r="S17" s="21">
        <v>24733</v>
      </c>
      <c r="T17" s="17">
        <v>11432</v>
      </c>
      <c r="U17" s="20">
        <v>13443</v>
      </c>
      <c r="V17" s="21">
        <v>24875</v>
      </c>
      <c r="W17" s="17">
        <v>11443</v>
      </c>
      <c r="X17" s="20">
        <v>13503</v>
      </c>
      <c r="Y17" s="21">
        <v>24946</v>
      </c>
      <c r="Z17" s="17">
        <v>11472</v>
      </c>
      <c r="AA17" s="20">
        <v>13824</v>
      </c>
      <c r="AB17" s="21">
        <v>25296</v>
      </c>
      <c r="AC17" s="17">
        <v>11641</v>
      </c>
      <c r="AD17" s="20">
        <v>14348</v>
      </c>
      <c r="AE17" s="21">
        <v>25989</v>
      </c>
      <c r="AF17" s="17">
        <v>11760</v>
      </c>
      <c r="AG17" s="20">
        <v>14546</v>
      </c>
      <c r="AH17" s="21">
        <v>26306</v>
      </c>
      <c r="AI17" s="17">
        <v>12006</v>
      </c>
      <c r="AJ17" s="20">
        <v>15352</v>
      </c>
      <c r="AK17" s="21">
        <v>27358</v>
      </c>
      <c r="AL17" s="20">
        <v>12544</v>
      </c>
      <c r="AM17" s="20">
        <v>15572</v>
      </c>
      <c r="AN17" s="20">
        <v>28116</v>
      </c>
      <c r="AO17" s="17">
        <v>13073</v>
      </c>
      <c r="AP17" s="20">
        <v>15118</v>
      </c>
      <c r="AQ17" s="21">
        <v>28191</v>
      </c>
      <c r="AR17" s="21">
        <v>13500</v>
      </c>
      <c r="AS17" s="21">
        <v>15268</v>
      </c>
      <c r="AT17" s="21">
        <v>28768</v>
      </c>
      <c r="AU17" s="21">
        <v>13993</v>
      </c>
      <c r="AV17" s="21">
        <v>15673</v>
      </c>
      <c r="AW17" s="21">
        <v>29666</v>
      </c>
      <c r="AX17" s="21">
        <v>14273</v>
      </c>
      <c r="AY17" s="21">
        <v>15975</v>
      </c>
      <c r="AZ17" s="21">
        <v>30248</v>
      </c>
    </row>
    <row r="18" spans="1:52" x14ac:dyDescent="0.3">
      <c r="A18" s="16" t="s">
        <v>59</v>
      </c>
      <c r="B18" s="17">
        <v>2601</v>
      </c>
      <c r="C18" s="20">
        <v>10161</v>
      </c>
      <c r="D18" s="21">
        <v>12762</v>
      </c>
      <c r="E18" s="17">
        <v>2650</v>
      </c>
      <c r="F18" s="20">
        <v>10197</v>
      </c>
      <c r="G18" s="21">
        <v>12847</v>
      </c>
      <c r="H18" s="17">
        <v>2738</v>
      </c>
      <c r="I18" s="20">
        <v>10878</v>
      </c>
      <c r="J18" s="21">
        <v>13616</v>
      </c>
      <c r="K18" s="17">
        <v>2779</v>
      </c>
      <c r="L18" s="20">
        <v>11033</v>
      </c>
      <c r="M18" s="21">
        <v>13812</v>
      </c>
      <c r="N18" s="17">
        <v>2867</v>
      </c>
      <c r="O18" s="20">
        <v>11292</v>
      </c>
      <c r="P18" s="21">
        <v>14159</v>
      </c>
      <c r="Q18" s="17">
        <v>2873</v>
      </c>
      <c r="R18" s="20">
        <v>11305</v>
      </c>
      <c r="S18" s="21">
        <v>14178</v>
      </c>
      <c r="T18" s="17">
        <v>2877</v>
      </c>
      <c r="U18" s="20">
        <v>11316</v>
      </c>
      <c r="V18" s="21">
        <v>14193</v>
      </c>
      <c r="W18" s="17">
        <v>2908</v>
      </c>
      <c r="X18" s="20">
        <v>11502</v>
      </c>
      <c r="Y18" s="21">
        <v>14410</v>
      </c>
      <c r="Z18" s="17">
        <v>2921</v>
      </c>
      <c r="AA18" s="20">
        <v>11748</v>
      </c>
      <c r="AB18" s="21">
        <v>14669</v>
      </c>
      <c r="AC18" s="17">
        <v>3022</v>
      </c>
      <c r="AD18" s="20">
        <v>11941</v>
      </c>
      <c r="AE18" s="21">
        <v>14963</v>
      </c>
      <c r="AF18" s="17">
        <v>3234</v>
      </c>
      <c r="AG18" s="20">
        <v>12630</v>
      </c>
      <c r="AH18" s="21">
        <v>15864</v>
      </c>
      <c r="AI18" s="17">
        <v>3403</v>
      </c>
      <c r="AJ18" s="20">
        <v>13005</v>
      </c>
      <c r="AK18" s="21">
        <v>16408</v>
      </c>
      <c r="AL18" s="20">
        <v>3658</v>
      </c>
      <c r="AM18" s="20">
        <v>13256</v>
      </c>
      <c r="AN18" s="20">
        <v>16914</v>
      </c>
      <c r="AO18" s="17">
        <v>3758</v>
      </c>
      <c r="AP18" s="20">
        <v>13314</v>
      </c>
      <c r="AQ18" s="21">
        <v>17072</v>
      </c>
      <c r="AR18" s="21">
        <v>3964</v>
      </c>
      <c r="AS18" s="21">
        <v>13566</v>
      </c>
      <c r="AT18" s="21">
        <v>17530</v>
      </c>
      <c r="AU18" s="21">
        <v>4449</v>
      </c>
      <c r="AV18" s="21">
        <v>14115</v>
      </c>
      <c r="AW18" s="21">
        <v>18564</v>
      </c>
      <c r="AX18" s="21">
        <v>4678</v>
      </c>
      <c r="AY18" s="21">
        <v>14310</v>
      </c>
      <c r="AZ18" s="21">
        <v>18988</v>
      </c>
    </row>
    <row r="19" spans="1:52" x14ac:dyDescent="0.3">
      <c r="A19" s="16" t="s">
        <v>60</v>
      </c>
      <c r="B19" s="17">
        <v>9043</v>
      </c>
      <c r="C19" s="20">
        <v>10780</v>
      </c>
      <c r="D19" s="21">
        <v>19823</v>
      </c>
      <c r="E19" s="17">
        <v>9167</v>
      </c>
      <c r="F19" s="20">
        <v>11242</v>
      </c>
      <c r="G19" s="21">
        <v>20409</v>
      </c>
      <c r="H19" s="17">
        <v>9204</v>
      </c>
      <c r="I19" s="20">
        <v>11409</v>
      </c>
      <c r="J19" s="21">
        <v>20613</v>
      </c>
      <c r="K19" s="17">
        <v>9292</v>
      </c>
      <c r="L19" s="20">
        <v>11422</v>
      </c>
      <c r="M19" s="21">
        <v>20714</v>
      </c>
      <c r="N19" s="17">
        <v>9454</v>
      </c>
      <c r="O19" s="20">
        <v>11623</v>
      </c>
      <c r="P19" s="21">
        <v>21077</v>
      </c>
      <c r="Q19" s="17">
        <v>9503</v>
      </c>
      <c r="R19" s="20">
        <v>11638</v>
      </c>
      <c r="S19" s="21">
        <v>21141</v>
      </c>
      <c r="T19" s="17">
        <v>9504</v>
      </c>
      <c r="U19" s="20">
        <v>11640</v>
      </c>
      <c r="V19" s="21">
        <v>21144</v>
      </c>
      <c r="W19" s="17">
        <v>9639</v>
      </c>
      <c r="X19" s="20">
        <v>12111</v>
      </c>
      <c r="Y19" s="21">
        <v>21750</v>
      </c>
      <c r="Z19" s="17">
        <v>9617</v>
      </c>
      <c r="AA19" s="20">
        <v>12113</v>
      </c>
      <c r="AB19" s="21">
        <v>21730</v>
      </c>
      <c r="AC19" s="17">
        <v>9644</v>
      </c>
      <c r="AD19" s="20">
        <v>12149</v>
      </c>
      <c r="AE19" s="21">
        <v>21793</v>
      </c>
      <c r="AF19" s="17">
        <v>9641</v>
      </c>
      <c r="AG19" s="20">
        <v>12368</v>
      </c>
      <c r="AH19" s="21">
        <v>22009</v>
      </c>
      <c r="AI19" s="17">
        <v>9686</v>
      </c>
      <c r="AJ19" s="20">
        <v>12930</v>
      </c>
      <c r="AK19" s="21">
        <v>22616</v>
      </c>
      <c r="AL19" s="20">
        <v>9740</v>
      </c>
      <c r="AM19" s="20">
        <v>13058</v>
      </c>
      <c r="AN19" s="20">
        <v>22798</v>
      </c>
      <c r="AO19" s="17">
        <v>9270</v>
      </c>
      <c r="AP19" s="20">
        <v>10456</v>
      </c>
      <c r="AQ19" s="21">
        <v>19726</v>
      </c>
      <c r="AR19" s="21">
        <v>9287</v>
      </c>
      <c r="AS19" s="21">
        <v>10518</v>
      </c>
      <c r="AT19" s="21">
        <v>19805</v>
      </c>
      <c r="AU19" s="21">
        <v>9415</v>
      </c>
      <c r="AV19" s="21">
        <v>10677</v>
      </c>
      <c r="AW19" s="21">
        <v>20092</v>
      </c>
      <c r="AX19" s="21">
        <v>9489</v>
      </c>
      <c r="AY19" s="21">
        <v>10860</v>
      </c>
      <c r="AZ19" s="21">
        <v>20349</v>
      </c>
    </row>
    <row r="20" spans="1:52" x14ac:dyDescent="0.3">
      <c r="A20" s="16" t="s">
        <v>61</v>
      </c>
      <c r="B20" s="17">
        <v>6016</v>
      </c>
      <c r="C20" s="20">
        <v>12342</v>
      </c>
      <c r="D20" s="21">
        <v>18358</v>
      </c>
      <c r="E20" s="17">
        <v>6513</v>
      </c>
      <c r="F20" s="20">
        <v>13710</v>
      </c>
      <c r="G20" s="21">
        <v>20223</v>
      </c>
      <c r="H20" s="17">
        <v>6667</v>
      </c>
      <c r="I20" s="20">
        <v>13989</v>
      </c>
      <c r="J20" s="21">
        <v>20656</v>
      </c>
      <c r="K20" s="17">
        <v>6978</v>
      </c>
      <c r="L20" s="20">
        <v>14415</v>
      </c>
      <c r="M20" s="21">
        <v>21393</v>
      </c>
      <c r="N20" s="17">
        <v>7436</v>
      </c>
      <c r="O20" s="20">
        <v>14841</v>
      </c>
      <c r="P20" s="21">
        <v>22277</v>
      </c>
      <c r="Q20" s="17">
        <v>7646</v>
      </c>
      <c r="R20" s="20">
        <v>15038</v>
      </c>
      <c r="S20" s="21">
        <v>22684</v>
      </c>
      <c r="T20" s="17">
        <v>7722</v>
      </c>
      <c r="U20" s="20">
        <v>15113</v>
      </c>
      <c r="V20" s="21">
        <v>22835</v>
      </c>
      <c r="W20" s="17">
        <v>7751</v>
      </c>
      <c r="X20" s="20">
        <v>15314</v>
      </c>
      <c r="Y20" s="21">
        <v>23065</v>
      </c>
      <c r="Z20" s="17">
        <v>7838</v>
      </c>
      <c r="AA20" s="20">
        <v>15432</v>
      </c>
      <c r="AB20" s="21">
        <v>23270</v>
      </c>
      <c r="AC20" s="17">
        <v>7928</v>
      </c>
      <c r="AD20" s="20">
        <v>15733</v>
      </c>
      <c r="AE20" s="21">
        <v>23661</v>
      </c>
      <c r="AF20" s="17">
        <v>8005</v>
      </c>
      <c r="AG20" s="20">
        <v>16197</v>
      </c>
      <c r="AH20" s="21">
        <v>24202</v>
      </c>
      <c r="AI20" s="17">
        <v>8207</v>
      </c>
      <c r="AJ20" s="20">
        <v>16880</v>
      </c>
      <c r="AK20" s="21">
        <v>25087</v>
      </c>
      <c r="AL20" s="20">
        <v>8318</v>
      </c>
      <c r="AM20" s="20">
        <v>17245</v>
      </c>
      <c r="AN20" s="20">
        <v>25563</v>
      </c>
      <c r="AO20" s="17">
        <v>8434</v>
      </c>
      <c r="AP20" s="20">
        <v>16442</v>
      </c>
      <c r="AQ20" s="21">
        <v>24876</v>
      </c>
      <c r="AR20" s="21">
        <v>8618</v>
      </c>
      <c r="AS20" s="21">
        <v>16718</v>
      </c>
      <c r="AT20" s="21">
        <v>25336</v>
      </c>
      <c r="AU20" s="21">
        <v>8883</v>
      </c>
      <c r="AV20" s="21">
        <v>16937</v>
      </c>
      <c r="AW20" s="21">
        <v>25820</v>
      </c>
      <c r="AX20" s="21">
        <v>9034</v>
      </c>
      <c r="AY20" s="21">
        <v>17117</v>
      </c>
      <c r="AZ20" s="21">
        <v>26151</v>
      </c>
    </row>
    <row r="21" spans="1:52" x14ac:dyDescent="0.3">
      <c r="A21" s="16" t="s">
        <v>62</v>
      </c>
      <c r="B21" s="17">
        <v>5439</v>
      </c>
      <c r="C21" s="20">
        <v>8314</v>
      </c>
      <c r="D21" s="21">
        <v>13753</v>
      </c>
      <c r="E21" s="17">
        <v>5664</v>
      </c>
      <c r="F21" s="20">
        <v>9742</v>
      </c>
      <c r="G21" s="21">
        <v>15406</v>
      </c>
      <c r="H21" s="17">
        <v>6372</v>
      </c>
      <c r="I21" s="20">
        <v>15955</v>
      </c>
      <c r="J21" s="21">
        <v>22327</v>
      </c>
      <c r="K21" s="17">
        <v>6697</v>
      </c>
      <c r="L21" s="20">
        <v>17681</v>
      </c>
      <c r="M21" s="21">
        <v>24378</v>
      </c>
      <c r="N21" s="17">
        <v>6898</v>
      </c>
      <c r="O21" s="20">
        <v>17982</v>
      </c>
      <c r="P21" s="21">
        <v>24880</v>
      </c>
      <c r="Q21" s="17">
        <v>7044</v>
      </c>
      <c r="R21" s="20">
        <v>18294</v>
      </c>
      <c r="S21" s="21">
        <v>25338</v>
      </c>
      <c r="T21" s="17">
        <v>7098</v>
      </c>
      <c r="U21" s="20">
        <v>18571</v>
      </c>
      <c r="V21" s="21">
        <v>25669</v>
      </c>
      <c r="W21" s="17">
        <v>7331</v>
      </c>
      <c r="X21" s="20">
        <v>18863</v>
      </c>
      <c r="Y21" s="21">
        <v>26194</v>
      </c>
      <c r="Z21" s="17">
        <v>7510</v>
      </c>
      <c r="AA21" s="20">
        <v>19165</v>
      </c>
      <c r="AB21" s="21">
        <v>26675</v>
      </c>
      <c r="AC21" s="17">
        <v>7596</v>
      </c>
      <c r="AD21" s="20">
        <v>19491</v>
      </c>
      <c r="AE21" s="21">
        <v>27087</v>
      </c>
      <c r="AF21" s="17">
        <v>7725</v>
      </c>
      <c r="AG21" s="20">
        <v>19754</v>
      </c>
      <c r="AH21" s="21">
        <v>27479</v>
      </c>
      <c r="AI21" s="17">
        <v>7921</v>
      </c>
      <c r="AJ21" s="20">
        <v>20501</v>
      </c>
      <c r="AK21" s="21">
        <v>28422</v>
      </c>
      <c r="AL21" s="20">
        <v>8076</v>
      </c>
      <c r="AM21" s="20">
        <v>20770</v>
      </c>
      <c r="AN21" s="20">
        <v>28846</v>
      </c>
      <c r="AO21" s="17">
        <v>8181</v>
      </c>
      <c r="AP21" s="20">
        <v>20621</v>
      </c>
      <c r="AQ21" s="21">
        <v>28802</v>
      </c>
      <c r="AR21" s="21">
        <v>8312</v>
      </c>
      <c r="AS21" s="21">
        <v>21111</v>
      </c>
      <c r="AT21" s="21">
        <v>29423</v>
      </c>
      <c r="AU21" s="21">
        <v>8450</v>
      </c>
      <c r="AV21" s="21">
        <v>21669</v>
      </c>
      <c r="AW21" s="21">
        <v>30119</v>
      </c>
      <c r="AX21" s="21">
        <v>8987</v>
      </c>
      <c r="AY21" s="21">
        <v>22352</v>
      </c>
      <c r="AZ21" s="21">
        <v>31339</v>
      </c>
    </row>
    <row r="22" spans="1:52" x14ac:dyDescent="0.3">
      <c r="A22" s="16" t="s">
        <v>63</v>
      </c>
      <c r="B22" s="17">
        <v>8262</v>
      </c>
      <c r="C22" s="20">
        <v>7298</v>
      </c>
      <c r="D22" s="21">
        <v>15560</v>
      </c>
      <c r="E22" s="17">
        <v>8267</v>
      </c>
      <c r="F22" s="20">
        <v>7443</v>
      </c>
      <c r="G22" s="21">
        <v>15710</v>
      </c>
      <c r="H22" s="17">
        <v>8281</v>
      </c>
      <c r="I22" s="20">
        <v>7489</v>
      </c>
      <c r="J22" s="21">
        <v>15770</v>
      </c>
      <c r="K22" s="17">
        <v>8334</v>
      </c>
      <c r="L22" s="20">
        <v>7638</v>
      </c>
      <c r="M22" s="21">
        <v>15972</v>
      </c>
      <c r="N22" s="17">
        <v>8343</v>
      </c>
      <c r="O22" s="20">
        <v>7768</v>
      </c>
      <c r="P22" s="21">
        <v>16111</v>
      </c>
      <c r="Q22" s="17">
        <v>8351</v>
      </c>
      <c r="R22" s="20">
        <v>7818</v>
      </c>
      <c r="S22" s="21">
        <v>16169</v>
      </c>
      <c r="T22" s="17">
        <v>8364</v>
      </c>
      <c r="U22" s="20">
        <v>7872</v>
      </c>
      <c r="V22" s="21">
        <v>16236</v>
      </c>
      <c r="W22" s="17">
        <v>8372</v>
      </c>
      <c r="X22" s="20">
        <v>7982</v>
      </c>
      <c r="Y22" s="21">
        <v>16354</v>
      </c>
      <c r="Z22" s="17">
        <v>8414</v>
      </c>
      <c r="AA22" s="20">
        <v>8106</v>
      </c>
      <c r="AB22" s="21">
        <v>16520</v>
      </c>
      <c r="AC22" s="17">
        <v>8458</v>
      </c>
      <c r="AD22" s="20">
        <v>8310</v>
      </c>
      <c r="AE22" s="21">
        <v>16768</v>
      </c>
      <c r="AF22" s="17">
        <v>8562</v>
      </c>
      <c r="AG22" s="20">
        <v>8632</v>
      </c>
      <c r="AH22" s="21">
        <v>17194</v>
      </c>
      <c r="AI22" s="17">
        <v>8719</v>
      </c>
      <c r="AJ22" s="20">
        <v>9137</v>
      </c>
      <c r="AK22" s="21">
        <v>17856</v>
      </c>
      <c r="AL22" s="20">
        <v>8919</v>
      </c>
      <c r="AM22" s="20">
        <v>9231</v>
      </c>
      <c r="AN22" s="20">
        <v>18150</v>
      </c>
      <c r="AO22" s="17">
        <v>9032</v>
      </c>
      <c r="AP22" s="20">
        <v>8727</v>
      </c>
      <c r="AQ22" s="21">
        <v>17759</v>
      </c>
      <c r="AR22" s="21">
        <v>9149</v>
      </c>
      <c r="AS22" s="21">
        <v>8762</v>
      </c>
      <c r="AT22" s="21">
        <v>17911</v>
      </c>
      <c r="AU22" s="21">
        <v>9275</v>
      </c>
      <c r="AV22" s="21">
        <v>8978</v>
      </c>
      <c r="AW22" s="21">
        <v>18253</v>
      </c>
      <c r="AX22" s="21">
        <v>9439</v>
      </c>
      <c r="AY22" s="21">
        <v>9087</v>
      </c>
      <c r="AZ22" s="21">
        <v>18526</v>
      </c>
    </row>
    <row r="23" spans="1:52" x14ac:dyDescent="0.3">
      <c r="A23" s="16" t="s">
        <v>64</v>
      </c>
      <c r="B23" s="17">
        <v>9614</v>
      </c>
      <c r="C23" s="20">
        <v>9218</v>
      </c>
      <c r="D23" s="21">
        <v>18832</v>
      </c>
      <c r="E23" s="17">
        <v>9650</v>
      </c>
      <c r="F23" s="20">
        <v>9629</v>
      </c>
      <c r="G23" s="21">
        <v>19279</v>
      </c>
      <c r="H23" s="17">
        <v>9666</v>
      </c>
      <c r="I23" s="20">
        <v>9657</v>
      </c>
      <c r="J23" s="21">
        <v>19323</v>
      </c>
      <c r="K23" s="17">
        <v>9717</v>
      </c>
      <c r="L23" s="20">
        <v>9797</v>
      </c>
      <c r="M23" s="21">
        <v>19514</v>
      </c>
      <c r="N23" s="17">
        <v>9892</v>
      </c>
      <c r="O23" s="20">
        <v>10126</v>
      </c>
      <c r="P23" s="21">
        <v>20018</v>
      </c>
      <c r="Q23" s="17">
        <v>9921</v>
      </c>
      <c r="R23" s="20">
        <v>10457</v>
      </c>
      <c r="S23" s="21">
        <v>20378</v>
      </c>
      <c r="T23" s="17">
        <v>9961</v>
      </c>
      <c r="U23" s="20">
        <v>10576</v>
      </c>
      <c r="V23" s="21">
        <v>20537</v>
      </c>
      <c r="W23" s="17">
        <v>10005</v>
      </c>
      <c r="X23" s="20">
        <v>10978</v>
      </c>
      <c r="Y23" s="21">
        <v>20983</v>
      </c>
      <c r="Z23" s="17">
        <v>10054</v>
      </c>
      <c r="AA23" s="20">
        <v>11487</v>
      </c>
      <c r="AB23" s="21">
        <v>21541</v>
      </c>
      <c r="AC23" s="17">
        <v>10297</v>
      </c>
      <c r="AD23" s="20">
        <v>12223</v>
      </c>
      <c r="AE23" s="21">
        <v>22520</v>
      </c>
      <c r="AF23" s="17">
        <v>10609</v>
      </c>
      <c r="AG23" s="20">
        <v>12557</v>
      </c>
      <c r="AH23" s="21">
        <v>23166</v>
      </c>
      <c r="AI23" s="17">
        <v>10989</v>
      </c>
      <c r="AJ23" s="20">
        <v>13483</v>
      </c>
      <c r="AK23" s="21">
        <v>24472</v>
      </c>
      <c r="AL23" s="20">
        <v>11319</v>
      </c>
      <c r="AM23" s="20">
        <v>13800</v>
      </c>
      <c r="AN23" s="20">
        <v>25119</v>
      </c>
      <c r="AO23" s="17">
        <v>11868</v>
      </c>
      <c r="AP23" s="20">
        <v>12904</v>
      </c>
      <c r="AQ23" s="21">
        <v>24772</v>
      </c>
      <c r="AR23" s="21">
        <v>12174</v>
      </c>
      <c r="AS23" s="21">
        <v>13306</v>
      </c>
      <c r="AT23" s="21">
        <v>25480</v>
      </c>
      <c r="AU23" s="21">
        <v>12637</v>
      </c>
      <c r="AV23" s="21">
        <v>13729</v>
      </c>
      <c r="AW23" s="21">
        <v>26366</v>
      </c>
      <c r="AX23" s="21">
        <v>12816</v>
      </c>
      <c r="AY23" s="21">
        <v>14040</v>
      </c>
      <c r="AZ23" s="21">
        <v>26856</v>
      </c>
    </row>
    <row r="24" spans="1:52" x14ac:dyDescent="0.3">
      <c r="A24" s="16" t="s">
        <v>65</v>
      </c>
      <c r="B24" s="17">
        <v>8318</v>
      </c>
      <c r="C24" s="20">
        <v>9649</v>
      </c>
      <c r="D24" s="21">
        <v>17967</v>
      </c>
      <c r="E24" s="17">
        <v>8840</v>
      </c>
      <c r="F24" s="20">
        <v>9969</v>
      </c>
      <c r="G24" s="21">
        <v>18809</v>
      </c>
      <c r="H24" s="17">
        <v>8869</v>
      </c>
      <c r="I24" s="20">
        <v>10156</v>
      </c>
      <c r="J24" s="21">
        <v>19025</v>
      </c>
      <c r="K24" s="17">
        <v>9078</v>
      </c>
      <c r="L24" s="20">
        <v>10251</v>
      </c>
      <c r="M24" s="21">
        <v>19329</v>
      </c>
      <c r="N24" s="17">
        <v>9187</v>
      </c>
      <c r="O24" s="20">
        <v>10420</v>
      </c>
      <c r="P24" s="21">
        <v>19607</v>
      </c>
      <c r="Q24" s="17">
        <v>9229</v>
      </c>
      <c r="R24" s="20">
        <v>10471</v>
      </c>
      <c r="S24" s="21">
        <v>19700</v>
      </c>
      <c r="T24" s="17">
        <v>9234</v>
      </c>
      <c r="U24" s="20">
        <v>10525</v>
      </c>
      <c r="V24" s="21">
        <v>19759</v>
      </c>
      <c r="W24" s="17">
        <v>9286</v>
      </c>
      <c r="X24" s="20">
        <v>10695</v>
      </c>
      <c r="Y24" s="21">
        <v>19981</v>
      </c>
      <c r="Z24" s="17">
        <v>9478</v>
      </c>
      <c r="AA24" s="20">
        <v>11132</v>
      </c>
      <c r="AB24" s="21">
        <v>20610</v>
      </c>
      <c r="AC24" s="17">
        <v>9511</v>
      </c>
      <c r="AD24" s="20">
        <v>11279</v>
      </c>
      <c r="AE24" s="21">
        <v>20790</v>
      </c>
      <c r="AF24" s="17">
        <v>9696</v>
      </c>
      <c r="AG24" s="20">
        <v>11510</v>
      </c>
      <c r="AH24" s="21">
        <v>21206</v>
      </c>
      <c r="AI24" s="17">
        <v>9924</v>
      </c>
      <c r="AJ24" s="20">
        <v>11827</v>
      </c>
      <c r="AK24" s="21">
        <v>21751</v>
      </c>
      <c r="AL24" s="20">
        <v>10115</v>
      </c>
      <c r="AM24" s="20">
        <v>12149</v>
      </c>
      <c r="AN24" s="20">
        <v>22264</v>
      </c>
      <c r="AO24" s="17">
        <v>10440</v>
      </c>
      <c r="AP24" s="20">
        <v>12210</v>
      </c>
      <c r="AQ24" s="21">
        <v>22650</v>
      </c>
      <c r="AR24" s="21">
        <v>10604</v>
      </c>
      <c r="AS24" s="21">
        <v>12482</v>
      </c>
      <c r="AT24" s="21">
        <v>23086</v>
      </c>
      <c r="AU24" s="21">
        <v>10775</v>
      </c>
      <c r="AV24" s="21">
        <v>12811</v>
      </c>
      <c r="AW24" s="21">
        <v>23586</v>
      </c>
      <c r="AX24" s="21">
        <v>10865</v>
      </c>
      <c r="AY24" s="21">
        <v>13109</v>
      </c>
      <c r="AZ24" s="21">
        <v>23974</v>
      </c>
    </row>
    <row r="25" spans="1:52" x14ac:dyDescent="0.3">
      <c r="A25" s="16" t="s">
        <v>66</v>
      </c>
      <c r="B25" s="17">
        <v>15788</v>
      </c>
      <c r="C25" s="20">
        <v>12215</v>
      </c>
      <c r="D25" s="21">
        <v>28003</v>
      </c>
      <c r="E25" s="17">
        <v>17091</v>
      </c>
      <c r="F25" s="20">
        <v>13397</v>
      </c>
      <c r="G25" s="21">
        <v>30488</v>
      </c>
      <c r="H25" s="17">
        <v>17344</v>
      </c>
      <c r="I25" s="20">
        <v>13922</v>
      </c>
      <c r="J25" s="21">
        <v>31266</v>
      </c>
      <c r="K25" s="17">
        <v>18146</v>
      </c>
      <c r="L25" s="20">
        <v>14677</v>
      </c>
      <c r="M25" s="21">
        <v>32823</v>
      </c>
      <c r="N25" s="17">
        <v>18402</v>
      </c>
      <c r="O25" s="20">
        <v>14832</v>
      </c>
      <c r="P25" s="21">
        <v>33234</v>
      </c>
      <c r="Q25" s="17">
        <v>18455</v>
      </c>
      <c r="R25" s="20">
        <v>14865</v>
      </c>
      <c r="S25" s="21">
        <v>33320</v>
      </c>
      <c r="T25" s="17">
        <v>18505</v>
      </c>
      <c r="U25" s="20">
        <v>14944</v>
      </c>
      <c r="V25" s="21">
        <v>33449</v>
      </c>
      <c r="W25" s="17">
        <v>18532</v>
      </c>
      <c r="X25" s="20">
        <v>14978</v>
      </c>
      <c r="Y25" s="21">
        <v>33510</v>
      </c>
      <c r="Z25" s="17">
        <v>18564</v>
      </c>
      <c r="AA25" s="20">
        <v>15046</v>
      </c>
      <c r="AB25" s="21">
        <v>33610</v>
      </c>
      <c r="AC25" s="17">
        <v>18694</v>
      </c>
      <c r="AD25" s="20">
        <v>15131</v>
      </c>
      <c r="AE25" s="21">
        <v>33825</v>
      </c>
      <c r="AF25" s="17">
        <v>18687</v>
      </c>
      <c r="AG25" s="20">
        <v>15132</v>
      </c>
      <c r="AH25" s="21">
        <v>33819</v>
      </c>
      <c r="AI25" s="17">
        <v>18791</v>
      </c>
      <c r="AJ25" s="20">
        <v>15286</v>
      </c>
      <c r="AK25" s="21">
        <v>34077</v>
      </c>
      <c r="AL25" s="20">
        <v>18859</v>
      </c>
      <c r="AM25" s="20">
        <v>15403</v>
      </c>
      <c r="AN25" s="20">
        <v>34262</v>
      </c>
      <c r="AO25" s="17">
        <v>19069</v>
      </c>
      <c r="AP25" s="20">
        <v>15127</v>
      </c>
      <c r="AQ25" s="21">
        <v>34196</v>
      </c>
      <c r="AR25" s="21">
        <v>19197</v>
      </c>
      <c r="AS25" s="21">
        <v>15428</v>
      </c>
      <c r="AT25" s="21">
        <v>34625</v>
      </c>
      <c r="AU25" s="21">
        <v>19545</v>
      </c>
      <c r="AV25" s="21">
        <v>15858</v>
      </c>
      <c r="AW25" s="21">
        <v>35403</v>
      </c>
      <c r="AX25" s="21">
        <v>19873</v>
      </c>
      <c r="AY25" s="21">
        <v>16305</v>
      </c>
      <c r="AZ25" s="21">
        <v>36178</v>
      </c>
    </row>
    <row r="26" spans="1:52" s="22" customFormat="1" x14ac:dyDescent="0.3">
      <c r="A26" s="18" t="s">
        <v>26</v>
      </c>
      <c r="B26" s="10">
        <v>254586</v>
      </c>
      <c r="C26" s="10">
        <v>274339</v>
      </c>
      <c r="D26" s="10">
        <v>528925</v>
      </c>
      <c r="E26" s="10">
        <v>259272</v>
      </c>
      <c r="F26" s="10">
        <v>285431</v>
      </c>
      <c r="G26" s="10">
        <v>544703</v>
      </c>
      <c r="H26" s="10">
        <v>262288</v>
      </c>
      <c r="I26" s="10">
        <v>299445</v>
      </c>
      <c r="J26" s="10">
        <v>561733</v>
      </c>
      <c r="K26" s="10">
        <v>266847</v>
      </c>
      <c r="L26" s="10">
        <v>311856</v>
      </c>
      <c r="M26" s="10">
        <v>578703</v>
      </c>
      <c r="N26" s="10">
        <v>270987</v>
      </c>
      <c r="O26" s="10">
        <v>326103</v>
      </c>
      <c r="P26" s="10">
        <v>597090</v>
      </c>
      <c r="Q26" s="10">
        <v>273560</v>
      </c>
      <c r="R26" s="10">
        <v>330519</v>
      </c>
      <c r="S26" s="10">
        <v>604079</v>
      </c>
      <c r="T26" s="10">
        <v>275532</v>
      </c>
      <c r="U26" s="10">
        <v>334728</v>
      </c>
      <c r="V26" s="10">
        <v>610260</v>
      </c>
      <c r="W26" s="10">
        <v>277977</v>
      </c>
      <c r="X26" s="10">
        <v>340688</v>
      </c>
      <c r="Y26" s="10">
        <v>618665</v>
      </c>
      <c r="Z26" s="10">
        <v>279935</v>
      </c>
      <c r="AA26" s="10">
        <v>346329</v>
      </c>
      <c r="AB26" s="10">
        <v>626264</v>
      </c>
      <c r="AC26" s="10">
        <v>281944</v>
      </c>
      <c r="AD26" s="10">
        <v>351021</v>
      </c>
      <c r="AE26" s="10">
        <v>632965</v>
      </c>
      <c r="AF26" s="10">
        <v>284080</v>
      </c>
      <c r="AG26" s="10">
        <v>356079</v>
      </c>
      <c r="AH26" s="10">
        <v>640159</v>
      </c>
      <c r="AI26" s="10">
        <v>287592</v>
      </c>
      <c r="AJ26" s="10">
        <v>364208</v>
      </c>
      <c r="AK26" s="10">
        <v>651800</v>
      </c>
      <c r="AL26" s="10">
        <v>291546</v>
      </c>
      <c r="AM26" s="10">
        <v>369148</v>
      </c>
      <c r="AN26" s="10">
        <v>660694</v>
      </c>
      <c r="AO26" s="10">
        <v>294711</v>
      </c>
      <c r="AP26" s="10">
        <v>349829</v>
      </c>
      <c r="AQ26" s="10">
        <v>644540</v>
      </c>
      <c r="AR26" s="10">
        <v>298270</v>
      </c>
      <c r="AS26" s="10">
        <v>354821</v>
      </c>
      <c r="AT26" s="10">
        <v>653091</v>
      </c>
      <c r="AU26" s="10">
        <v>303015</v>
      </c>
      <c r="AV26" s="10">
        <v>361290</v>
      </c>
      <c r="AW26" s="10">
        <v>664305</v>
      </c>
      <c r="AX26" s="10">
        <f>SUBTOTAL(109,AX5:AX25)</f>
        <v>307000</v>
      </c>
      <c r="AY26" s="10">
        <v>366755</v>
      </c>
      <c r="AZ26" s="10">
        <v>673755</v>
      </c>
    </row>
    <row r="28" spans="1:52" x14ac:dyDescent="0.3">
      <c r="A28" s="11" t="s">
        <v>43</v>
      </c>
    </row>
    <row r="32" spans="1:52" x14ac:dyDescent="0.3">
      <c r="A32" s="12" t="s">
        <v>29</v>
      </c>
    </row>
    <row r="35" spans="16:16" x14ac:dyDescent="0.3">
      <c r="P35" s="65"/>
    </row>
  </sheetData>
  <hyperlinks>
    <hyperlink ref="A32" location="Innehåll!A1" display="Tillbaka till innehåll" xr:uid="{486887A4-7472-4DDB-B716-B12DD77A726A}"/>
  </hyperlink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BF5B2-BC6A-4850-9C14-C538CA002005}">
  <dimension ref="A1:P300"/>
  <sheetViews>
    <sheetView showGridLines="0" workbookViewId="0">
      <selection activeCell="A2" sqref="A2"/>
    </sheetView>
  </sheetViews>
  <sheetFormatPr defaultColWidth="8.69140625" defaultRowHeight="12.45" x14ac:dyDescent="0.3"/>
  <cols>
    <col min="1" max="2" width="8.69140625" style="2"/>
    <col min="3" max="3" width="13.23046875" style="2" customWidth="1"/>
    <col min="4" max="4" width="22.3828125" style="2" customWidth="1"/>
    <col min="5" max="16384" width="8.69140625" style="2"/>
  </cols>
  <sheetData>
    <row r="1" spans="1:5" x14ac:dyDescent="0.3">
      <c r="A1" s="1" t="s">
        <v>3</v>
      </c>
    </row>
    <row r="2" spans="1:5" x14ac:dyDescent="0.3">
      <c r="A2" s="3" t="s">
        <v>949</v>
      </c>
    </row>
    <row r="4" spans="1:5" x14ac:dyDescent="0.3">
      <c r="A4" s="23" t="s">
        <v>67</v>
      </c>
      <c r="B4" s="23" t="s">
        <v>68</v>
      </c>
      <c r="C4" s="69" t="s">
        <v>24</v>
      </c>
      <c r="D4" s="69" t="s">
        <v>25</v>
      </c>
      <c r="E4" s="69" t="s">
        <v>69</v>
      </c>
    </row>
    <row r="5" spans="1:5" x14ac:dyDescent="0.3">
      <c r="A5" s="24" t="s">
        <v>70</v>
      </c>
      <c r="B5" s="25" t="s">
        <v>53</v>
      </c>
      <c r="C5" s="26">
        <v>13859</v>
      </c>
      <c r="D5" s="26">
        <v>10966</v>
      </c>
      <c r="E5" s="26">
        <f t="shared" ref="E5:E68" si="0">SUM(C5:D5)</f>
        <v>24825</v>
      </c>
    </row>
    <row r="6" spans="1:5" x14ac:dyDescent="0.3">
      <c r="A6" s="24" t="s">
        <v>71</v>
      </c>
      <c r="B6" s="25" t="s">
        <v>47</v>
      </c>
      <c r="C6" s="27">
        <v>7660</v>
      </c>
      <c r="D6" s="27">
        <v>4314</v>
      </c>
      <c r="E6" s="27">
        <f t="shared" si="0"/>
        <v>11974</v>
      </c>
    </row>
    <row r="7" spans="1:5" x14ac:dyDescent="0.3">
      <c r="A7" s="24" t="s">
        <v>72</v>
      </c>
      <c r="B7" s="25" t="s">
        <v>73</v>
      </c>
      <c r="C7" s="27">
        <v>6265</v>
      </c>
      <c r="D7" s="27">
        <v>3909</v>
      </c>
      <c r="E7" s="27">
        <f t="shared" si="0"/>
        <v>10174</v>
      </c>
    </row>
    <row r="8" spans="1:5" x14ac:dyDescent="0.3">
      <c r="A8" s="24" t="s">
        <v>74</v>
      </c>
      <c r="B8" s="25" t="s">
        <v>75</v>
      </c>
      <c r="C8" s="27">
        <v>4462</v>
      </c>
      <c r="D8" s="27">
        <v>4584</v>
      </c>
      <c r="E8" s="27">
        <f t="shared" si="0"/>
        <v>9046</v>
      </c>
    </row>
    <row r="9" spans="1:5" x14ac:dyDescent="0.3">
      <c r="A9" s="24" t="s">
        <v>76</v>
      </c>
      <c r="B9" s="25" t="s">
        <v>77</v>
      </c>
      <c r="C9" s="27">
        <v>5517</v>
      </c>
      <c r="D9" s="27">
        <v>3263</v>
      </c>
      <c r="E9" s="27">
        <f t="shared" si="0"/>
        <v>8780</v>
      </c>
    </row>
    <row r="10" spans="1:5" x14ac:dyDescent="0.3">
      <c r="A10" s="24" t="s">
        <v>78</v>
      </c>
      <c r="B10" s="25" t="s">
        <v>79</v>
      </c>
      <c r="C10" s="27">
        <v>4634</v>
      </c>
      <c r="D10" s="27">
        <v>3863</v>
      </c>
      <c r="E10" s="27">
        <f t="shared" si="0"/>
        <v>8497</v>
      </c>
    </row>
    <row r="11" spans="1:5" x14ac:dyDescent="0.3">
      <c r="A11" s="24" t="s">
        <v>80</v>
      </c>
      <c r="B11" s="25" t="s">
        <v>81</v>
      </c>
      <c r="C11" s="27">
        <v>5245</v>
      </c>
      <c r="D11" s="27">
        <v>3111</v>
      </c>
      <c r="E11" s="27">
        <f t="shared" si="0"/>
        <v>8356</v>
      </c>
    </row>
    <row r="12" spans="1:5" x14ac:dyDescent="0.3">
      <c r="A12" s="24" t="s">
        <v>82</v>
      </c>
      <c r="B12" s="25" t="s">
        <v>83</v>
      </c>
      <c r="C12" s="27">
        <v>5177</v>
      </c>
      <c r="D12" s="27">
        <v>2445</v>
      </c>
      <c r="E12" s="27">
        <f t="shared" si="0"/>
        <v>7622</v>
      </c>
    </row>
    <row r="13" spans="1:5" x14ac:dyDescent="0.3">
      <c r="A13" s="24" t="s">
        <v>84</v>
      </c>
      <c r="B13" s="25" t="s">
        <v>85</v>
      </c>
      <c r="C13" s="27">
        <v>2634</v>
      </c>
      <c r="D13" s="27">
        <v>4646</v>
      </c>
      <c r="E13" s="27">
        <f t="shared" si="0"/>
        <v>7280</v>
      </c>
    </row>
    <row r="14" spans="1:5" x14ac:dyDescent="0.3">
      <c r="A14" s="24" t="s">
        <v>86</v>
      </c>
      <c r="B14" s="25" t="s">
        <v>87</v>
      </c>
      <c r="C14" s="27">
        <v>4450</v>
      </c>
      <c r="D14" s="27">
        <v>2596</v>
      </c>
      <c r="E14" s="27">
        <f t="shared" si="0"/>
        <v>7046</v>
      </c>
    </row>
    <row r="15" spans="1:5" x14ac:dyDescent="0.3">
      <c r="A15" s="24" t="s">
        <v>88</v>
      </c>
      <c r="B15" s="25" t="s">
        <v>50</v>
      </c>
      <c r="C15" s="27">
        <v>2008</v>
      </c>
      <c r="D15" s="27">
        <v>4764</v>
      </c>
      <c r="E15" s="27">
        <f t="shared" si="0"/>
        <v>6772</v>
      </c>
    </row>
    <row r="16" spans="1:5" x14ac:dyDescent="0.3">
      <c r="A16" s="24" t="s">
        <v>89</v>
      </c>
      <c r="B16" s="25" t="s">
        <v>90</v>
      </c>
      <c r="C16" s="27">
        <v>4693</v>
      </c>
      <c r="D16" s="27">
        <v>2060</v>
      </c>
      <c r="E16" s="27">
        <f t="shared" si="0"/>
        <v>6753</v>
      </c>
    </row>
    <row r="17" spans="1:5" x14ac:dyDescent="0.3">
      <c r="A17" s="24" t="s">
        <v>91</v>
      </c>
      <c r="B17" s="25" t="s">
        <v>92</v>
      </c>
      <c r="C17" s="27">
        <v>4189</v>
      </c>
      <c r="D17" s="27">
        <v>2466</v>
      </c>
      <c r="E17" s="27">
        <f t="shared" si="0"/>
        <v>6655</v>
      </c>
    </row>
    <row r="18" spans="1:5" x14ac:dyDescent="0.3">
      <c r="A18" s="24" t="s">
        <v>93</v>
      </c>
      <c r="B18" s="25" t="s">
        <v>94</v>
      </c>
      <c r="C18" s="27">
        <v>3574</v>
      </c>
      <c r="D18" s="27">
        <v>2828</v>
      </c>
      <c r="E18" s="27">
        <f t="shared" si="0"/>
        <v>6402</v>
      </c>
    </row>
    <row r="19" spans="1:5" x14ac:dyDescent="0.3">
      <c r="A19" s="24" t="s">
        <v>95</v>
      </c>
      <c r="B19" s="25" t="s">
        <v>96</v>
      </c>
      <c r="C19" s="27">
        <v>3589</v>
      </c>
      <c r="D19" s="27">
        <v>2802</v>
      </c>
      <c r="E19" s="27">
        <f t="shared" si="0"/>
        <v>6391</v>
      </c>
    </row>
    <row r="20" spans="1:5" x14ac:dyDescent="0.3">
      <c r="A20" s="24" t="s">
        <v>97</v>
      </c>
      <c r="B20" s="25" t="s">
        <v>98</v>
      </c>
      <c r="C20" s="27">
        <v>2827</v>
      </c>
      <c r="D20" s="27">
        <v>3485</v>
      </c>
      <c r="E20" s="27">
        <f t="shared" si="0"/>
        <v>6312</v>
      </c>
    </row>
    <row r="21" spans="1:5" x14ac:dyDescent="0.3">
      <c r="A21" s="24" t="s">
        <v>99</v>
      </c>
      <c r="B21" s="25" t="s">
        <v>100</v>
      </c>
      <c r="C21" s="27">
        <v>4003</v>
      </c>
      <c r="D21" s="27">
        <v>2110</v>
      </c>
      <c r="E21" s="27">
        <f t="shared" si="0"/>
        <v>6113</v>
      </c>
    </row>
    <row r="22" spans="1:5" x14ac:dyDescent="0.3">
      <c r="A22" s="24" t="s">
        <v>101</v>
      </c>
      <c r="B22" s="25" t="s">
        <v>102</v>
      </c>
      <c r="C22" s="27">
        <v>2300</v>
      </c>
      <c r="D22" s="27">
        <v>3430</v>
      </c>
      <c r="E22" s="27">
        <f t="shared" si="0"/>
        <v>5730</v>
      </c>
    </row>
    <row r="23" spans="1:5" x14ac:dyDescent="0.3">
      <c r="A23" s="24" t="s">
        <v>103</v>
      </c>
      <c r="B23" s="25" t="s">
        <v>104</v>
      </c>
      <c r="C23" s="27">
        <v>2986</v>
      </c>
      <c r="D23" s="27">
        <v>2616</v>
      </c>
      <c r="E23" s="27">
        <f t="shared" si="0"/>
        <v>5602</v>
      </c>
    </row>
    <row r="24" spans="1:5" x14ac:dyDescent="0.3">
      <c r="A24" s="24" t="s">
        <v>105</v>
      </c>
      <c r="B24" s="25" t="s">
        <v>106</v>
      </c>
      <c r="C24" s="27">
        <v>2565</v>
      </c>
      <c r="D24" s="27">
        <v>2860</v>
      </c>
      <c r="E24" s="27">
        <f t="shared" si="0"/>
        <v>5425</v>
      </c>
    </row>
    <row r="25" spans="1:5" x14ac:dyDescent="0.3">
      <c r="A25" s="24" t="s">
        <v>107</v>
      </c>
      <c r="B25" s="25" t="s">
        <v>108</v>
      </c>
      <c r="C25" s="27">
        <v>2363</v>
      </c>
      <c r="D25" s="27">
        <v>2859</v>
      </c>
      <c r="E25" s="27">
        <f t="shared" si="0"/>
        <v>5222</v>
      </c>
    </row>
    <row r="26" spans="1:5" x14ac:dyDescent="0.3">
      <c r="A26" s="24" t="s">
        <v>109</v>
      </c>
      <c r="B26" s="25" t="s">
        <v>110</v>
      </c>
      <c r="C26" s="27">
        <v>3349</v>
      </c>
      <c r="D26" s="27">
        <v>1655</v>
      </c>
      <c r="E26" s="27">
        <f t="shared" si="0"/>
        <v>5004</v>
      </c>
    </row>
    <row r="27" spans="1:5" x14ac:dyDescent="0.3">
      <c r="A27" s="24" t="s">
        <v>111</v>
      </c>
      <c r="B27" s="25" t="s">
        <v>112</v>
      </c>
      <c r="C27" s="27">
        <v>1575</v>
      </c>
      <c r="D27" s="27">
        <v>3397</v>
      </c>
      <c r="E27" s="27">
        <f t="shared" si="0"/>
        <v>4972</v>
      </c>
    </row>
    <row r="28" spans="1:5" x14ac:dyDescent="0.3">
      <c r="A28" s="24" t="s">
        <v>113</v>
      </c>
      <c r="B28" s="25" t="s">
        <v>114</v>
      </c>
      <c r="C28" s="27">
        <v>2271</v>
      </c>
      <c r="D28" s="27">
        <v>2518</v>
      </c>
      <c r="E28" s="27">
        <f t="shared" si="0"/>
        <v>4789</v>
      </c>
    </row>
    <row r="29" spans="1:5" x14ac:dyDescent="0.3">
      <c r="A29" s="24" t="s">
        <v>115</v>
      </c>
      <c r="B29" s="25" t="s">
        <v>116</v>
      </c>
      <c r="C29" s="27">
        <v>2039</v>
      </c>
      <c r="D29" s="27">
        <v>2661</v>
      </c>
      <c r="E29" s="27">
        <f t="shared" si="0"/>
        <v>4700</v>
      </c>
    </row>
    <row r="30" spans="1:5" x14ac:dyDescent="0.3">
      <c r="A30" s="24" t="s">
        <v>117</v>
      </c>
      <c r="B30" s="25" t="s">
        <v>118</v>
      </c>
      <c r="C30" s="27">
        <v>1669</v>
      </c>
      <c r="D30" s="27">
        <v>2992</v>
      </c>
      <c r="E30" s="27">
        <f t="shared" si="0"/>
        <v>4661</v>
      </c>
    </row>
    <row r="31" spans="1:5" x14ac:dyDescent="0.3">
      <c r="A31" s="24" t="s">
        <v>119</v>
      </c>
      <c r="B31" s="25" t="s">
        <v>120</v>
      </c>
      <c r="C31" s="27">
        <v>997</v>
      </c>
      <c r="D31" s="27">
        <v>3650</v>
      </c>
      <c r="E31" s="27">
        <f t="shared" si="0"/>
        <v>4647</v>
      </c>
    </row>
    <row r="32" spans="1:5" x14ac:dyDescent="0.3">
      <c r="A32" s="24" t="s">
        <v>121</v>
      </c>
      <c r="B32" s="25" t="s">
        <v>122</v>
      </c>
      <c r="C32" s="27">
        <v>1355</v>
      </c>
      <c r="D32" s="27">
        <v>3261</v>
      </c>
      <c r="E32" s="27">
        <f t="shared" si="0"/>
        <v>4616</v>
      </c>
    </row>
    <row r="33" spans="1:16" x14ac:dyDescent="0.3">
      <c r="A33" s="24" t="s">
        <v>123</v>
      </c>
      <c r="B33" s="25" t="s">
        <v>124</v>
      </c>
      <c r="C33" s="27">
        <v>1061</v>
      </c>
      <c r="D33" s="27">
        <v>3541</v>
      </c>
      <c r="E33" s="27">
        <f t="shared" si="0"/>
        <v>4602</v>
      </c>
    </row>
    <row r="34" spans="1:16" x14ac:dyDescent="0.3">
      <c r="A34" s="24" t="s">
        <v>125</v>
      </c>
      <c r="B34" s="25" t="s">
        <v>126</v>
      </c>
      <c r="C34" s="27">
        <v>1107</v>
      </c>
      <c r="D34" s="27">
        <v>3488</v>
      </c>
      <c r="E34" s="27">
        <f t="shared" si="0"/>
        <v>4595</v>
      </c>
    </row>
    <row r="35" spans="1:16" x14ac:dyDescent="0.3">
      <c r="A35" s="24" t="s">
        <v>127</v>
      </c>
      <c r="B35" s="25" t="s">
        <v>128</v>
      </c>
      <c r="C35" s="27">
        <v>1749</v>
      </c>
      <c r="D35" s="27">
        <v>2798</v>
      </c>
      <c r="E35" s="27">
        <f t="shared" si="0"/>
        <v>4547</v>
      </c>
    </row>
    <row r="36" spans="1:16" x14ac:dyDescent="0.3">
      <c r="A36" s="24" t="s">
        <v>129</v>
      </c>
      <c r="B36" s="25" t="s">
        <v>130</v>
      </c>
      <c r="C36" s="27">
        <v>2426</v>
      </c>
      <c r="D36" s="27">
        <v>2086</v>
      </c>
      <c r="E36" s="27">
        <f t="shared" si="0"/>
        <v>4512</v>
      </c>
      <c r="P36" s="65"/>
    </row>
    <row r="37" spans="1:16" x14ac:dyDescent="0.3">
      <c r="A37" s="24" t="s">
        <v>131</v>
      </c>
      <c r="B37" s="25" t="s">
        <v>132</v>
      </c>
      <c r="C37" s="27">
        <v>3040</v>
      </c>
      <c r="D37" s="27">
        <v>1411</v>
      </c>
      <c r="E37" s="27">
        <f t="shared" si="0"/>
        <v>4451</v>
      </c>
    </row>
    <row r="38" spans="1:16" x14ac:dyDescent="0.3">
      <c r="A38" s="24" t="s">
        <v>133</v>
      </c>
      <c r="B38" s="25" t="s">
        <v>134</v>
      </c>
      <c r="C38" s="27">
        <v>2069</v>
      </c>
      <c r="D38" s="27">
        <v>2205</v>
      </c>
      <c r="E38" s="27">
        <f t="shared" si="0"/>
        <v>4274</v>
      </c>
    </row>
    <row r="39" spans="1:16" x14ac:dyDescent="0.3">
      <c r="A39" s="24" t="s">
        <v>135</v>
      </c>
      <c r="B39" s="25" t="s">
        <v>59</v>
      </c>
      <c r="C39" s="27">
        <v>1169</v>
      </c>
      <c r="D39" s="27">
        <v>3012</v>
      </c>
      <c r="E39" s="27">
        <f t="shared" si="0"/>
        <v>4181</v>
      </c>
    </row>
    <row r="40" spans="1:16" x14ac:dyDescent="0.3">
      <c r="A40" s="24" t="s">
        <v>136</v>
      </c>
      <c r="B40" s="25" t="s">
        <v>137</v>
      </c>
      <c r="C40" s="27">
        <v>927</v>
      </c>
      <c r="D40" s="27">
        <v>3206</v>
      </c>
      <c r="E40" s="27">
        <f t="shared" si="0"/>
        <v>4133</v>
      </c>
    </row>
    <row r="41" spans="1:16" x14ac:dyDescent="0.3">
      <c r="A41" s="24" t="s">
        <v>138</v>
      </c>
      <c r="B41" s="25" t="s">
        <v>139</v>
      </c>
      <c r="C41" s="27">
        <v>2324</v>
      </c>
      <c r="D41" s="27">
        <v>1732</v>
      </c>
      <c r="E41" s="27">
        <f t="shared" si="0"/>
        <v>4056</v>
      </c>
    </row>
    <row r="42" spans="1:16" x14ac:dyDescent="0.3">
      <c r="A42" s="24" t="s">
        <v>140</v>
      </c>
      <c r="B42" s="25" t="s">
        <v>141</v>
      </c>
      <c r="C42" s="27">
        <v>2489</v>
      </c>
      <c r="D42" s="27">
        <v>1561</v>
      </c>
      <c r="E42" s="27">
        <f t="shared" si="0"/>
        <v>4050</v>
      </c>
    </row>
    <row r="43" spans="1:16" x14ac:dyDescent="0.3">
      <c r="A43" s="24" t="s">
        <v>142</v>
      </c>
      <c r="B43" s="25" t="s">
        <v>143</v>
      </c>
      <c r="C43" s="27">
        <v>1733</v>
      </c>
      <c r="D43" s="27">
        <v>2080</v>
      </c>
      <c r="E43" s="27">
        <f t="shared" si="0"/>
        <v>3813</v>
      </c>
    </row>
    <row r="44" spans="1:16" x14ac:dyDescent="0.3">
      <c r="A44" s="24" t="s">
        <v>144</v>
      </c>
      <c r="B44" s="25" t="s">
        <v>145</v>
      </c>
      <c r="C44" s="27">
        <v>2023</v>
      </c>
      <c r="D44" s="27">
        <v>1751</v>
      </c>
      <c r="E44" s="27">
        <f t="shared" si="0"/>
        <v>3774</v>
      </c>
    </row>
    <row r="45" spans="1:16" x14ac:dyDescent="0.3">
      <c r="A45" s="24" t="s">
        <v>146</v>
      </c>
      <c r="B45" s="25" t="s">
        <v>147</v>
      </c>
      <c r="C45" s="27">
        <v>1979</v>
      </c>
      <c r="D45" s="27">
        <v>1785</v>
      </c>
      <c r="E45" s="27">
        <f t="shared" si="0"/>
        <v>3764</v>
      </c>
    </row>
    <row r="46" spans="1:16" x14ac:dyDescent="0.3">
      <c r="A46" s="24" t="s">
        <v>148</v>
      </c>
      <c r="B46" s="25" t="s">
        <v>149</v>
      </c>
      <c r="C46" s="27">
        <v>689</v>
      </c>
      <c r="D46" s="27">
        <v>3071</v>
      </c>
      <c r="E46" s="27">
        <f t="shared" si="0"/>
        <v>3760</v>
      </c>
    </row>
    <row r="47" spans="1:16" x14ac:dyDescent="0.3">
      <c r="A47" s="24" t="s">
        <v>150</v>
      </c>
      <c r="B47" s="25" t="s">
        <v>151</v>
      </c>
      <c r="C47" s="27">
        <v>1864</v>
      </c>
      <c r="D47" s="27">
        <v>1868</v>
      </c>
      <c r="E47" s="27">
        <f t="shared" si="0"/>
        <v>3732</v>
      </c>
    </row>
    <row r="48" spans="1:16" x14ac:dyDescent="0.3">
      <c r="A48" s="24" t="s">
        <v>152</v>
      </c>
      <c r="B48" s="25" t="s">
        <v>153</v>
      </c>
      <c r="C48" s="27">
        <v>2217</v>
      </c>
      <c r="D48" s="27">
        <v>1507</v>
      </c>
      <c r="E48" s="27">
        <f t="shared" si="0"/>
        <v>3724</v>
      </c>
    </row>
    <row r="49" spans="1:5" x14ac:dyDescent="0.3">
      <c r="A49" s="24" t="s">
        <v>154</v>
      </c>
      <c r="B49" s="25" t="s">
        <v>155</v>
      </c>
      <c r="C49" s="27">
        <v>1293</v>
      </c>
      <c r="D49" s="27">
        <v>2351</v>
      </c>
      <c r="E49" s="27">
        <f t="shared" si="0"/>
        <v>3644</v>
      </c>
    </row>
    <row r="50" spans="1:5" x14ac:dyDescent="0.3">
      <c r="A50" s="24" t="s">
        <v>156</v>
      </c>
      <c r="B50" s="25" t="s">
        <v>157</v>
      </c>
      <c r="C50" s="27">
        <v>2119</v>
      </c>
      <c r="D50" s="27">
        <v>1488</v>
      </c>
      <c r="E50" s="27">
        <f t="shared" si="0"/>
        <v>3607</v>
      </c>
    </row>
    <row r="51" spans="1:5" x14ac:dyDescent="0.3">
      <c r="A51" s="24" t="s">
        <v>158</v>
      </c>
      <c r="B51" s="25" t="s">
        <v>159</v>
      </c>
      <c r="C51" s="27">
        <v>1724</v>
      </c>
      <c r="D51" s="27">
        <v>1840</v>
      </c>
      <c r="E51" s="27">
        <f t="shared" si="0"/>
        <v>3564</v>
      </c>
    </row>
    <row r="52" spans="1:5" x14ac:dyDescent="0.3">
      <c r="A52" s="24" t="s">
        <v>160</v>
      </c>
      <c r="B52" s="25" t="s">
        <v>52</v>
      </c>
      <c r="C52" s="27">
        <v>1629</v>
      </c>
      <c r="D52" s="27">
        <v>1930</v>
      </c>
      <c r="E52" s="27">
        <f t="shared" si="0"/>
        <v>3559</v>
      </c>
    </row>
    <row r="53" spans="1:5" x14ac:dyDescent="0.3">
      <c r="A53" s="24" t="s">
        <v>161</v>
      </c>
      <c r="B53" s="25" t="s">
        <v>162</v>
      </c>
      <c r="C53" s="27">
        <v>1794</v>
      </c>
      <c r="D53" s="27">
        <v>1713</v>
      </c>
      <c r="E53" s="27">
        <f t="shared" si="0"/>
        <v>3507</v>
      </c>
    </row>
    <row r="54" spans="1:5" x14ac:dyDescent="0.3">
      <c r="A54" s="24" t="s">
        <v>163</v>
      </c>
      <c r="B54" s="25" t="s">
        <v>164</v>
      </c>
      <c r="C54" s="27">
        <v>1868</v>
      </c>
      <c r="D54" s="27">
        <v>1631</v>
      </c>
      <c r="E54" s="27">
        <f t="shared" si="0"/>
        <v>3499</v>
      </c>
    </row>
    <row r="55" spans="1:5" x14ac:dyDescent="0.3">
      <c r="A55" s="24" t="s">
        <v>165</v>
      </c>
      <c r="B55" s="25" t="s">
        <v>166</v>
      </c>
      <c r="C55" s="27">
        <v>1182</v>
      </c>
      <c r="D55" s="27">
        <v>2308</v>
      </c>
      <c r="E55" s="27">
        <f t="shared" si="0"/>
        <v>3490</v>
      </c>
    </row>
    <row r="56" spans="1:5" x14ac:dyDescent="0.3">
      <c r="A56" s="24" t="s">
        <v>167</v>
      </c>
      <c r="B56" s="25" t="s">
        <v>168</v>
      </c>
      <c r="C56" s="27">
        <v>2311</v>
      </c>
      <c r="D56" s="27">
        <v>1162</v>
      </c>
      <c r="E56" s="27">
        <f t="shared" si="0"/>
        <v>3473</v>
      </c>
    </row>
    <row r="57" spans="1:5" x14ac:dyDescent="0.3">
      <c r="A57" s="24" t="s">
        <v>169</v>
      </c>
      <c r="B57" s="25" t="s">
        <v>170</v>
      </c>
      <c r="C57" s="27">
        <v>1475</v>
      </c>
      <c r="D57" s="27">
        <v>1987</v>
      </c>
      <c r="E57" s="27">
        <f t="shared" si="0"/>
        <v>3462</v>
      </c>
    </row>
    <row r="58" spans="1:5" x14ac:dyDescent="0.3">
      <c r="A58" s="24" t="s">
        <v>171</v>
      </c>
      <c r="B58" s="25" t="s">
        <v>172</v>
      </c>
      <c r="C58" s="27">
        <v>1764</v>
      </c>
      <c r="D58" s="27">
        <v>1654</v>
      </c>
      <c r="E58" s="27">
        <f t="shared" si="0"/>
        <v>3418</v>
      </c>
    </row>
    <row r="59" spans="1:5" x14ac:dyDescent="0.3">
      <c r="A59" s="24" t="s">
        <v>173</v>
      </c>
      <c r="B59" s="25" t="s">
        <v>174</v>
      </c>
      <c r="C59" s="27">
        <v>2278</v>
      </c>
      <c r="D59" s="27">
        <v>1100</v>
      </c>
      <c r="E59" s="27">
        <f t="shared" si="0"/>
        <v>3378</v>
      </c>
    </row>
    <row r="60" spans="1:5" x14ac:dyDescent="0.3">
      <c r="A60" s="24" t="s">
        <v>175</v>
      </c>
      <c r="B60" s="25" t="s">
        <v>176</v>
      </c>
      <c r="C60" s="27">
        <v>1563</v>
      </c>
      <c r="D60" s="27">
        <v>1813</v>
      </c>
      <c r="E60" s="27">
        <f t="shared" si="0"/>
        <v>3376</v>
      </c>
    </row>
    <row r="61" spans="1:5" x14ac:dyDescent="0.3">
      <c r="A61" s="24" t="s">
        <v>177</v>
      </c>
      <c r="B61" s="25" t="s">
        <v>178</v>
      </c>
      <c r="C61" s="27">
        <v>1873</v>
      </c>
      <c r="D61" s="27">
        <v>1462</v>
      </c>
      <c r="E61" s="27">
        <f t="shared" si="0"/>
        <v>3335</v>
      </c>
    </row>
    <row r="62" spans="1:5" x14ac:dyDescent="0.3">
      <c r="A62" s="24" t="s">
        <v>179</v>
      </c>
      <c r="B62" s="25" t="s">
        <v>180</v>
      </c>
      <c r="C62" s="27">
        <v>1547</v>
      </c>
      <c r="D62" s="27">
        <v>1777</v>
      </c>
      <c r="E62" s="27">
        <f t="shared" si="0"/>
        <v>3324</v>
      </c>
    </row>
    <row r="63" spans="1:5" x14ac:dyDescent="0.3">
      <c r="A63" s="24" t="s">
        <v>181</v>
      </c>
      <c r="B63" s="25" t="s">
        <v>182</v>
      </c>
      <c r="C63" s="27">
        <v>1682</v>
      </c>
      <c r="D63" s="27">
        <v>1641</v>
      </c>
      <c r="E63" s="27">
        <f t="shared" si="0"/>
        <v>3323</v>
      </c>
    </row>
    <row r="64" spans="1:5" x14ac:dyDescent="0.3">
      <c r="A64" s="24" t="s">
        <v>183</v>
      </c>
      <c r="B64" s="25" t="s">
        <v>184</v>
      </c>
      <c r="C64" s="27">
        <v>1215</v>
      </c>
      <c r="D64" s="27">
        <v>2086</v>
      </c>
      <c r="E64" s="27">
        <f t="shared" si="0"/>
        <v>3301</v>
      </c>
    </row>
    <row r="65" spans="1:5" x14ac:dyDescent="0.3">
      <c r="A65" s="24" t="s">
        <v>185</v>
      </c>
      <c r="B65" s="25" t="s">
        <v>186</v>
      </c>
      <c r="C65" s="27">
        <v>827</v>
      </c>
      <c r="D65" s="27">
        <v>2462</v>
      </c>
      <c r="E65" s="27">
        <f t="shared" si="0"/>
        <v>3289</v>
      </c>
    </row>
    <row r="66" spans="1:5" x14ac:dyDescent="0.3">
      <c r="A66" s="24" t="s">
        <v>187</v>
      </c>
      <c r="B66" s="25" t="s">
        <v>188</v>
      </c>
      <c r="C66" s="27">
        <v>472</v>
      </c>
      <c r="D66" s="27">
        <v>2804</v>
      </c>
      <c r="E66" s="27">
        <f t="shared" si="0"/>
        <v>3276</v>
      </c>
    </row>
    <row r="67" spans="1:5" x14ac:dyDescent="0.3">
      <c r="A67" s="24" t="s">
        <v>189</v>
      </c>
      <c r="B67" s="25" t="s">
        <v>190</v>
      </c>
      <c r="C67" s="27">
        <v>767</v>
      </c>
      <c r="D67" s="27">
        <v>2425</v>
      </c>
      <c r="E67" s="27">
        <f t="shared" si="0"/>
        <v>3192</v>
      </c>
    </row>
    <row r="68" spans="1:5" x14ac:dyDescent="0.3">
      <c r="A68" s="24" t="s">
        <v>191</v>
      </c>
      <c r="B68" s="25" t="s">
        <v>192</v>
      </c>
      <c r="C68" s="27">
        <v>1033</v>
      </c>
      <c r="D68" s="27">
        <v>2125</v>
      </c>
      <c r="E68" s="27">
        <f t="shared" si="0"/>
        <v>3158</v>
      </c>
    </row>
    <row r="69" spans="1:5" x14ac:dyDescent="0.3">
      <c r="A69" s="24" t="s">
        <v>193</v>
      </c>
      <c r="B69" s="25" t="s">
        <v>194</v>
      </c>
      <c r="C69" s="27">
        <v>1483</v>
      </c>
      <c r="D69" s="27">
        <v>1671</v>
      </c>
      <c r="E69" s="27">
        <f t="shared" ref="E69:E132" si="1">SUM(C69:D69)</f>
        <v>3154</v>
      </c>
    </row>
    <row r="70" spans="1:5" x14ac:dyDescent="0.3">
      <c r="A70" s="24" t="s">
        <v>195</v>
      </c>
      <c r="B70" s="25" t="s">
        <v>196</v>
      </c>
      <c r="C70" s="27">
        <v>2192</v>
      </c>
      <c r="D70" s="27">
        <v>952</v>
      </c>
      <c r="E70" s="27">
        <f t="shared" si="1"/>
        <v>3144</v>
      </c>
    </row>
    <row r="71" spans="1:5" x14ac:dyDescent="0.3">
      <c r="A71" s="24" t="s">
        <v>197</v>
      </c>
      <c r="B71" s="25" t="s">
        <v>198</v>
      </c>
      <c r="C71" s="27">
        <v>2048</v>
      </c>
      <c r="D71" s="27">
        <v>1069</v>
      </c>
      <c r="E71" s="27">
        <f t="shared" si="1"/>
        <v>3117</v>
      </c>
    </row>
    <row r="72" spans="1:5" x14ac:dyDescent="0.3">
      <c r="A72" s="24" t="s">
        <v>199</v>
      </c>
      <c r="B72" s="25" t="s">
        <v>200</v>
      </c>
      <c r="C72" s="27">
        <v>648</v>
      </c>
      <c r="D72" s="27">
        <v>2468</v>
      </c>
      <c r="E72" s="27">
        <f t="shared" si="1"/>
        <v>3116</v>
      </c>
    </row>
    <row r="73" spans="1:5" x14ac:dyDescent="0.3">
      <c r="A73" s="24" t="s">
        <v>201</v>
      </c>
      <c r="B73" s="25" t="s">
        <v>202</v>
      </c>
      <c r="C73" s="27">
        <v>979</v>
      </c>
      <c r="D73" s="27">
        <v>2102</v>
      </c>
      <c r="E73" s="27">
        <f t="shared" si="1"/>
        <v>3081</v>
      </c>
    </row>
    <row r="74" spans="1:5" x14ac:dyDescent="0.3">
      <c r="A74" s="24" t="s">
        <v>203</v>
      </c>
      <c r="B74" s="25" t="s">
        <v>204</v>
      </c>
      <c r="C74" s="27">
        <v>1757</v>
      </c>
      <c r="D74" s="27">
        <v>1307</v>
      </c>
      <c r="E74" s="27">
        <f t="shared" si="1"/>
        <v>3064</v>
      </c>
    </row>
    <row r="75" spans="1:5" x14ac:dyDescent="0.3">
      <c r="A75" s="24" t="s">
        <v>205</v>
      </c>
      <c r="B75" s="25" t="s">
        <v>206</v>
      </c>
      <c r="C75" s="27">
        <v>1660</v>
      </c>
      <c r="D75" s="27">
        <v>1403</v>
      </c>
      <c r="E75" s="27">
        <f t="shared" si="1"/>
        <v>3063</v>
      </c>
    </row>
    <row r="76" spans="1:5" x14ac:dyDescent="0.3">
      <c r="A76" s="24" t="s">
        <v>207</v>
      </c>
      <c r="B76" s="25" t="s">
        <v>208</v>
      </c>
      <c r="C76" s="27">
        <v>849</v>
      </c>
      <c r="D76" s="27">
        <v>2200</v>
      </c>
      <c r="E76" s="27">
        <f t="shared" si="1"/>
        <v>3049</v>
      </c>
    </row>
    <row r="77" spans="1:5" x14ac:dyDescent="0.3">
      <c r="A77" s="24" t="s">
        <v>209</v>
      </c>
      <c r="B77" s="25" t="s">
        <v>210</v>
      </c>
      <c r="C77" s="27">
        <v>1919</v>
      </c>
      <c r="D77" s="27">
        <v>1117</v>
      </c>
      <c r="E77" s="27">
        <f t="shared" si="1"/>
        <v>3036</v>
      </c>
    </row>
    <row r="78" spans="1:5" x14ac:dyDescent="0.3">
      <c r="A78" s="24" t="s">
        <v>211</v>
      </c>
      <c r="B78" s="25" t="s">
        <v>212</v>
      </c>
      <c r="C78" s="27">
        <v>791</v>
      </c>
      <c r="D78" s="27">
        <v>2222</v>
      </c>
      <c r="E78" s="27">
        <f t="shared" si="1"/>
        <v>3013</v>
      </c>
    </row>
    <row r="79" spans="1:5" x14ac:dyDescent="0.3">
      <c r="A79" s="24" t="s">
        <v>213</v>
      </c>
      <c r="B79" s="25" t="s">
        <v>214</v>
      </c>
      <c r="C79" s="27">
        <v>839</v>
      </c>
      <c r="D79" s="27">
        <v>2143</v>
      </c>
      <c r="E79" s="27">
        <f t="shared" si="1"/>
        <v>2982</v>
      </c>
    </row>
    <row r="80" spans="1:5" x14ac:dyDescent="0.3">
      <c r="A80" s="24" t="s">
        <v>215</v>
      </c>
      <c r="B80" s="25" t="s">
        <v>216</v>
      </c>
      <c r="C80" s="27">
        <v>1451</v>
      </c>
      <c r="D80" s="27">
        <v>1474</v>
      </c>
      <c r="E80" s="27">
        <f t="shared" si="1"/>
        <v>2925</v>
      </c>
    </row>
    <row r="81" spans="1:5" x14ac:dyDescent="0.3">
      <c r="A81" s="24" t="s">
        <v>217</v>
      </c>
      <c r="B81" s="25" t="s">
        <v>218</v>
      </c>
      <c r="C81" s="27">
        <v>752</v>
      </c>
      <c r="D81" s="27">
        <v>2171</v>
      </c>
      <c r="E81" s="27">
        <f t="shared" si="1"/>
        <v>2923</v>
      </c>
    </row>
    <row r="82" spans="1:5" x14ac:dyDescent="0.3">
      <c r="A82" s="24" t="s">
        <v>219</v>
      </c>
      <c r="B82" s="25" t="s">
        <v>220</v>
      </c>
      <c r="C82" s="27">
        <v>1292</v>
      </c>
      <c r="D82" s="27">
        <v>1516</v>
      </c>
      <c r="E82" s="27">
        <f t="shared" si="1"/>
        <v>2808</v>
      </c>
    </row>
    <row r="83" spans="1:5" x14ac:dyDescent="0.3">
      <c r="A83" s="24" t="s">
        <v>221</v>
      </c>
      <c r="B83" s="25" t="s">
        <v>222</v>
      </c>
      <c r="C83" s="27">
        <v>563</v>
      </c>
      <c r="D83" s="27">
        <v>2222</v>
      </c>
      <c r="E83" s="27">
        <f t="shared" si="1"/>
        <v>2785</v>
      </c>
    </row>
    <row r="84" spans="1:5" x14ac:dyDescent="0.3">
      <c r="A84" s="24" t="s">
        <v>223</v>
      </c>
      <c r="B84" s="25" t="s">
        <v>224</v>
      </c>
      <c r="C84" s="27">
        <v>1249</v>
      </c>
      <c r="D84" s="27">
        <v>1511</v>
      </c>
      <c r="E84" s="27">
        <f t="shared" si="1"/>
        <v>2760</v>
      </c>
    </row>
    <row r="85" spans="1:5" x14ac:dyDescent="0.3">
      <c r="A85" s="24" t="s">
        <v>225</v>
      </c>
      <c r="B85" s="25" t="s">
        <v>226</v>
      </c>
      <c r="C85" s="27">
        <v>2011</v>
      </c>
      <c r="D85" s="27">
        <v>733</v>
      </c>
      <c r="E85" s="27">
        <f t="shared" si="1"/>
        <v>2744</v>
      </c>
    </row>
    <row r="86" spans="1:5" x14ac:dyDescent="0.3">
      <c r="A86" s="24" t="s">
        <v>227</v>
      </c>
      <c r="B86" s="25" t="s">
        <v>228</v>
      </c>
      <c r="C86" s="27">
        <v>1715</v>
      </c>
      <c r="D86" s="27">
        <v>1021</v>
      </c>
      <c r="E86" s="27">
        <f t="shared" si="1"/>
        <v>2736</v>
      </c>
    </row>
    <row r="87" spans="1:5" x14ac:dyDescent="0.3">
      <c r="A87" s="24" t="s">
        <v>229</v>
      </c>
      <c r="B87" s="25" t="s">
        <v>230</v>
      </c>
      <c r="C87" s="27">
        <v>779</v>
      </c>
      <c r="D87" s="27">
        <v>1946</v>
      </c>
      <c r="E87" s="27">
        <f t="shared" si="1"/>
        <v>2725</v>
      </c>
    </row>
    <row r="88" spans="1:5" x14ac:dyDescent="0.3">
      <c r="A88" s="24" t="s">
        <v>231</v>
      </c>
      <c r="B88" s="25" t="s">
        <v>232</v>
      </c>
      <c r="C88" s="27">
        <v>1017</v>
      </c>
      <c r="D88" s="27">
        <v>1640</v>
      </c>
      <c r="E88" s="27">
        <f t="shared" si="1"/>
        <v>2657</v>
      </c>
    </row>
    <row r="89" spans="1:5" x14ac:dyDescent="0.3">
      <c r="A89" s="24" t="s">
        <v>233</v>
      </c>
      <c r="B89" s="25" t="s">
        <v>234</v>
      </c>
      <c r="C89" s="27">
        <v>1406</v>
      </c>
      <c r="D89" s="27">
        <v>1243</v>
      </c>
      <c r="E89" s="27">
        <f t="shared" si="1"/>
        <v>2649</v>
      </c>
    </row>
    <row r="90" spans="1:5" x14ac:dyDescent="0.3">
      <c r="A90" s="24" t="s">
        <v>235</v>
      </c>
      <c r="B90" s="25" t="s">
        <v>236</v>
      </c>
      <c r="C90" s="27">
        <v>890</v>
      </c>
      <c r="D90" s="27">
        <v>1734</v>
      </c>
      <c r="E90" s="27">
        <f t="shared" si="1"/>
        <v>2624</v>
      </c>
    </row>
    <row r="91" spans="1:5" x14ac:dyDescent="0.3">
      <c r="A91" s="24" t="s">
        <v>237</v>
      </c>
      <c r="B91" s="25" t="s">
        <v>238</v>
      </c>
      <c r="C91" s="27">
        <v>647</v>
      </c>
      <c r="D91" s="27">
        <v>1969</v>
      </c>
      <c r="E91" s="27">
        <f t="shared" si="1"/>
        <v>2616</v>
      </c>
    </row>
    <row r="92" spans="1:5" x14ac:dyDescent="0.3">
      <c r="A92" s="24" t="s">
        <v>239</v>
      </c>
      <c r="B92" s="25" t="s">
        <v>240</v>
      </c>
      <c r="C92" s="27">
        <v>657</v>
      </c>
      <c r="D92" s="27">
        <v>1936</v>
      </c>
      <c r="E92" s="27">
        <f t="shared" si="1"/>
        <v>2593</v>
      </c>
    </row>
    <row r="93" spans="1:5" x14ac:dyDescent="0.3">
      <c r="A93" s="24" t="s">
        <v>241</v>
      </c>
      <c r="B93" s="25" t="s">
        <v>242</v>
      </c>
      <c r="C93" s="27">
        <v>1391</v>
      </c>
      <c r="D93" s="27">
        <v>1185</v>
      </c>
      <c r="E93" s="27">
        <f t="shared" si="1"/>
        <v>2576</v>
      </c>
    </row>
    <row r="94" spans="1:5" x14ac:dyDescent="0.3">
      <c r="A94" s="24" t="s">
        <v>243</v>
      </c>
      <c r="B94" s="25" t="s">
        <v>244</v>
      </c>
      <c r="C94" s="27">
        <v>611</v>
      </c>
      <c r="D94" s="27">
        <v>1955</v>
      </c>
      <c r="E94" s="27">
        <f t="shared" si="1"/>
        <v>2566</v>
      </c>
    </row>
    <row r="95" spans="1:5" x14ac:dyDescent="0.3">
      <c r="A95" s="24" t="s">
        <v>245</v>
      </c>
      <c r="B95" s="25" t="s">
        <v>246</v>
      </c>
      <c r="C95" s="27">
        <v>1051</v>
      </c>
      <c r="D95" s="27">
        <v>1515</v>
      </c>
      <c r="E95" s="27">
        <f t="shared" si="1"/>
        <v>2566</v>
      </c>
    </row>
    <row r="96" spans="1:5" x14ac:dyDescent="0.3">
      <c r="A96" s="24" t="s">
        <v>247</v>
      </c>
      <c r="B96" s="25" t="s">
        <v>248</v>
      </c>
      <c r="C96" s="27">
        <v>1318</v>
      </c>
      <c r="D96" s="27">
        <v>1223</v>
      </c>
      <c r="E96" s="27">
        <f t="shared" si="1"/>
        <v>2541</v>
      </c>
    </row>
    <row r="97" spans="1:5" x14ac:dyDescent="0.3">
      <c r="A97" s="24" t="s">
        <v>249</v>
      </c>
      <c r="B97" s="25" t="s">
        <v>250</v>
      </c>
      <c r="C97" s="27">
        <v>1402</v>
      </c>
      <c r="D97" s="27">
        <v>1131</v>
      </c>
      <c r="E97" s="27">
        <f t="shared" si="1"/>
        <v>2533</v>
      </c>
    </row>
    <row r="98" spans="1:5" x14ac:dyDescent="0.3">
      <c r="A98" s="24" t="s">
        <v>251</v>
      </c>
      <c r="B98" s="25" t="s">
        <v>252</v>
      </c>
      <c r="C98" s="27">
        <v>327</v>
      </c>
      <c r="D98" s="27">
        <v>2204</v>
      </c>
      <c r="E98" s="27">
        <f t="shared" si="1"/>
        <v>2531</v>
      </c>
    </row>
    <row r="99" spans="1:5" x14ac:dyDescent="0.3">
      <c r="A99" s="24" t="s">
        <v>253</v>
      </c>
      <c r="B99" s="25" t="s">
        <v>254</v>
      </c>
      <c r="C99" s="27">
        <v>1755</v>
      </c>
      <c r="D99" s="27">
        <v>744</v>
      </c>
      <c r="E99" s="27">
        <f t="shared" si="1"/>
        <v>2499</v>
      </c>
    </row>
    <row r="100" spans="1:5" x14ac:dyDescent="0.3">
      <c r="A100" s="24" t="s">
        <v>255</v>
      </c>
      <c r="B100" s="25" t="s">
        <v>256</v>
      </c>
      <c r="C100" s="27">
        <v>1018</v>
      </c>
      <c r="D100" s="27">
        <v>1472</v>
      </c>
      <c r="E100" s="27">
        <f t="shared" si="1"/>
        <v>2490</v>
      </c>
    </row>
    <row r="101" spans="1:5" x14ac:dyDescent="0.3">
      <c r="A101" s="24" t="s">
        <v>257</v>
      </c>
      <c r="B101" s="25" t="s">
        <v>258</v>
      </c>
      <c r="C101" s="27">
        <v>1558</v>
      </c>
      <c r="D101" s="27">
        <v>921</v>
      </c>
      <c r="E101" s="27">
        <f t="shared" si="1"/>
        <v>2479</v>
      </c>
    </row>
    <row r="102" spans="1:5" x14ac:dyDescent="0.3">
      <c r="A102" s="24" t="s">
        <v>259</v>
      </c>
      <c r="B102" s="25" t="s">
        <v>260</v>
      </c>
      <c r="C102" s="27">
        <v>647</v>
      </c>
      <c r="D102" s="27">
        <v>1829</v>
      </c>
      <c r="E102" s="27">
        <f t="shared" si="1"/>
        <v>2476</v>
      </c>
    </row>
    <row r="103" spans="1:5" x14ac:dyDescent="0.3">
      <c r="A103" s="24" t="s">
        <v>261</v>
      </c>
      <c r="B103" s="25" t="s">
        <v>262</v>
      </c>
      <c r="C103" s="27">
        <v>962</v>
      </c>
      <c r="D103" s="27">
        <v>1512</v>
      </c>
      <c r="E103" s="27">
        <f t="shared" si="1"/>
        <v>2474</v>
      </c>
    </row>
    <row r="104" spans="1:5" x14ac:dyDescent="0.3">
      <c r="A104" s="24" t="s">
        <v>263</v>
      </c>
      <c r="B104" s="25" t="s">
        <v>264</v>
      </c>
      <c r="C104" s="27">
        <v>737</v>
      </c>
      <c r="D104" s="27">
        <v>1736</v>
      </c>
      <c r="E104" s="27">
        <f t="shared" si="1"/>
        <v>2473</v>
      </c>
    </row>
    <row r="105" spans="1:5" x14ac:dyDescent="0.3">
      <c r="A105" s="24" t="s">
        <v>265</v>
      </c>
      <c r="B105" s="25" t="s">
        <v>266</v>
      </c>
      <c r="C105" s="27">
        <v>1336</v>
      </c>
      <c r="D105" s="27">
        <v>1136</v>
      </c>
      <c r="E105" s="27">
        <f t="shared" si="1"/>
        <v>2472</v>
      </c>
    </row>
    <row r="106" spans="1:5" x14ac:dyDescent="0.3">
      <c r="A106" s="24" t="s">
        <v>267</v>
      </c>
      <c r="B106" s="25" t="s">
        <v>268</v>
      </c>
      <c r="C106" s="27">
        <v>1321</v>
      </c>
      <c r="D106" s="27">
        <v>1134</v>
      </c>
      <c r="E106" s="27">
        <f t="shared" si="1"/>
        <v>2455</v>
      </c>
    </row>
    <row r="107" spans="1:5" x14ac:dyDescent="0.3">
      <c r="A107" s="24" t="s">
        <v>269</v>
      </c>
      <c r="B107" s="25" t="s">
        <v>270</v>
      </c>
      <c r="C107" s="27">
        <v>886</v>
      </c>
      <c r="D107" s="27">
        <v>1550</v>
      </c>
      <c r="E107" s="27">
        <f t="shared" si="1"/>
        <v>2436</v>
      </c>
    </row>
    <row r="108" spans="1:5" x14ac:dyDescent="0.3">
      <c r="A108" s="24" t="s">
        <v>271</v>
      </c>
      <c r="B108" s="25" t="s">
        <v>272</v>
      </c>
      <c r="C108" s="27">
        <v>1647</v>
      </c>
      <c r="D108" s="27">
        <v>783</v>
      </c>
      <c r="E108" s="27">
        <f t="shared" si="1"/>
        <v>2430</v>
      </c>
    </row>
    <row r="109" spans="1:5" x14ac:dyDescent="0.3">
      <c r="A109" s="24" t="s">
        <v>273</v>
      </c>
      <c r="B109" s="25" t="s">
        <v>274</v>
      </c>
      <c r="C109" s="27">
        <v>1601</v>
      </c>
      <c r="D109" s="27">
        <v>822</v>
      </c>
      <c r="E109" s="27">
        <f t="shared" si="1"/>
        <v>2423</v>
      </c>
    </row>
    <row r="110" spans="1:5" x14ac:dyDescent="0.3">
      <c r="A110" s="24" t="s">
        <v>275</v>
      </c>
      <c r="B110" s="25" t="s">
        <v>276</v>
      </c>
      <c r="C110" s="27">
        <v>540</v>
      </c>
      <c r="D110" s="27">
        <v>1867</v>
      </c>
      <c r="E110" s="27">
        <f t="shared" si="1"/>
        <v>2407</v>
      </c>
    </row>
    <row r="111" spans="1:5" x14ac:dyDescent="0.3">
      <c r="A111" s="24" t="s">
        <v>277</v>
      </c>
      <c r="B111" s="25" t="s">
        <v>278</v>
      </c>
      <c r="C111" s="27">
        <v>1666</v>
      </c>
      <c r="D111" s="27">
        <v>739</v>
      </c>
      <c r="E111" s="27">
        <f t="shared" si="1"/>
        <v>2405</v>
      </c>
    </row>
    <row r="112" spans="1:5" x14ac:dyDescent="0.3">
      <c r="A112" s="24" t="s">
        <v>279</v>
      </c>
      <c r="B112" s="25" t="s">
        <v>280</v>
      </c>
      <c r="C112" s="27">
        <v>862</v>
      </c>
      <c r="D112" s="27">
        <v>1521</v>
      </c>
      <c r="E112" s="27">
        <f t="shared" si="1"/>
        <v>2383</v>
      </c>
    </row>
    <row r="113" spans="1:5" x14ac:dyDescent="0.3">
      <c r="A113" s="24" t="s">
        <v>281</v>
      </c>
      <c r="B113" s="25" t="s">
        <v>282</v>
      </c>
      <c r="C113" s="27">
        <v>1443</v>
      </c>
      <c r="D113" s="27">
        <v>934</v>
      </c>
      <c r="E113" s="27">
        <f t="shared" si="1"/>
        <v>2377</v>
      </c>
    </row>
    <row r="114" spans="1:5" x14ac:dyDescent="0.3">
      <c r="A114" s="24" t="s">
        <v>283</v>
      </c>
      <c r="B114" s="25" t="s">
        <v>284</v>
      </c>
      <c r="C114" s="27">
        <v>965</v>
      </c>
      <c r="D114" s="27">
        <v>1394</v>
      </c>
      <c r="E114" s="27">
        <f t="shared" si="1"/>
        <v>2359</v>
      </c>
    </row>
    <row r="115" spans="1:5" x14ac:dyDescent="0.3">
      <c r="A115" s="24" t="s">
        <v>285</v>
      </c>
      <c r="B115" s="25" t="s">
        <v>286</v>
      </c>
      <c r="C115" s="27">
        <v>644</v>
      </c>
      <c r="D115" s="27">
        <v>1703</v>
      </c>
      <c r="E115" s="27">
        <f t="shared" si="1"/>
        <v>2347</v>
      </c>
    </row>
    <row r="116" spans="1:5" x14ac:dyDescent="0.3">
      <c r="A116" s="24" t="s">
        <v>287</v>
      </c>
      <c r="B116" s="25" t="s">
        <v>288</v>
      </c>
      <c r="C116" s="27">
        <v>1078</v>
      </c>
      <c r="D116" s="27">
        <v>1266</v>
      </c>
      <c r="E116" s="27">
        <f t="shared" si="1"/>
        <v>2344</v>
      </c>
    </row>
    <row r="117" spans="1:5" x14ac:dyDescent="0.3">
      <c r="A117" s="24" t="s">
        <v>289</v>
      </c>
      <c r="B117" s="25" t="s">
        <v>290</v>
      </c>
      <c r="C117" s="27">
        <v>713</v>
      </c>
      <c r="D117" s="27">
        <v>1616</v>
      </c>
      <c r="E117" s="27">
        <f t="shared" si="1"/>
        <v>2329</v>
      </c>
    </row>
    <row r="118" spans="1:5" x14ac:dyDescent="0.3">
      <c r="A118" s="24" t="s">
        <v>291</v>
      </c>
      <c r="B118" s="25" t="s">
        <v>292</v>
      </c>
      <c r="C118" s="27">
        <v>833</v>
      </c>
      <c r="D118" s="27">
        <v>1486</v>
      </c>
      <c r="E118" s="27">
        <f t="shared" si="1"/>
        <v>2319</v>
      </c>
    </row>
    <row r="119" spans="1:5" x14ac:dyDescent="0.3">
      <c r="A119" s="24" t="s">
        <v>293</v>
      </c>
      <c r="B119" s="25" t="s">
        <v>294</v>
      </c>
      <c r="C119" s="27">
        <v>931</v>
      </c>
      <c r="D119" s="27">
        <v>1381</v>
      </c>
      <c r="E119" s="27">
        <f t="shared" si="1"/>
        <v>2312</v>
      </c>
    </row>
    <row r="120" spans="1:5" x14ac:dyDescent="0.3">
      <c r="A120" s="24" t="s">
        <v>295</v>
      </c>
      <c r="B120" s="25" t="s">
        <v>296</v>
      </c>
      <c r="C120" s="27">
        <v>792</v>
      </c>
      <c r="D120" s="27">
        <v>1519</v>
      </c>
      <c r="E120" s="27">
        <f t="shared" si="1"/>
        <v>2311</v>
      </c>
    </row>
    <row r="121" spans="1:5" x14ac:dyDescent="0.3">
      <c r="A121" s="24" t="s">
        <v>297</v>
      </c>
      <c r="B121" s="25" t="s">
        <v>298</v>
      </c>
      <c r="C121" s="27">
        <v>1201</v>
      </c>
      <c r="D121" s="27">
        <v>1099</v>
      </c>
      <c r="E121" s="27">
        <f t="shared" si="1"/>
        <v>2300</v>
      </c>
    </row>
    <row r="122" spans="1:5" x14ac:dyDescent="0.3">
      <c r="A122" s="24" t="s">
        <v>299</v>
      </c>
      <c r="B122" s="25" t="s">
        <v>300</v>
      </c>
      <c r="C122" s="27">
        <v>953</v>
      </c>
      <c r="D122" s="27">
        <v>1330</v>
      </c>
      <c r="E122" s="27">
        <f t="shared" si="1"/>
        <v>2283</v>
      </c>
    </row>
    <row r="123" spans="1:5" x14ac:dyDescent="0.3">
      <c r="A123" s="24" t="s">
        <v>301</v>
      </c>
      <c r="B123" s="25" t="s">
        <v>302</v>
      </c>
      <c r="C123" s="27">
        <v>903</v>
      </c>
      <c r="D123" s="27">
        <v>1368</v>
      </c>
      <c r="E123" s="27">
        <f t="shared" si="1"/>
        <v>2271</v>
      </c>
    </row>
    <row r="124" spans="1:5" x14ac:dyDescent="0.3">
      <c r="A124" s="24" t="s">
        <v>303</v>
      </c>
      <c r="B124" s="25" t="s">
        <v>304</v>
      </c>
      <c r="C124" s="27">
        <v>816</v>
      </c>
      <c r="D124" s="27">
        <v>1448</v>
      </c>
      <c r="E124" s="27">
        <f t="shared" si="1"/>
        <v>2264</v>
      </c>
    </row>
    <row r="125" spans="1:5" x14ac:dyDescent="0.3">
      <c r="A125" s="24" t="s">
        <v>305</v>
      </c>
      <c r="B125" s="25" t="s">
        <v>306</v>
      </c>
      <c r="C125" s="27">
        <v>1008</v>
      </c>
      <c r="D125" s="27">
        <v>1253</v>
      </c>
      <c r="E125" s="27">
        <f t="shared" si="1"/>
        <v>2261</v>
      </c>
    </row>
    <row r="126" spans="1:5" x14ac:dyDescent="0.3">
      <c r="A126" s="24" t="s">
        <v>307</v>
      </c>
      <c r="B126" s="25" t="s">
        <v>308</v>
      </c>
      <c r="C126" s="27">
        <v>665</v>
      </c>
      <c r="D126" s="27">
        <v>1563</v>
      </c>
      <c r="E126" s="27">
        <f t="shared" si="1"/>
        <v>2228</v>
      </c>
    </row>
    <row r="127" spans="1:5" x14ac:dyDescent="0.3">
      <c r="A127" s="24" t="s">
        <v>309</v>
      </c>
      <c r="B127" s="25" t="s">
        <v>310</v>
      </c>
      <c r="C127" s="27">
        <v>1160</v>
      </c>
      <c r="D127" s="27">
        <v>1053</v>
      </c>
      <c r="E127" s="27">
        <f t="shared" si="1"/>
        <v>2213</v>
      </c>
    </row>
    <row r="128" spans="1:5" x14ac:dyDescent="0.3">
      <c r="A128" s="24" t="s">
        <v>311</v>
      </c>
      <c r="B128" s="25" t="s">
        <v>312</v>
      </c>
      <c r="C128" s="27">
        <v>916</v>
      </c>
      <c r="D128" s="27">
        <v>1244</v>
      </c>
      <c r="E128" s="27">
        <f t="shared" si="1"/>
        <v>2160</v>
      </c>
    </row>
    <row r="129" spans="1:5" x14ac:dyDescent="0.3">
      <c r="A129" s="24" t="s">
        <v>313</v>
      </c>
      <c r="B129" s="25" t="s">
        <v>314</v>
      </c>
      <c r="C129" s="27">
        <v>820</v>
      </c>
      <c r="D129" s="27">
        <v>1259</v>
      </c>
      <c r="E129" s="27">
        <f t="shared" si="1"/>
        <v>2079</v>
      </c>
    </row>
    <row r="130" spans="1:5" x14ac:dyDescent="0.3">
      <c r="A130" s="24" t="s">
        <v>315</v>
      </c>
      <c r="B130" s="25" t="s">
        <v>316</v>
      </c>
      <c r="C130" s="27">
        <v>944</v>
      </c>
      <c r="D130" s="27">
        <v>1066</v>
      </c>
      <c r="E130" s="27">
        <f t="shared" si="1"/>
        <v>2010</v>
      </c>
    </row>
    <row r="131" spans="1:5" x14ac:dyDescent="0.3">
      <c r="A131" s="24" t="s">
        <v>317</v>
      </c>
      <c r="B131" s="25" t="s">
        <v>318</v>
      </c>
      <c r="C131" s="27">
        <v>1138</v>
      </c>
      <c r="D131" s="27">
        <v>867</v>
      </c>
      <c r="E131" s="27">
        <f t="shared" si="1"/>
        <v>2005</v>
      </c>
    </row>
    <row r="132" spans="1:5" x14ac:dyDescent="0.3">
      <c r="A132" s="24" t="s">
        <v>319</v>
      </c>
      <c r="B132" s="25" t="s">
        <v>320</v>
      </c>
      <c r="C132" s="27">
        <v>709</v>
      </c>
      <c r="D132" s="27">
        <v>1267</v>
      </c>
      <c r="E132" s="27">
        <f t="shared" si="1"/>
        <v>1976</v>
      </c>
    </row>
    <row r="133" spans="1:5" x14ac:dyDescent="0.3">
      <c r="A133" s="24" t="s">
        <v>321</v>
      </c>
      <c r="B133" s="25" t="s">
        <v>322</v>
      </c>
      <c r="C133" s="27">
        <v>684</v>
      </c>
      <c r="D133" s="27">
        <v>1283</v>
      </c>
      <c r="E133" s="27">
        <f t="shared" ref="E133:E196" si="2">SUM(C133:D133)</f>
        <v>1967</v>
      </c>
    </row>
    <row r="134" spans="1:5" x14ac:dyDescent="0.3">
      <c r="A134" s="24" t="s">
        <v>323</v>
      </c>
      <c r="B134" s="25" t="s">
        <v>324</v>
      </c>
      <c r="C134" s="27">
        <v>239</v>
      </c>
      <c r="D134" s="27">
        <v>1723</v>
      </c>
      <c r="E134" s="27">
        <f t="shared" si="2"/>
        <v>1962</v>
      </c>
    </row>
    <row r="135" spans="1:5" x14ac:dyDescent="0.3">
      <c r="A135" s="24" t="s">
        <v>325</v>
      </c>
      <c r="B135" s="25" t="s">
        <v>326</v>
      </c>
      <c r="C135" s="27">
        <v>1230</v>
      </c>
      <c r="D135" s="27">
        <v>728</v>
      </c>
      <c r="E135" s="27">
        <f t="shared" si="2"/>
        <v>1958</v>
      </c>
    </row>
    <row r="136" spans="1:5" x14ac:dyDescent="0.3">
      <c r="A136" s="24" t="s">
        <v>327</v>
      </c>
      <c r="B136" s="25" t="s">
        <v>328</v>
      </c>
      <c r="C136" s="27">
        <v>942</v>
      </c>
      <c r="D136" s="27">
        <v>1006</v>
      </c>
      <c r="E136" s="27">
        <f t="shared" si="2"/>
        <v>1948</v>
      </c>
    </row>
    <row r="137" spans="1:5" x14ac:dyDescent="0.3">
      <c r="A137" s="24" t="s">
        <v>329</v>
      </c>
      <c r="B137" s="25" t="s">
        <v>330</v>
      </c>
      <c r="C137" s="27">
        <v>868</v>
      </c>
      <c r="D137" s="27">
        <v>1061</v>
      </c>
      <c r="E137" s="27">
        <f t="shared" si="2"/>
        <v>1929</v>
      </c>
    </row>
    <row r="138" spans="1:5" x14ac:dyDescent="0.3">
      <c r="A138" s="24" t="s">
        <v>331</v>
      </c>
      <c r="B138" s="25" t="s">
        <v>332</v>
      </c>
      <c r="C138" s="27">
        <v>1113</v>
      </c>
      <c r="D138" s="27">
        <v>815</v>
      </c>
      <c r="E138" s="27">
        <f t="shared" si="2"/>
        <v>1928</v>
      </c>
    </row>
    <row r="139" spans="1:5" x14ac:dyDescent="0.3">
      <c r="A139" s="24" t="s">
        <v>333</v>
      </c>
      <c r="B139" s="25" t="s">
        <v>334</v>
      </c>
      <c r="C139" s="27">
        <v>1027</v>
      </c>
      <c r="D139" s="27">
        <v>869</v>
      </c>
      <c r="E139" s="27">
        <f t="shared" si="2"/>
        <v>1896</v>
      </c>
    </row>
    <row r="140" spans="1:5" x14ac:dyDescent="0.3">
      <c r="A140" s="24" t="s">
        <v>335</v>
      </c>
      <c r="B140" s="25" t="s">
        <v>336</v>
      </c>
      <c r="C140" s="27">
        <v>1114</v>
      </c>
      <c r="D140" s="27">
        <v>775</v>
      </c>
      <c r="E140" s="27">
        <f t="shared" si="2"/>
        <v>1889</v>
      </c>
    </row>
    <row r="141" spans="1:5" x14ac:dyDescent="0.3">
      <c r="A141" s="24" t="s">
        <v>337</v>
      </c>
      <c r="B141" s="25" t="s">
        <v>338</v>
      </c>
      <c r="C141" s="27">
        <v>1013</v>
      </c>
      <c r="D141" s="27">
        <v>871</v>
      </c>
      <c r="E141" s="27">
        <f t="shared" si="2"/>
        <v>1884</v>
      </c>
    </row>
    <row r="142" spans="1:5" x14ac:dyDescent="0.3">
      <c r="A142" s="24" t="s">
        <v>339</v>
      </c>
      <c r="B142" s="25" t="s">
        <v>340</v>
      </c>
      <c r="C142" s="27">
        <v>923</v>
      </c>
      <c r="D142" s="27">
        <v>945</v>
      </c>
      <c r="E142" s="27">
        <f t="shared" si="2"/>
        <v>1868</v>
      </c>
    </row>
    <row r="143" spans="1:5" x14ac:dyDescent="0.3">
      <c r="A143" s="24" t="s">
        <v>341</v>
      </c>
      <c r="B143" s="25" t="s">
        <v>342</v>
      </c>
      <c r="C143" s="27">
        <v>522</v>
      </c>
      <c r="D143" s="27">
        <v>1339</v>
      </c>
      <c r="E143" s="27">
        <f t="shared" si="2"/>
        <v>1861</v>
      </c>
    </row>
    <row r="144" spans="1:5" x14ac:dyDescent="0.3">
      <c r="A144" s="24" t="s">
        <v>343</v>
      </c>
      <c r="B144" s="25" t="s">
        <v>344</v>
      </c>
      <c r="C144" s="27">
        <v>689</v>
      </c>
      <c r="D144" s="27">
        <v>1150</v>
      </c>
      <c r="E144" s="27">
        <f t="shared" si="2"/>
        <v>1839</v>
      </c>
    </row>
    <row r="145" spans="1:5" x14ac:dyDescent="0.3">
      <c r="A145" s="24" t="s">
        <v>345</v>
      </c>
      <c r="B145" s="25" t="s">
        <v>346</v>
      </c>
      <c r="C145" s="27">
        <v>1107</v>
      </c>
      <c r="D145" s="27">
        <v>730</v>
      </c>
      <c r="E145" s="27">
        <f t="shared" si="2"/>
        <v>1837</v>
      </c>
    </row>
    <row r="146" spans="1:5" x14ac:dyDescent="0.3">
      <c r="A146" s="24" t="s">
        <v>347</v>
      </c>
      <c r="B146" s="25" t="s">
        <v>348</v>
      </c>
      <c r="C146" s="27">
        <v>521</v>
      </c>
      <c r="D146" s="27">
        <v>1313</v>
      </c>
      <c r="E146" s="27">
        <f t="shared" si="2"/>
        <v>1834</v>
      </c>
    </row>
    <row r="147" spans="1:5" x14ac:dyDescent="0.3">
      <c r="A147" s="24" t="s">
        <v>349</v>
      </c>
      <c r="B147" s="25" t="s">
        <v>350</v>
      </c>
      <c r="C147" s="27">
        <v>492</v>
      </c>
      <c r="D147" s="27">
        <v>1326</v>
      </c>
      <c r="E147" s="27">
        <f t="shared" si="2"/>
        <v>1818</v>
      </c>
    </row>
    <row r="148" spans="1:5" x14ac:dyDescent="0.3">
      <c r="A148" s="24" t="s">
        <v>351</v>
      </c>
      <c r="B148" s="25" t="s">
        <v>352</v>
      </c>
      <c r="C148" s="27">
        <v>464</v>
      </c>
      <c r="D148" s="27">
        <v>1351</v>
      </c>
      <c r="E148" s="27">
        <f t="shared" si="2"/>
        <v>1815</v>
      </c>
    </row>
    <row r="149" spans="1:5" x14ac:dyDescent="0.3">
      <c r="A149" s="24" t="s">
        <v>353</v>
      </c>
      <c r="B149" s="25" t="s">
        <v>354</v>
      </c>
      <c r="C149" s="27">
        <v>571</v>
      </c>
      <c r="D149" s="27">
        <v>1226</v>
      </c>
      <c r="E149" s="27">
        <f t="shared" si="2"/>
        <v>1797</v>
      </c>
    </row>
    <row r="150" spans="1:5" x14ac:dyDescent="0.3">
      <c r="A150" s="24" t="s">
        <v>355</v>
      </c>
      <c r="B150" s="25" t="s">
        <v>356</v>
      </c>
      <c r="C150" s="27">
        <v>772</v>
      </c>
      <c r="D150" s="27">
        <v>987</v>
      </c>
      <c r="E150" s="27">
        <f t="shared" si="2"/>
        <v>1759</v>
      </c>
    </row>
    <row r="151" spans="1:5" x14ac:dyDescent="0.3">
      <c r="A151" s="24" t="s">
        <v>357</v>
      </c>
      <c r="B151" s="25" t="s">
        <v>358</v>
      </c>
      <c r="C151" s="27">
        <v>534</v>
      </c>
      <c r="D151" s="27">
        <v>1215</v>
      </c>
      <c r="E151" s="27">
        <f t="shared" si="2"/>
        <v>1749</v>
      </c>
    </row>
    <row r="152" spans="1:5" x14ac:dyDescent="0.3">
      <c r="A152" s="24" t="s">
        <v>359</v>
      </c>
      <c r="B152" s="25" t="s">
        <v>360</v>
      </c>
      <c r="C152" s="27">
        <v>517</v>
      </c>
      <c r="D152" s="27">
        <v>1231</v>
      </c>
      <c r="E152" s="27">
        <f t="shared" si="2"/>
        <v>1748</v>
      </c>
    </row>
    <row r="153" spans="1:5" x14ac:dyDescent="0.3">
      <c r="A153" s="24" t="s">
        <v>361</v>
      </c>
      <c r="B153" s="25" t="s">
        <v>362</v>
      </c>
      <c r="C153" s="27">
        <v>508</v>
      </c>
      <c r="D153" s="27">
        <v>1236</v>
      </c>
      <c r="E153" s="27">
        <f t="shared" si="2"/>
        <v>1744</v>
      </c>
    </row>
    <row r="154" spans="1:5" x14ac:dyDescent="0.3">
      <c r="A154" s="24" t="s">
        <v>363</v>
      </c>
      <c r="B154" s="25" t="s">
        <v>364</v>
      </c>
      <c r="C154" s="27">
        <v>626</v>
      </c>
      <c r="D154" s="27">
        <v>1112</v>
      </c>
      <c r="E154" s="27">
        <f t="shared" si="2"/>
        <v>1738</v>
      </c>
    </row>
    <row r="155" spans="1:5" x14ac:dyDescent="0.3">
      <c r="A155" s="24" t="s">
        <v>365</v>
      </c>
      <c r="B155" s="25" t="s">
        <v>366</v>
      </c>
      <c r="C155" s="27">
        <v>607</v>
      </c>
      <c r="D155" s="27">
        <v>1106</v>
      </c>
      <c r="E155" s="27">
        <f t="shared" si="2"/>
        <v>1713</v>
      </c>
    </row>
    <row r="156" spans="1:5" x14ac:dyDescent="0.3">
      <c r="A156" s="24" t="s">
        <v>367</v>
      </c>
      <c r="B156" s="25" t="s">
        <v>368</v>
      </c>
      <c r="C156" s="27">
        <v>905</v>
      </c>
      <c r="D156" s="27">
        <v>796</v>
      </c>
      <c r="E156" s="27">
        <f t="shared" si="2"/>
        <v>1701</v>
      </c>
    </row>
    <row r="157" spans="1:5" x14ac:dyDescent="0.3">
      <c r="A157" s="24" t="s">
        <v>369</v>
      </c>
      <c r="B157" s="25" t="s">
        <v>370</v>
      </c>
      <c r="C157" s="27">
        <v>853</v>
      </c>
      <c r="D157" s="27">
        <v>823</v>
      </c>
      <c r="E157" s="27">
        <f t="shared" si="2"/>
        <v>1676</v>
      </c>
    </row>
    <row r="158" spans="1:5" x14ac:dyDescent="0.3">
      <c r="A158" s="24" t="s">
        <v>371</v>
      </c>
      <c r="B158" s="25" t="s">
        <v>372</v>
      </c>
      <c r="C158" s="27">
        <v>374</v>
      </c>
      <c r="D158" s="27">
        <v>1293</v>
      </c>
      <c r="E158" s="27">
        <f t="shared" si="2"/>
        <v>1667</v>
      </c>
    </row>
    <row r="159" spans="1:5" x14ac:dyDescent="0.3">
      <c r="A159" s="24" t="s">
        <v>373</v>
      </c>
      <c r="B159" s="25" t="s">
        <v>374</v>
      </c>
      <c r="C159" s="27">
        <v>721</v>
      </c>
      <c r="D159" s="27">
        <v>943</v>
      </c>
      <c r="E159" s="27">
        <f t="shared" si="2"/>
        <v>1664</v>
      </c>
    </row>
    <row r="160" spans="1:5" x14ac:dyDescent="0.3">
      <c r="A160" s="24" t="s">
        <v>375</v>
      </c>
      <c r="B160" s="25" t="s">
        <v>376</v>
      </c>
      <c r="C160" s="27">
        <v>678</v>
      </c>
      <c r="D160" s="27">
        <v>979</v>
      </c>
      <c r="E160" s="27">
        <f t="shared" si="2"/>
        <v>1657</v>
      </c>
    </row>
    <row r="161" spans="1:5" x14ac:dyDescent="0.3">
      <c r="A161" s="24" t="s">
        <v>377</v>
      </c>
      <c r="B161" s="25" t="s">
        <v>378</v>
      </c>
      <c r="C161" s="27">
        <v>805</v>
      </c>
      <c r="D161" s="27">
        <v>844</v>
      </c>
      <c r="E161" s="27">
        <f t="shared" si="2"/>
        <v>1649</v>
      </c>
    </row>
    <row r="162" spans="1:5" x14ac:dyDescent="0.3">
      <c r="A162" s="24" t="s">
        <v>379</v>
      </c>
      <c r="B162" s="25" t="s">
        <v>380</v>
      </c>
      <c r="C162" s="27">
        <v>837</v>
      </c>
      <c r="D162" s="27">
        <v>809</v>
      </c>
      <c r="E162" s="27">
        <f t="shared" si="2"/>
        <v>1646</v>
      </c>
    </row>
    <row r="163" spans="1:5" x14ac:dyDescent="0.3">
      <c r="A163" s="24" t="s">
        <v>381</v>
      </c>
      <c r="B163" s="25" t="s">
        <v>382</v>
      </c>
      <c r="C163" s="27">
        <v>732</v>
      </c>
      <c r="D163" s="27">
        <v>910</v>
      </c>
      <c r="E163" s="27">
        <f t="shared" si="2"/>
        <v>1642</v>
      </c>
    </row>
    <row r="164" spans="1:5" x14ac:dyDescent="0.3">
      <c r="A164" s="24" t="s">
        <v>383</v>
      </c>
      <c r="B164" s="25" t="s">
        <v>384</v>
      </c>
      <c r="C164" s="27">
        <v>763</v>
      </c>
      <c r="D164" s="27">
        <v>867</v>
      </c>
      <c r="E164" s="27">
        <f t="shared" si="2"/>
        <v>1630</v>
      </c>
    </row>
    <row r="165" spans="1:5" x14ac:dyDescent="0.3">
      <c r="A165" s="24" t="s">
        <v>385</v>
      </c>
      <c r="B165" s="25" t="s">
        <v>386</v>
      </c>
      <c r="C165" s="27">
        <v>454</v>
      </c>
      <c r="D165" s="27">
        <v>1166</v>
      </c>
      <c r="E165" s="27">
        <f t="shared" si="2"/>
        <v>1620</v>
      </c>
    </row>
    <row r="166" spans="1:5" x14ac:dyDescent="0.3">
      <c r="A166" s="24" t="s">
        <v>387</v>
      </c>
      <c r="B166" s="25" t="s">
        <v>388</v>
      </c>
      <c r="C166" s="27">
        <v>643</v>
      </c>
      <c r="D166" s="27">
        <v>968</v>
      </c>
      <c r="E166" s="27">
        <f t="shared" si="2"/>
        <v>1611</v>
      </c>
    </row>
    <row r="167" spans="1:5" x14ac:dyDescent="0.3">
      <c r="A167" s="24" t="s">
        <v>389</v>
      </c>
      <c r="B167" s="25" t="s">
        <v>390</v>
      </c>
      <c r="C167" s="27">
        <v>589</v>
      </c>
      <c r="D167" s="27">
        <v>1012</v>
      </c>
      <c r="E167" s="27">
        <f t="shared" si="2"/>
        <v>1601</v>
      </c>
    </row>
    <row r="168" spans="1:5" x14ac:dyDescent="0.3">
      <c r="A168" s="24" t="s">
        <v>391</v>
      </c>
      <c r="B168" s="25" t="s">
        <v>392</v>
      </c>
      <c r="C168" s="27">
        <v>698</v>
      </c>
      <c r="D168" s="27">
        <v>894</v>
      </c>
      <c r="E168" s="27">
        <f t="shared" si="2"/>
        <v>1592</v>
      </c>
    </row>
    <row r="169" spans="1:5" x14ac:dyDescent="0.3">
      <c r="A169" s="24" t="s">
        <v>393</v>
      </c>
      <c r="B169" s="25" t="s">
        <v>394</v>
      </c>
      <c r="C169" s="27">
        <v>344</v>
      </c>
      <c r="D169" s="27">
        <v>1232</v>
      </c>
      <c r="E169" s="27">
        <f t="shared" si="2"/>
        <v>1576</v>
      </c>
    </row>
    <row r="170" spans="1:5" x14ac:dyDescent="0.3">
      <c r="A170" s="24" t="s">
        <v>395</v>
      </c>
      <c r="B170" s="25" t="s">
        <v>396</v>
      </c>
      <c r="C170" s="27">
        <v>611</v>
      </c>
      <c r="D170" s="27">
        <v>951</v>
      </c>
      <c r="E170" s="27">
        <f t="shared" si="2"/>
        <v>1562</v>
      </c>
    </row>
    <row r="171" spans="1:5" x14ac:dyDescent="0.3">
      <c r="A171" s="24" t="s">
        <v>397</v>
      </c>
      <c r="B171" s="25" t="s">
        <v>398</v>
      </c>
      <c r="C171" s="27">
        <v>725</v>
      </c>
      <c r="D171" s="27">
        <v>821</v>
      </c>
      <c r="E171" s="27">
        <f t="shared" si="2"/>
        <v>1546</v>
      </c>
    </row>
    <row r="172" spans="1:5" x14ac:dyDescent="0.3">
      <c r="A172" s="24" t="s">
        <v>399</v>
      </c>
      <c r="B172" s="25" t="s">
        <v>400</v>
      </c>
      <c r="C172" s="27">
        <v>851</v>
      </c>
      <c r="D172" s="27">
        <v>693</v>
      </c>
      <c r="E172" s="27">
        <f t="shared" si="2"/>
        <v>1544</v>
      </c>
    </row>
    <row r="173" spans="1:5" x14ac:dyDescent="0.3">
      <c r="A173" s="24" t="s">
        <v>401</v>
      </c>
      <c r="B173" s="25" t="s">
        <v>46</v>
      </c>
      <c r="C173" s="27">
        <v>750</v>
      </c>
      <c r="D173" s="27">
        <v>783</v>
      </c>
      <c r="E173" s="27">
        <f t="shared" si="2"/>
        <v>1533</v>
      </c>
    </row>
    <row r="174" spans="1:5" x14ac:dyDescent="0.3">
      <c r="A174" s="24" t="s">
        <v>402</v>
      </c>
      <c r="B174" s="25" t="s">
        <v>403</v>
      </c>
      <c r="C174" s="27">
        <v>380</v>
      </c>
      <c r="D174" s="27">
        <v>1135</v>
      </c>
      <c r="E174" s="27">
        <f t="shared" si="2"/>
        <v>1515</v>
      </c>
    </row>
    <row r="175" spans="1:5" x14ac:dyDescent="0.3">
      <c r="A175" s="24" t="s">
        <v>404</v>
      </c>
      <c r="B175" s="25" t="s">
        <v>405</v>
      </c>
      <c r="C175" s="27">
        <v>637</v>
      </c>
      <c r="D175" s="27">
        <v>848</v>
      </c>
      <c r="E175" s="27">
        <f t="shared" si="2"/>
        <v>1485</v>
      </c>
    </row>
    <row r="176" spans="1:5" x14ac:dyDescent="0.3">
      <c r="A176" s="24" t="s">
        <v>406</v>
      </c>
      <c r="B176" s="25" t="s">
        <v>407</v>
      </c>
      <c r="C176" s="27">
        <v>983</v>
      </c>
      <c r="D176" s="27">
        <v>496</v>
      </c>
      <c r="E176" s="27">
        <f t="shared" si="2"/>
        <v>1479</v>
      </c>
    </row>
    <row r="177" spans="1:5" x14ac:dyDescent="0.3">
      <c r="A177" s="24" t="s">
        <v>408</v>
      </c>
      <c r="B177" s="25" t="s">
        <v>409</v>
      </c>
      <c r="C177" s="27">
        <v>301</v>
      </c>
      <c r="D177" s="27">
        <v>1176</v>
      </c>
      <c r="E177" s="27">
        <f t="shared" si="2"/>
        <v>1477</v>
      </c>
    </row>
    <row r="178" spans="1:5" x14ac:dyDescent="0.3">
      <c r="A178" s="24" t="s">
        <v>410</v>
      </c>
      <c r="B178" s="25" t="s">
        <v>411</v>
      </c>
      <c r="C178" s="27">
        <v>854</v>
      </c>
      <c r="D178" s="27">
        <v>623</v>
      </c>
      <c r="E178" s="27">
        <f t="shared" si="2"/>
        <v>1477</v>
      </c>
    </row>
    <row r="179" spans="1:5" x14ac:dyDescent="0.3">
      <c r="A179" s="24" t="s">
        <v>412</v>
      </c>
      <c r="B179" s="25" t="s">
        <v>413</v>
      </c>
      <c r="C179" s="27">
        <v>909</v>
      </c>
      <c r="D179" s="27">
        <v>559</v>
      </c>
      <c r="E179" s="27">
        <f t="shared" si="2"/>
        <v>1468</v>
      </c>
    </row>
    <row r="180" spans="1:5" x14ac:dyDescent="0.3">
      <c r="A180" s="24" t="s">
        <v>414</v>
      </c>
      <c r="B180" s="25" t="s">
        <v>415</v>
      </c>
      <c r="C180" s="27">
        <v>898</v>
      </c>
      <c r="D180" s="27">
        <v>567</v>
      </c>
      <c r="E180" s="27">
        <f t="shared" si="2"/>
        <v>1465</v>
      </c>
    </row>
    <row r="181" spans="1:5" x14ac:dyDescent="0.3">
      <c r="A181" s="24" t="s">
        <v>416</v>
      </c>
      <c r="B181" s="25" t="s">
        <v>417</v>
      </c>
      <c r="C181" s="27">
        <v>685</v>
      </c>
      <c r="D181" s="27">
        <v>774</v>
      </c>
      <c r="E181" s="27">
        <f t="shared" si="2"/>
        <v>1459</v>
      </c>
    </row>
    <row r="182" spans="1:5" x14ac:dyDescent="0.3">
      <c r="A182" s="24" t="s">
        <v>418</v>
      </c>
      <c r="B182" s="25" t="s">
        <v>419</v>
      </c>
      <c r="C182" s="27">
        <v>514</v>
      </c>
      <c r="D182" s="27">
        <v>927</v>
      </c>
      <c r="E182" s="27">
        <f t="shared" si="2"/>
        <v>1441</v>
      </c>
    </row>
    <row r="183" spans="1:5" x14ac:dyDescent="0.3">
      <c r="A183" s="24" t="s">
        <v>420</v>
      </c>
      <c r="B183" s="25" t="s">
        <v>421</v>
      </c>
      <c r="C183" s="27">
        <v>447</v>
      </c>
      <c r="D183" s="27">
        <v>986</v>
      </c>
      <c r="E183" s="27">
        <f t="shared" si="2"/>
        <v>1433</v>
      </c>
    </row>
    <row r="184" spans="1:5" x14ac:dyDescent="0.3">
      <c r="A184" s="24" t="s">
        <v>422</v>
      </c>
      <c r="B184" s="25" t="s">
        <v>423</v>
      </c>
      <c r="C184" s="27">
        <v>327</v>
      </c>
      <c r="D184" s="27">
        <v>1101</v>
      </c>
      <c r="E184" s="27">
        <f t="shared" si="2"/>
        <v>1428</v>
      </c>
    </row>
    <row r="185" spans="1:5" x14ac:dyDescent="0.3">
      <c r="A185" s="24" t="s">
        <v>424</v>
      </c>
      <c r="B185" s="25" t="s">
        <v>425</v>
      </c>
      <c r="C185" s="27">
        <v>759</v>
      </c>
      <c r="D185" s="27">
        <v>649</v>
      </c>
      <c r="E185" s="27">
        <f t="shared" si="2"/>
        <v>1408</v>
      </c>
    </row>
    <row r="186" spans="1:5" x14ac:dyDescent="0.3">
      <c r="A186" s="24" t="s">
        <v>426</v>
      </c>
      <c r="B186" s="25" t="s">
        <v>427</v>
      </c>
      <c r="C186" s="27">
        <v>597</v>
      </c>
      <c r="D186" s="27">
        <v>807</v>
      </c>
      <c r="E186" s="27">
        <f t="shared" si="2"/>
        <v>1404</v>
      </c>
    </row>
    <row r="187" spans="1:5" x14ac:dyDescent="0.3">
      <c r="A187" s="24" t="s">
        <v>428</v>
      </c>
      <c r="B187" s="25" t="s">
        <v>429</v>
      </c>
      <c r="C187" s="27">
        <v>608</v>
      </c>
      <c r="D187" s="27">
        <v>773</v>
      </c>
      <c r="E187" s="27">
        <f t="shared" si="2"/>
        <v>1381</v>
      </c>
    </row>
    <row r="188" spans="1:5" x14ac:dyDescent="0.3">
      <c r="A188" s="24" t="s">
        <v>430</v>
      </c>
      <c r="B188" s="25" t="s">
        <v>431</v>
      </c>
      <c r="C188" s="27">
        <v>366</v>
      </c>
      <c r="D188" s="27">
        <v>1012</v>
      </c>
      <c r="E188" s="27">
        <f t="shared" si="2"/>
        <v>1378</v>
      </c>
    </row>
    <row r="189" spans="1:5" x14ac:dyDescent="0.3">
      <c r="A189" s="24" t="s">
        <v>432</v>
      </c>
      <c r="B189" s="25" t="s">
        <v>433</v>
      </c>
      <c r="C189" s="27">
        <v>296</v>
      </c>
      <c r="D189" s="27">
        <v>1055</v>
      </c>
      <c r="E189" s="27">
        <f t="shared" si="2"/>
        <v>1351</v>
      </c>
    </row>
    <row r="190" spans="1:5" x14ac:dyDescent="0.3">
      <c r="A190" s="24" t="s">
        <v>434</v>
      </c>
      <c r="B190" s="25" t="s">
        <v>435</v>
      </c>
      <c r="C190" s="27">
        <v>292</v>
      </c>
      <c r="D190" s="27">
        <v>981</v>
      </c>
      <c r="E190" s="27">
        <f t="shared" si="2"/>
        <v>1273</v>
      </c>
    </row>
    <row r="191" spans="1:5" x14ac:dyDescent="0.3">
      <c r="A191" s="24" t="s">
        <v>436</v>
      </c>
      <c r="B191" s="25" t="s">
        <v>437</v>
      </c>
      <c r="C191" s="27">
        <v>688</v>
      </c>
      <c r="D191" s="27">
        <v>575</v>
      </c>
      <c r="E191" s="27">
        <f t="shared" si="2"/>
        <v>1263</v>
      </c>
    </row>
    <row r="192" spans="1:5" x14ac:dyDescent="0.3">
      <c r="A192" s="24" t="s">
        <v>438</v>
      </c>
      <c r="B192" s="25" t="s">
        <v>439</v>
      </c>
      <c r="C192" s="27">
        <v>535</v>
      </c>
      <c r="D192" s="27">
        <v>719</v>
      </c>
      <c r="E192" s="27">
        <f t="shared" si="2"/>
        <v>1254</v>
      </c>
    </row>
    <row r="193" spans="1:5" x14ac:dyDescent="0.3">
      <c r="A193" s="24" t="s">
        <v>440</v>
      </c>
      <c r="B193" s="25" t="s">
        <v>441</v>
      </c>
      <c r="C193" s="27">
        <v>197</v>
      </c>
      <c r="D193" s="27">
        <v>1057</v>
      </c>
      <c r="E193" s="27">
        <f t="shared" si="2"/>
        <v>1254</v>
      </c>
    </row>
    <row r="194" spans="1:5" x14ac:dyDescent="0.3">
      <c r="A194" s="24" t="s">
        <v>442</v>
      </c>
      <c r="B194" s="25" t="s">
        <v>443</v>
      </c>
      <c r="C194" s="27">
        <v>672</v>
      </c>
      <c r="D194" s="27">
        <v>568</v>
      </c>
      <c r="E194" s="27">
        <f t="shared" si="2"/>
        <v>1240</v>
      </c>
    </row>
    <row r="195" spans="1:5" x14ac:dyDescent="0.3">
      <c r="A195" s="24" t="s">
        <v>444</v>
      </c>
      <c r="B195" s="25" t="s">
        <v>445</v>
      </c>
      <c r="C195" s="27">
        <v>304</v>
      </c>
      <c r="D195" s="27">
        <v>934</v>
      </c>
      <c r="E195" s="27">
        <f t="shared" si="2"/>
        <v>1238</v>
      </c>
    </row>
    <row r="196" spans="1:5" x14ac:dyDescent="0.3">
      <c r="A196" s="24" t="s">
        <v>446</v>
      </c>
      <c r="B196" s="25" t="s">
        <v>447</v>
      </c>
      <c r="C196" s="27">
        <v>358</v>
      </c>
      <c r="D196" s="27">
        <v>855</v>
      </c>
      <c r="E196" s="27">
        <f t="shared" si="2"/>
        <v>1213</v>
      </c>
    </row>
    <row r="197" spans="1:5" x14ac:dyDescent="0.3">
      <c r="A197" s="24" t="s">
        <v>448</v>
      </c>
      <c r="B197" s="25" t="s">
        <v>449</v>
      </c>
      <c r="C197" s="27">
        <v>785</v>
      </c>
      <c r="D197" s="27">
        <v>424</v>
      </c>
      <c r="E197" s="27">
        <f t="shared" ref="E197:E260" si="3">SUM(C197:D197)</f>
        <v>1209</v>
      </c>
    </row>
    <row r="198" spans="1:5" x14ac:dyDescent="0.3">
      <c r="A198" s="24" t="s">
        <v>450</v>
      </c>
      <c r="B198" s="25" t="s">
        <v>451</v>
      </c>
      <c r="C198" s="27">
        <v>711</v>
      </c>
      <c r="D198" s="27">
        <v>495</v>
      </c>
      <c r="E198" s="27">
        <f t="shared" si="3"/>
        <v>1206</v>
      </c>
    </row>
    <row r="199" spans="1:5" x14ac:dyDescent="0.3">
      <c r="A199" s="24" t="s">
        <v>452</v>
      </c>
      <c r="B199" s="25" t="s">
        <v>453</v>
      </c>
      <c r="C199" s="27">
        <v>598</v>
      </c>
      <c r="D199" s="27">
        <v>576</v>
      </c>
      <c r="E199" s="27">
        <f t="shared" si="3"/>
        <v>1174</v>
      </c>
    </row>
    <row r="200" spans="1:5" x14ac:dyDescent="0.3">
      <c r="A200" s="24" t="s">
        <v>454</v>
      </c>
      <c r="B200" s="25" t="s">
        <v>455</v>
      </c>
      <c r="C200" s="27">
        <v>559</v>
      </c>
      <c r="D200" s="27">
        <v>612</v>
      </c>
      <c r="E200" s="27">
        <f t="shared" si="3"/>
        <v>1171</v>
      </c>
    </row>
    <row r="201" spans="1:5" x14ac:dyDescent="0.3">
      <c r="A201" s="24" t="s">
        <v>456</v>
      </c>
      <c r="B201" s="25" t="s">
        <v>457</v>
      </c>
      <c r="C201" s="27">
        <v>370</v>
      </c>
      <c r="D201" s="27">
        <v>790</v>
      </c>
      <c r="E201" s="27">
        <f t="shared" si="3"/>
        <v>1160</v>
      </c>
    </row>
    <row r="202" spans="1:5" x14ac:dyDescent="0.3">
      <c r="A202" s="24" t="s">
        <v>458</v>
      </c>
      <c r="B202" s="25" t="s">
        <v>459</v>
      </c>
      <c r="C202" s="27">
        <v>238</v>
      </c>
      <c r="D202" s="27">
        <v>891</v>
      </c>
      <c r="E202" s="27">
        <f t="shared" si="3"/>
        <v>1129</v>
      </c>
    </row>
    <row r="203" spans="1:5" x14ac:dyDescent="0.3">
      <c r="A203" s="24" t="s">
        <v>460</v>
      </c>
      <c r="B203" s="25" t="s">
        <v>461</v>
      </c>
      <c r="C203" s="27">
        <v>382</v>
      </c>
      <c r="D203" s="27">
        <v>741</v>
      </c>
      <c r="E203" s="27">
        <f t="shared" si="3"/>
        <v>1123</v>
      </c>
    </row>
    <row r="204" spans="1:5" x14ac:dyDescent="0.3">
      <c r="A204" s="24" t="s">
        <v>462</v>
      </c>
      <c r="B204" s="25" t="s">
        <v>463</v>
      </c>
      <c r="C204" s="27">
        <v>422</v>
      </c>
      <c r="D204" s="27">
        <v>698</v>
      </c>
      <c r="E204" s="27">
        <f t="shared" si="3"/>
        <v>1120</v>
      </c>
    </row>
    <row r="205" spans="1:5" x14ac:dyDescent="0.3">
      <c r="A205" s="24" t="s">
        <v>464</v>
      </c>
      <c r="B205" s="25" t="s">
        <v>465</v>
      </c>
      <c r="C205" s="27">
        <v>358</v>
      </c>
      <c r="D205" s="27">
        <v>761</v>
      </c>
      <c r="E205" s="27">
        <f t="shared" si="3"/>
        <v>1119</v>
      </c>
    </row>
    <row r="206" spans="1:5" x14ac:dyDescent="0.3">
      <c r="A206" s="24" t="s">
        <v>466</v>
      </c>
      <c r="B206" s="25" t="s">
        <v>467</v>
      </c>
      <c r="C206" s="27">
        <v>401</v>
      </c>
      <c r="D206" s="27">
        <v>717</v>
      </c>
      <c r="E206" s="27">
        <f t="shared" si="3"/>
        <v>1118</v>
      </c>
    </row>
    <row r="207" spans="1:5" x14ac:dyDescent="0.3">
      <c r="A207" s="24" t="s">
        <v>468</v>
      </c>
      <c r="B207" s="25" t="s">
        <v>469</v>
      </c>
      <c r="C207" s="27">
        <v>711</v>
      </c>
      <c r="D207" s="27">
        <v>406</v>
      </c>
      <c r="E207" s="27">
        <f t="shared" si="3"/>
        <v>1117</v>
      </c>
    </row>
    <row r="208" spans="1:5" x14ac:dyDescent="0.3">
      <c r="A208" s="24" t="s">
        <v>470</v>
      </c>
      <c r="B208" s="25" t="s">
        <v>471</v>
      </c>
      <c r="C208" s="27">
        <v>678</v>
      </c>
      <c r="D208" s="27">
        <v>435</v>
      </c>
      <c r="E208" s="27">
        <f t="shared" si="3"/>
        <v>1113</v>
      </c>
    </row>
    <row r="209" spans="1:5" x14ac:dyDescent="0.3">
      <c r="A209" s="24" t="s">
        <v>472</v>
      </c>
      <c r="B209" s="25" t="s">
        <v>473</v>
      </c>
      <c r="C209" s="27">
        <v>203</v>
      </c>
      <c r="D209" s="27">
        <v>883</v>
      </c>
      <c r="E209" s="27">
        <f t="shared" si="3"/>
        <v>1086</v>
      </c>
    </row>
    <row r="210" spans="1:5" x14ac:dyDescent="0.3">
      <c r="A210" s="24" t="s">
        <v>474</v>
      </c>
      <c r="B210" s="25" t="s">
        <v>475</v>
      </c>
      <c r="C210" s="27">
        <v>502</v>
      </c>
      <c r="D210" s="27">
        <v>572</v>
      </c>
      <c r="E210" s="27">
        <f t="shared" si="3"/>
        <v>1074</v>
      </c>
    </row>
    <row r="211" spans="1:5" x14ac:dyDescent="0.3">
      <c r="A211" s="24" t="s">
        <v>476</v>
      </c>
      <c r="B211" s="25" t="s">
        <v>477</v>
      </c>
      <c r="C211" s="27">
        <v>317</v>
      </c>
      <c r="D211" s="27">
        <v>751</v>
      </c>
      <c r="E211" s="27">
        <f t="shared" si="3"/>
        <v>1068</v>
      </c>
    </row>
    <row r="212" spans="1:5" x14ac:dyDescent="0.3">
      <c r="A212" s="24" t="s">
        <v>478</v>
      </c>
      <c r="B212" s="25" t="s">
        <v>479</v>
      </c>
      <c r="C212" s="27">
        <v>521</v>
      </c>
      <c r="D212" s="27">
        <v>547</v>
      </c>
      <c r="E212" s="27">
        <f t="shared" si="3"/>
        <v>1068</v>
      </c>
    </row>
    <row r="213" spans="1:5" x14ac:dyDescent="0.3">
      <c r="A213" s="24" t="s">
        <v>480</v>
      </c>
      <c r="B213" s="25" t="s">
        <v>481</v>
      </c>
      <c r="C213" s="27">
        <v>385</v>
      </c>
      <c r="D213" s="27">
        <v>673</v>
      </c>
      <c r="E213" s="27">
        <f t="shared" si="3"/>
        <v>1058</v>
      </c>
    </row>
    <row r="214" spans="1:5" x14ac:dyDescent="0.3">
      <c r="A214" s="24" t="s">
        <v>482</v>
      </c>
      <c r="B214" s="25" t="s">
        <v>483</v>
      </c>
      <c r="C214" s="27">
        <v>623</v>
      </c>
      <c r="D214" s="27">
        <v>430</v>
      </c>
      <c r="E214" s="27">
        <f t="shared" si="3"/>
        <v>1053</v>
      </c>
    </row>
    <row r="215" spans="1:5" x14ac:dyDescent="0.3">
      <c r="A215" s="24" t="s">
        <v>484</v>
      </c>
      <c r="B215" s="25" t="s">
        <v>485</v>
      </c>
      <c r="C215" s="27">
        <v>146</v>
      </c>
      <c r="D215" s="27">
        <v>897</v>
      </c>
      <c r="E215" s="27">
        <f t="shared" si="3"/>
        <v>1043</v>
      </c>
    </row>
    <row r="216" spans="1:5" x14ac:dyDescent="0.3">
      <c r="A216" s="24" t="s">
        <v>486</v>
      </c>
      <c r="B216" s="25" t="s">
        <v>487</v>
      </c>
      <c r="C216" s="27">
        <v>306</v>
      </c>
      <c r="D216" s="27">
        <v>735</v>
      </c>
      <c r="E216" s="27">
        <f t="shared" si="3"/>
        <v>1041</v>
      </c>
    </row>
    <row r="217" spans="1:5" x14ac:dyDescent="0.3">
      <c r="A217" s="24" t="s">
        <v>488</v>
      </c>
      <c r="B217" s="25" t="s">
        <v>489</v>
      </c>
      <c r="C217" s="27">
        <v>380</v>
      </c>
      <c r="D217" s="27">
        <v>656</v>
      </c>
      <c r="E217" s="27">
        <f t="shared" si="3"/>
        <v>1036</v>
      </c>
    </row>
    <row r="218" spans="1:5" x14ac:dyDescent="0.3">
      <c r="A218" s="24" t="s">
        <v>490</v>
      </c>
      <c r="B218" s="25" t="s">
        <v>491</v>
      </c>
      <c r="C218" s="27">
        <v>313</v>
      </c>
      <c r="D218" s="27">
        <v>701</v>
      </c>
      <c r="E218" s="27">
        <f t="shared" si="3"/>
        <v>1014</v>
      </c>
    </row>
    <row r="219" spans="1:5" x14ac:dyDescent="0.3">
      <c r="A219" s="24" t="s">
        <v>492</v>
      </c>
      <c r="B219" s="25" t="s">
        <v>493</v>
      </c>
      <c r="C219" s="27">
        <v>387</v>
      </c>
      <c r="D219" s="27">
        <v>625</v>
      </c>
      <c r="E219" s="27">
        <f t="shared" si="3"/>
        <v>1012</v>
      </c>
    </row>
    <row r="220" spans="1:5" x14ac:dyDescent="0.3">
      <c r="A220" s="24" t="s">
        <v>494</v>
      </c>
      <c r="B220" s="25" t="s">
        <v>495</v>
      </c>
      <c r="C220" s="27">
        <v>194</v>
      </c>
      <c r="D220" s="27">
        <v>795</v>
      </c>
      <c r="E220" s="27">
        <f t="shared" si="3"/>
        <v>989</v>
      </c>
    </row>
    <row r="221" spans="1:5" x14ac:dyDescent="0.3">
      <c r="A221" s="24" t="s">
        <v>496</v>
      </c>
      <c r="B221" s="25" t="s">
        <v>497</v>
      </c>
      <c r="C221" s="27">
        <v>338</v>
      </c>
      <c r="D221" s="27">
        <v>595</v>
      </c>
      <c r="E221" s="27">
        <f t="shared" si="3"/>
        <v>933</v>
      </c>
    </row>
    <row r="222" spans="1:5" x14ac:dyDescent="0.3">
      <c r="A222" s="24" t="s">
        <v>498</v>
      </c>
      <c r="B222" s="25" t="s">
        <v>499</v>
      </c>
      <c r="C222" s="27">
        <v>220</v>
      </c>
      <c r="D222" s="27">
        <v>712</v>
      </c>
      <c r="E222" s="27">
        <f t="shared" si="3"/>
        <v>932</v>
      </c>
    </row>
    <row r="223" spans="1:5" x14ac:dyDescent="0.3">
      <c r="A223" s="24" t="s">
        <v>500</v>
      </c>
      <c r="B223" s="25" t="s">
        <v>501</v>
      </c>
      <c r="C223" s="27">
        <v>216</v>
      </c>
      <c r="D223" s="27">
        <v>715</v>
      </c>
      <c r="E223" s="27">
        <f t="shared" si="3"/>
        <v>931</v>
      </c>
    </row>
    <row r="224" spans="1:5" x14ac:dyDescent="0.3">
      <c r="A224" s="24" t="s">
        <v>502</v>
      </c>
      <c r="B224" s="25" t="s">
        <v>503</v>
      </c>
      <c r="C224" s="27">
        <v>304</v>
      </c>
      <c r="D224" s="27">
        <v>619</v>
      </c>
      <c r="E224" s="27">
        <f t="shared" si="3"/>
        <v>923</v>
      </c>
    </row>
    <row r="225" spans="1:5" x14ac:dyDescent="0.3">
      <c r="A225" s="24" t="s">
        <v>504</v>
      </c>
      <c r="B225" s="25" t="s">
        <v>505</v>
      </c>
      <c r="C225" s="27">
        <v>285</v>
      </c>
      <c r="D225" s="27">
        <v>637</v>
      </c>
      <c r="E225" s="27">
        <f t="shared" si="3"/>
        <v>922</v>
      </c>
    </row>
    <row r="226" spans="1:5" x14ac:dyDescent="0.3">
      <c r="A226" s="24" t="s">
        <v>506</v>
      </c>
      <c r="B226" s="25" t="s">
        <v>507</v>
      </c>
      <c r="C226" s="27">
        <v>154</v>
      </c>
      <c r="D226" s="27">
        <v>766</v>
      </c>
      <c r="E226" s="27">
        <f t="shared" si="3"/>
        <v>920</v>
      </c>
    </row>
    <row r="227" spans="1:5" x14ac:dyDescent="0.3">
      <c r="A227" s="24" t="s">
        <v>508</v>
      </c>
      <c r="B227" s="25" t="s">
        <v>509</v>
      </c>
      <c r="C227" s="27">
        <v>350</v>
      </c>
      <c r="D227" s="27">
        <v>557</v>
      </c>
      <c r="E227" s="27">
        <f t="shared" si="3"/>
        <v>907</v>
      </c>
    </row>
    <row r="228" spans="1:5" x14ac:dyDescent="0.3">
      <c r="A228" s="24" t="s">
        <v>510</v>
      </c>
      <c r="B228" s="25" t="s">
        <v>511</v>
      </c>
      <c r="C228" s="27">
        <v>488</v>
      </c>
      <c r="D228" s="27">
        <v>411</v>
      </c>
      <c r="E228" s="27">
        <f t="shared" si="3"/>
        <v>899</v>
      </c>
    </row>
    <row r="229" spans="1:5" x14ac:dyDescent="0.3">
      <c r="A229" s="24" t="s">
        <v>512</v>
      </c>
      <c r="B229" s="25" t="s">
        <v>513</v>
      </c>
      <c r="C229" s="27">
        <v>455</v>
      </c>
      <c r="D229" s="27">
        <v>430</v>
      </c>
      <c r="E229" s="27">
        <f t="shared" si="3"/>
        <v>885</v>
      </c>
    </row>
    <row r="230" spans="1:5" x14ac:dyDescent="0.3">
      <c r="A230" s="24" t="s">
        <v>514</v>
      </c>
      <c r="B230" s="25" t="s">
        <v>515</v>
      </c>
      <c r="C230" s="27">
        <v>172</v>
      </c>
      <c r="D230" s="27">
        <v>699</v>
      </c>
      <c r="E230" s="27">
        <f t="shared" si="3"/>
        <v>871</v>
      </c>
    </row>
    <row r="231" spans="1:5" x14ac:dyDescent="0.3">
      <c r="A231" s="24" t="s">
        <v>516</v>
      </c>
      <c r="B231" s="25" t="s">
        <v>517</v>
      </c>
      <c r="C231" s="27">
        <v>443</v>
      </c>
      <c r="D231" s="27">
        <v>420</v>
      </c>
      <c r="E231" s="27">
        <f t="shared" si="3"/>
        <v>863</v>
      </c>
    </row>
    <row r="232" spans="1:5" x14ac:dyDescent="0.3">
      <c r="A232" s="24" t="s">
        <v>518</v>
      </c>
      <c r="B232" s="25" t="s">
        <v>519</v>
      </c>
      <c r="C232" s="27">
        <v>346</v>
      </c>
      <c r="D232" s="27">
        <v>516</v>
      </c>
      <c r="E232" s="27">
        <f t="shared" si="3"/>
        <v>862</v>
      </c>
    </row>
    <row r="233" spans="1:5" x14ac:dyDescent="0.3">
      <c r="A233" s="24" t="s">
        <v>520</v>
      </c>
      <c r="B233" s="25" t="s">
        <v>521</v>
      </c>
      <c r="C233" s="27">
        <v>362</v>
      </c>
      <c r="D233" s="27">
        <v>475</v>
      </c>
      <c r="E233" s="27">
        <f t="shared" si="3"/>
        <v>837</v>
      </c>
    </row>
    <row r="234" spans="1:5" x14ac:dyDescent="0.3">
      <c r="A234" s="24" t="s">
        <v>522</v>
      </c>
      <c r="B234" s="25" t="s">
        <v>523</v>
      </c>
      <c r="C234" s="27">
        <v>333</v>
      </c>
      <c r="D234" s="27">
        <v>503</v>
      </c>
      <c r="E234" s="27">
        <f t="shared" si="3"/>
        <v>836</v>
      </c>
    </row>
    <row r="235" spans="1:5" x14ac:dyDescent="0.3">
      <c r="A235" s="24" t="s">
        <v>524</v>
      </c>
      <c r="B235" s="25" t="s">
        <v>525</v>
      </c>
      <c r="C235" s="27">
        <v>526</v>
      </c>
      <c r="D235" s="27">
        <v>304</v>
      </c>
      <c r="E235" s="27">
        <f t="shared" si="3"/>
        <v>830</v>
      </c>
    </row>
    <row r="236" spans="1:5" x14ac:dyDescent="0.3">
      <c r="A236" s="24" t="s">
        <v>526</v>
      </c>
      <c r="B236" s="25" t="s">
        <v>527</v>
      </c>
      <c r="C236" s="27">
        <v>286</v>
      </c>
      <c r="D236" s="27">
        <v>540</v>
      </c>
      <c r="E236" s="27">
        <f t="shared" si="3"/>
        <v>826</v>
      </c>
    </row>
    <row r="237" spans="1:5" x14ac:dyDescent="0.3">
      <c r="A237" s="24" t="s">
        <v>528</v>
      </c>
      <c r="B237" s="25" t="s">
        <v>529</v>
      </c>
      <c r="C237" s="27">
        <v>467</v>
      </c>
      <c r="D237" s="27">
        <v>333</v>
      </c>
      <c r="E237" s="27">
        <f t="shared" si="3"/>
        <v>800</v>
      </c>
    </row>
    <row r="238" spans="1:5" x14ac:dyDescent="0.3">
      <c r="A238" s="24" t="s">
        <v>530</v>
      </c>
      <c r="B238" s="25" t="s">
        <v>531</v>
      </c>
      <c r="C238" s="27">
        <v>185</v>
      </c>
      <c r="D238" s="27">
        <v>612</v>
      </c>
      <c r="E238" s="27">
        <f t="shared" si="3"/>
        <v>797</v>
      </c>
    </row>
    <row r="239" spans="1:5" x14ac:dyDescent="0.3">
      <c r="A239" s="24" t="s">
        <v>532</v>
      </c>
      <c r="B239" s="25" t="s">
        <v>533</v>
      </c>
      <c r="C239" s="27">
        <v>311</v>
      </c>
      <c r="D239" s="27">
        <v>482</v>
      </c>
      <c r="E239" s="27">
        <f t="shared" si="3"/>
        <v>793</v>
      </c>
    </row>
    <row r="240" spans="1:5" x14ac:dyDescent="0.3">
      <c r="A240" s="24" t="s">
        <v>534</v>
      </c>
      <c r="B240" s="25" t="s">
        <v>535</v>
      </c>
      <c r="C240" s="27">
        <v>325</v>
      </c>
      <c r="D240" s="27">
        <v>457</v>
      </c>
      <c r="E240" s="27">
        <f t="shared" si="3"/>
        <v>782</v>
      </c>
    </row>
    <row r="241" spans="1:5" x14ac:dyDescent="0.3">
      <c r="A241" s="24" t="s">
        <v>536</v>
      </c>
      <c r="B241" s="25" t="s">
        <v>537</v>
      </c>
      <c r="C241" s="27">
        <v>320</v>
      </c>
      <c r="D241" s="27">
        <v>461</v>
      </c>
      <c r="E241" s="27">
        <f t="shared" si="3"/>
        <v>781</v>
      </c>
    </row>
    <row r="242" spans="1:5" x14ac:dyDescent="0.3">
      <c r="A242" s="24" t="s">
        <v>538</v>
      </c>
      <c r="B242" s="25" t="s">
        <v>539</v>
      </c>
      <c r="C242" s="27">
        <v>234</v>
      </c>
      <c r="D242" s="27">
        <v>544</v>
      </c>
      <c r="E242" s="27">
        <f t="shared" si="3"/>
        <v>778</v>
      </c>
    </row>
    <row r="243" spans="1:5" x14ac:dyDescent="0.3">
      <c r="A243" s="24" t="s">
        <v>540</v>
      </c>
      <c r="B243" s="25" t="s">
        <v>541</v>
      </c>
      <c r="C243" s="27">
        <v>462</v>
      </c>
      <c r="D243" s="27">
        <v>311</v>
      </c>
      <c r="E243" s="27">
        <f t="shared" si="3"/>
        <v>773</v>
      </c>
    </row>
    <row r="244" spans="1:5" x14ac:dyDescent="0.3">
      <c r="A244" s="24" t="s">
        <v>542</v>
      </c>
      <c r="B244" s="25" t="s">
        <v>543</v>
      </c>
      <c r="C244" s="27">
        <v>524</v>
      </c>
      <c r="D244" s="27">
        <v>246</v>
      </c>
      <c r="E244" s="27">
        <f t="shared" si="3"/>
        <v>770</v>
      </c>
    </row>
    <row r="245" spans="1:5" x14ac:dyDescent="0.3">
      <c r="A245" s="24" t="s">
        <v>544</v>
      </c>
      <c r="B245" s="25" t="s">
        <v>545</v>
      </c>
      <c r="C245" s="27">
        <v>332</v>
      </c>
      <c r="D245" s="27">
        <v>424</v>
      </c>
      <c r="E245" s="27">
        <f t="shared" si="3"/>
        <v>756</v>
      </c>
    </row>
    <row r="246" spans="1:5" x14ac:dyDescent="0.3">
      <c r="A246" s="24" t="s">
        <v>546</v>
      </c>
      <c r="B246" s="25" t="s">
        <v>547</v>
      </c>
      <c r="C246" s="27">
        <v>176</v>
      </c>
      <c r="D246" s="27">
        <v>556</v>
      </c>
      <c r="E246" s="27">
        <f t="shared" si="3"/>
        <v>732</v>
      </c>
    </row>
    <row r="247" spans="1:5" x14ac:dyDescent="0.3">
      <c r="A247" s="24" t="s">
        <v>548</v>
      </c>
      <c r="B247" s="25" t="s">
        <v>549</v>
      </c>
      <c r="C247" s="27">
        <v>240</v>
      </c>
      <c r="D247" s="27">
        <v>482</v>
      </c>
      <c r="E247" s="27">
        <f t="shared" si="3"/>
        <v>722</v>
      </c>
    </row>
    <row r="248" spans="1:5" x14ac:dyDescent="0.3">
      <c r="A248" s="24" t="s">
        <v>550</v>
      </c>
      <c r="B248" s="25" t="s">
        <v>551</v>
      </c>
      <c r="C248" s="27">
        <v>328</v>
      </c>
      <c r="D248" s="27">
        <v>393</v>
      </c>
      <c r="E248" s="27">
        <f t="shared" si="3"/>
        <v>721</v>
      </c>
    </row>
    <row r="249" spans="1:5" x14ac:dyDescent="0.3">
      <c r="A249" s="24" t="s">
        <v>552</v>
      </c>
      <c r="B249" s="25" t="s">
        <v>553</v>
      </c>
      <c r="C249" s="27">
        <v>219</v>
      </c>
      <c r="D249" s="27">
        <v>478</v>
      </c>
      <c r="E249" s="27">
        <f t="shared" si="3"/>
        <v>697</v>
      </c>
    </row>
    <row r="250" spans="1:5" x14ac:dyDescent="0.3">
      <c r="A250" s="24" t="s">
        <v>554</v>
      </c>
      <c r="B250" s="25" t="s">
        <v>555</v>
      </c>
      <c r="C250" s="27">
        <v>98</v>
      </c>
      <c r="D250" s="27">
        <v>594</v>
      </c>
      <c r="E250" s="27">
        <f t="shared" si="3"/>
        <v>692</v>
      </c>
    </row>
    <row r="251" spans="1:5" x14ac:dyDescent="0.3">
      <c r="A251" s="24" t="s">
        <v>556</v>
      </c>
      <c r="B251" s="25" t="s">
        <v>557</v>
      </c>
      <c r="C251" s="27">
        <v>289</v>
      </c>
      <c r="D251" s="27">
        <v>392</v>
      </c>
      <c r="E251" s="27">
        <f t="shared" si="3"/>
        <v>681</v>
      </c>
    </row>
    <row r="252" spans="1:5" x14ac:dyDescent="0.3">
      <c r="A252" s="24" t="s">
        <v>558</v>
      </c>
      <c r="B252" s="25" t="s">
        <v>559</v>
      </c>
      <c r="C252" s="27">
        <v>172</v>
      </c>
      <c r="D252" s="27">
        <v>508</v>
      </c>
      <c r="E252" s="27">
        <f t="shared" si="3"/>
        <v>680</v>
      </c>
    </row>
    <row r="253" spans="1:5" x14ac:dyDescent="0.3">
      <c r="A253" s="24" t="s">
        <v>560</v>
      </c>
      <c r="B253" s="25" t="s">
        <v>561</v>
      </c>
      <c r="C253" s="27">
        <v>302</v>
      </c>
      <c r="D253" s="27">
        <v>377</v>
      </c>
      <c r="E253" s="27">
        <f t="shared" si="3"/>
        <v>679</v>
      </c>
    </row>
    <row r="254" spans="1:5" x14ac:dyDescent="0.3">
      <c r="A254" s="24" t="s">
        <v>562</v>
      </c>
      <c r="B254" s="25" t="s">
        <v>563</v>
      </c>
      <c r="C254" s="27">
        <v>311</v>
      </c>
      <c r="D254" s="27">
        <v>349</v>
      </c>
      <c r="E254" s="27">
        <f t="shared" si="3"/>
        <v>660</v>
      </c>
    </row>
    <row r="255" spans="1:5" x14ac:dyDescent="0.3">
      <c r="A255" s="24" t="s">
        <v>564</v>
      </c>
      <c r="B255" s="25" t="s">
        <v>565</v>
      </c>
      <c r="C255" s="27">
        <v>183</v>
      </c>
      <c r="D255" s="27">
        <v>466</v>
      </c>
      <c r="E255" s="27">
        <f t="shared" si="3"/>
        <v>649</v>
      </c>
    </row>
    <row r="256" spans="1:5" x14ac:dyDescent="0.3">
      <c r="A256" s="24" t="s">
        <v>566</v>
      </c>
      <c r="B256" s="25" t="s">
        <v>567</v>
      </c>
      <c r="C256" s="27">
        <v>178</v>
      </c>
      <c r="D256" s="27">
        <v>463</v>
      </c>
      <c r="E256" s="27">
        <f t="shared" si="3"/>
        <v>641</v>
      </c>
    </row>
    <row r="257" spans="1:5" x14ac:dyDescent="0.3">
      <c r="A257" s="24" t="s">
        <v>568</v>
      </c>
      <c r="B257" s="25" t="s">
        <v>569</v>
      </c>
      <c r="C257" s="27">
        <v>254</v>
      </c>
      <c r="D257" s="27">
        <v>385</v>
      </c>
      <c r="E257" s="27">
        <f t="shared" si="3"/>
        <v>639</v>
      </c>
    </row>
    <row r="258" spans="1:5" x14ac:dyDescent="0.3">
      <c r="A258" s="24" t="s">
        <v>570</v>
      </c>
      <c r="B258" s="25" t="s">
        <v>571</v>
      </c>
      <c r="C258" s="27">
        <v>277</v>
      </c>
      <c r="D258" s="27">
        <v>361</v>
      </c>
      <c r="E258" s="27">
        <f t="shared" si="3"/>
        <v>638</v>
      </c>
    </row>
    <row r="259" spans="1:5" x14ac:dyDescent="0.3">
      <c r="A259" s="24" t="s">
        <v>572</v>
      </c>
      <c r="B259" s="25" t="s">
        <v>573</v>
      </c>
      <c r="C259" s="27">
        <v>278</v>
      </c>
      <c r="D259" s="27">
        <v>357</v>
      </c>
      <c r="E259" s="27">
        <f t="shared" si="3"/>
        <v>635</v>
      </c>
    </row>
    <row r="260" spans="1:5" x14ac:dyDescent="0.3">
      <c r="A260" s="24" t="s">
        <v>574</v>
      </c>
      <c r="B260" s="25" t="s">
        <v>575</v>
      </c>
      <c r="C260" s="27">
        <v>288</v>
      </c>
      <c r="D260" s="27">
        <v>342</v>
      </c>
      <c r="E260" s="27">
        <f t="shared" si="3"/>
        <v>630</v>
      </c>
    </row>
    <row r="261" spans="1:5" x14ac:dyDescent="0.3">
      <c r="A261" s="24" t="s">
        <v>576</v>
      </c>
      <c r="B261" s="25" t="s">
        <v>577</v>
      </c>
      <c r="C261" s="27">
        <v>267</v>
      </c>
      <c r="D261" s="27">
        <v>361</v>
      </c>
      <c r="E261" s="27">
        <f t="shared" ref="E261:E294" si="4">SUM(C261:D261)</f>
        <v>628</v>
      </c>
    </row>
    <row r="262" spans="1:5" x14ac:dyDescent="0.3">
      <c r="A262" s="24" t="s">
        <v>578</v>
      </c>
      <c r="B262" s="25" t="s">
        <v>579</v>
      </c>
      <c r="C262" s="27">
        <v>205</v>
      </c>
      <c r="D262" s="27">
        <v>417</v>
      </c>
      <c r="E262" s="27">
        <f t="shared" si="4"/>
        <v>622</v>
      </c>
    </row>
    <row r="263" spans="1:5" x14ac:dyDescent="0.3">
      <c r="A263" s="24" t="s">
        <v>580</v>
      </c>
      <c r="B263" s="25" t="s">
        <v>581</v>
      </c>
      <c r="C263" s="27">
        <v>321</v>
      </c>
      <c r="D263" s="27">
        <v>278</v>
      </c>
      <c r="E263" s="27">
        <f t="shared" si="4"/>
        <v>599</v>
      </c>
    </row>
    <row r="264" spans="1:5" x14ac:dyDescent="0.3">
      <c r="A264" s="24" t="s">
        <v>582</v>
      </c>
      <c r="B264" s="25" t="s">
        <v>583</v>
      </c>
      <c r="C264" s="27">
        <v>338</v>
      </c>
      <c r="D264" s="27">
        <v>237</v>
      </c>
      <c r="E264" s="27">
        <f t="shared" si="4"/>
        <v>575</v>
      </c>
    </row>
    <row r="265" spans="1:5" x14ac:dyDescent="0.3">
      <c r="A265" s="24" t="s">
        <v>584</v>
      </c>
      <c r="B265" s="25" t="s">
        <v>585</v>
      </c>
      <c r="C265" s="27">
        <v>360</v>
      </c>
      <c r="D265" s="27">
        <v>192</v>
      </c>
      <c r="E265" s="27">
        <f t="shared" si="4"/>
        <v>552</v>
      </c>
    </row>
    <row r="266" spans="1:5" x14ac:dyDescent="0.3">
      <c r="A266" s="24" t="s">
        <v>586</v>
      </c>
      <c r="B266" s="25" t="s">
        <v>587</v>
      </c>
      <c r="C266" s="27">
        <v>140</v>
      </c>
      <c r="D266" s="27">
        <v>404</v>
      </c>
      <c r="E266" s="27">
        <f t="shared" si="4"/>
        <v>544</v>
      </c>
    </row>
    <row r="267" spans="1:5" x14ac:dyDescent="0.3">
      <c r="A267" s="24" t="s">
        <v>588</v>
      </c>
      <c r="B267" s="25" t="s">
        <v>589</v>
      </c>
      <c r="C267" s="27">
        <v>95</v>
      </c>
      <c r="D267" s="27">
        <v>436</v>
      </c>
      <c r="E267" s="27">
        <f t="shared" si="4"/>
        <v>531</v>
      </c>
    </row>
    <row r="268" spans="1:5" x14ac:dyDescent="0.3">
      <c r="A268" s="24" t="s">
        <v>590</v>
      </c>
      <c r="B268" s="25" t="s">
        <v>591</v>
      </c>
      <c r="C268" s="27">
        <v>177</v>
      </c>
      <c r="D268" s="27">
        <v>352</v>
      </c>
      <c r="E268" s="27">
        <f t="shared" si="4"/>
        <v>529</v>
      </c>
    </row>
    <row r="269" spans="1:5" x14ac:dyDescent="0.3">
      <c r="A269" s="24" t="s">
        <v>592</v>
      </c>
      <c r="B269" s="25" t="s">
        <v>593</v>
      </c>
      <c r="C269" s="27">
        <v>292</v>
      </c>
      <c r="D269" s="27">
        <v>229</v>
      </c>
      <c r="E269" s="27">
        <f t="shared" si="4"/>
        <v>521</v>
      </c>
    </row>
    <row r="270" spans="1:5" x14ac:dyDescent="0.3">
      <c r="A270" s="24" t="s">
        <v>23</v>
      </c>
      <c r="B270" s="25" t="s">
        <v>594</v>
      </c>
      <c r="C270" s="27">
        <v>145</v>
      </c>
      <c r="D270" s="27">
        <v>321</v>
      </c>
      <c r="E270" s="27">
        <f t="shared" si="4"/>
        <v>466</v>
      </c>
    </row>
    <row r="271" spans="1:5" x14ac:dyDescent="0.3">
      <c r="A271" s="24" t="s">
        <v>595</v>
      </c>
      <c r="B271" s="25" t="s">
        <v>596</v>
      </c>
      <c r="C271" s="27">
        <v>130</v>
      </c>
      <c r="D271" s="27">
        <v>325</v>
      </c>
      <c r="E271" s="27">
        <f t="shared" si="4"/>
        <v>455</v>
      </c>
    </row>
    <row r="272" spans="1:5" x14ac:dyDescent="0.3">
      <c r="A272" s="24" t="s">
        <v>597</v>
      </c>
      <c r="B272" s="25" t="s">
        <v>598</v>
      </c>
      <c r="C272" s="27">
        <v>119</v>
      </c>
      <c r="D272" s="27">
        <v>307</v>
      </c>
      <c r="E272" s="27">
        <f t="shared" si="4"/>
        <v>426</v>
      </c>
    </row>
    <row r="273" spans="1:5" x14ac:dyDescent="0.3">
      <c r="A273" s="24" t="s">
        <v>599</v>
      </c>
      <c r="B273" s="25" t="s">
        <v>600</v>
      </c>
      <c r="C273" s="27">
        <v>124</v>
      </c>
      <c r="D273" s="27">
        <v>247</v>
      </c>
      <c r="E273" s="27">
        <f t="shared" si="4"/>
        <v>371</v>
      </c>
    </row>
    <row r="274" spans="1:5" x14ac:dyDescent="0.3">
      <c r="A274" s="24" t="s">
        <v>601</v>
      </c>
      <c r="B274" s="25" t="s">
        <v>602</v>
      </c>
      <c r="C274" s="27">
        <v>112</v>
      </c>
      <c r="D274" s="27">
        <v>253</v>
      </c>
      <c r="E274" s="27">
        <f t="shared" si="4"/>
        <v>365</v>
      </c>
    </row>
    <row r="275" spans="1:5" x14ac:dyDescent="0.3">
      <c r="A275" s="24" t="s">
        <v>603</v>
      </c>
      <c r="B275" s="25" t="s">
        <v>604</v>
      </c>
      <c r="C275" s="27">
        <v>106</v>
      </c>
      <c r="D275" s="27">
        <v>246</v>
      </c>
      <c r="E275" s="27">
        <f t="shared" si="4"/>
        <v>352</v>
      </c>
    </row>
    <row r="276" spans="1:5" x14ac:dyDescent="0.3">
      <c r="A276" s="24" t="s">
        <v>605</v>
      </c>
      <c r="B276" s="25" t="s">
        <v>606</v>
      </c>
      <c r="C276" s="27">
        <v>149</v>
      </c>
      <c r="D276" s="27">
        <v>201</v>
      </c>
      <c r="E276" s="27">
        <f t="shared" si="4"/>
        <v>350</v>
      </c>
    </row>
    <row r="277" spans="1:5" x14ac:dyDescent="0.3">
      <c r="A277" s="24" t="s">
        <v>607</v>
      </c>
      <c r="B277" s="25" t="s">
        <v>608</v>
      </c>
      <c r="C277" s="27">
        <v>163</v>
      </c>
      <c r="D277" s="27">
        <v>177</v>
      </c>
      <c r="E277" s="27">
        <f t="shared" si="4"/>
        <v>340</v>
      </c>
    </row>
    <row r="278" spans="1:5" x14ac:dyDescent="0.3">
      <c r="A278" s="24" t="s">
        <v>609</v>
      </c>
      <c r="B278" s="25" t="s">
        <v>610</v>
      </c>
      <c r="C278" s="27">
        <v>98</v>
      </c>
      <c r="D278" s="27">
        <v>198</v>
      </c>
      <c r="E278" s="27">
        <f t="shared" si="4"/>
        <v>296</v>
      </c>
    </row>
    <row r="279" spans="1:5" x14ac:dyDescent="0.3">
      <c r="A279" s="24" t="s">
        <v>611</v>
      </c>
      <c r="B279" s="25" t="s">
        <v>612</v>
      </c>
      <c r="C279" s="27">
        <v>59</v>
      </c>
      <c r="D279" s="27">
        <v>236</v>
      </c>
      <c r="E279" s="27">
        <f t="shared" si="4"/>
        <v>295</v>
      </c>
    </row>
    <row r="280" spans="1:5" x14ac:dyDescent="0.3">
      <c r="A280" s="24" t="s">
        <v>613</v>
      </c>
      <c r="B280" s="25" t="s">
        <v>614</v>
      </c>
      <c r="C280" s="27">
        <v>202</v>
      </c>
      <c r="D280" s="27">
        <v>79</v>
      </c>
      <c r="E280" s="27">
        <f t="shared" si="4"/>
        <v>281</v>
      </c>
    </row>
    <row r="281" spans="1:5" x14ac:dyDescent="0.3">
      <c r="A281" s="24" t="s">
        <v>615</v>
      </c>
      <c r="B281" s="25" t="s">
        <v>616</v>
      </c>
      <c r="C281" s="27">
        <v>100</v>
      </c>
      <c r="D281" s="27">
        <v>167</v>
      </c>
      <c r="E281" s="27">
        <f t="shared" si="4"/>
        <v>267</v>
      </c>
    </row>
    <row r="282" spans="1:5" x14ac:dyDescent="0.3">
      <c r="A282" s="24" t="s">
        <v>617</v>
      </c>
      <c r="B282" s="25" t="s">
        <v>618</v>
      </c>
      <c r="C282" s="27">
        <v>106</v>
      </c>
      <c r="D282" s="27">
        <v>159</v>
      </c>
      <c r="E282" s="27">
        <f t="shared" si="4"/>
        <v>265</v>
      </c>
    </row>
    <row r="283" spans="1:5" x14ac:dyDescent="0.3">
      <c r="A283" s="24" t="s">
        <v>619</v>
      </c>
      <c r="B283" s="25" t="s">
        <v>620</v>
      </c>
      <c r="C283" s="27">
        <v>52</v>
      </c>
      <c r="D283" s="27">
        <v>198</v>
      </c>
      <c r="E283" s="27">
        <f t="shared" si="4"/>
        <v>250</v>
      </c>
    </row>
    <row r="284" spans="1:5" x14ac:dyDescent="0.3">
      <c r="A284" s="24" t="s">
        <v>621</v>
      </c>
      <c r="B284" s="25" t="s">
        <v>622</v>
      </c>
      <c r="C284" s="27">
        <v>131</v>
      </c>
      <c r="D284" s="27">
        <v>94</v>
      </c>
      <c r="E284" s="27">
        <f t="shared" si="4"/>
        <v>225</v>
      </c>
    </row>
    <row r="285" spans="1:5" x14ac:dyDescent="0.3">
      <c r="A285" s="24" t="s">
        <v>623</v>
      </c>
      <c r="B285" s="25" t="s">
        <v>624</v>
      </c>
      <c r="C285" s="27">
        <v>74</v>
      </c>
      <c r="D285" s="27">
        <v>148</v>
      </c>
      <c r="E285" s="27">
        <f t="shared" si="4"/>
        <v>222</v>
      </c>
    </row>
    <row r="286" spans="1:5" x14ac:dyDescent="0.3">
      <c r="A286" s="24" t="s">
        <v>625</v>
      </c>
      <c r="B286" s="25" t="s">
        <v>626</v>
      </c>
      <c r="C286" s="27">
        <v>34</v>
      </c>
      <c r="D286" s="27">
        <v>173</v>
      </c>
      <c r="E286" s="27">
        <f t="shared" si="4"/>
        <v>207</v>
      </c>
    </row>
    <row r="287" spans="1:5" x14ac:dyDescent="0.3">
      <c r="A287" s="24" t="s">
        <v>627</v>
      </c>
      <c r="B287" s="25" t="s">
        <v>628</v>
      </c>
      <c r="C287" s="27">
        <v>52</v>
      </c>
      <c r="D287" s="27">
        <v>155</v>
      </c>
      <c r="E287" s="27">
        <f t="shared" si="4"/>
        <v>207</v>
      </c>
    </row>
    <row r="288" spans="1:5" x14ac:dyDescent="0.3">
      <c r="A288" s="24" t="s">
        <v>629</v>
      </c>
      <c r="B288" s="25" t="s">
        <v>630</v>
      </c>
      <c r="C288" s="27">
        <v>79</v>
      </c>
      <c r="D288" s="27">
        <v>102</v>
      </c>
      <c r="E288" s="27">
        <f t="shared" si="4"/>
        <v>181</v>
      </c>
    </row>
    <row r="289" spans="1:5" x14ac:dyDescent="0.3">
      <c r="A289" s="24" t="s">
        <v>631</v>
      </c>
      <c r="B289" s="25" t="s">
        <v>632</v>
      </c>
      <c r="C289" s="27">
        <v>64</v>
      </c>
      <c r="D289" s="27">
        <v>96</v>
      </c>
      <c r="E289" s="27">
        <f t="shared" si="4"/>
        <v>160</v>
      </c>
    </row>
    <row r="290" spans="1:5" x14ac:dyDescent="0.3">
      <c r="A290" s="24" t="s">
        <v>633</v>
      </c>
      <c r="B290" s="25" t="s">
        <v>634</v>
      </c>
      <c r="C290" s="27">
        <v>50</v>
      </c>
      <c r="D290" s="27">
        <v>47</v>
      </c>
      <c r="E290" s="27">
        <f t="shared" si="4"/>
        <v>97</v>
      </c>
    </row>
    <row r="291" spans="1:5" x14ac:dyDescent="0.3">
      <c r="A291" s="24" t="s">
        <v>635</v>
      </c>
      <c r="B291" s="25" t="s">
        <v>636</v>
      </c>
      <c r="C291" s="27">
        <v>26</v>
      </c>
      <c r="D291" s="27">
        <v>67</v>
      </c>
      <c r="E291" s="27">
        <f t="shared" si="4"/>
        <v>93</v>
      </c>
    </row>
    <row r="292" spans="1:5" x14ac:dyDescent="0.3">
      <c r="A292" s="24" t="s">
        <v>637</v>
      </c>
      <c r="B292" s="25" t="s">
        <v>638</v>
      </c>
      <c r="C292" s="27">
        <v>27</v>
      </c>
      <c r="D292" s="27">
        <v>60</v>
      </c>
      <c r="E292" s="27">
        <f t="shared" si="4"/>
        <v>87</v>
      </c>
    </row>
    <row r="293" spans="1:5" x14ac:dyDescent="0.3">
      <c r="A293" s="24" t="s">
        <v>639</v>
      </c>
      <c r="B293" s="25" t="s">
        <v>640</v>
      </c>
      <c r="C293" s="27">
        <v>34</v>
      </c>
      <c r="D293" s="27">
        <v>37</v>
      </c>
      <c r="E293" s="27">
        <f t="shared" si="4"/>
        <v>71</v>
      </c>
    </row>
    <row r="294" spans="1:5" x14ac:dyDescent="0.3">
      <c r="A294" s="24" t="s">
        <v>641</v>
      </c>
      <c r="B294" s="25" t="s">
        <v>642</v>
      </c>
      <c r="C294" s="28">
        <v>21</v>
      </c>
      <c r="D294" s="28">
        <v>34</v>
      </c>
      <c r="E294" s="28">
        <f t="shared" si="4"/>
        <v>55</v>
      </c>
    </row>
    <row r="296" spans="1:5" x14ac:dyDescent="0.3">
      <c r="A296" s="11" t="s">
        <v>43</v>
      </c>
    </row>
    <row r="300" spans="1:5" x14ac:dyDescent="0.3">
      <c r="A300" s="12" t="s">
        <v>29</v>
      </c>
    </row>
  </sheetData>
  <hyperlinks>
    <hyperlink ref="A300" location="Innehåll!A1" display="Tillbaka till innehåll" xr:uid="{8EF73DF7-B18F-47B0-85BA-3E403942ADD6}"/>
  </hyperlink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17750-2B58-43AD-9264-26F86346E50C}">
  <dimension ref="A1:P35"/>
  <sheetViews>
    <sheetView showGridLines="0" workbookViewId="0"/>
  </sheetViews>
  <sheetFormatPr defaultColWidth="8.69140625" defaultRowHeight="12.45" x14ac:dyDescent="0.3"/>
  <cols>
    <col min="1" max="1" width="8.69140625" style="2"/>
    <col min="2" max="2" width="13" style="2" customWidth="1"/>
    <col min="3" max="3" width="14.15234375" style="2" customWidth="1"/>
    <col min="4" max="4" width="8.69140625" style="2"/>
    <col min="5" max="5" width="12.69140625" style="2" customWidth="1"/>
    <col min="6" max="6" width="13.3828125" style="2" customWidth="1"/>
    <col min="7" max="16384" width="8.69140625" style="2"/>
  </cols>
  <sheetData>
    <row r="1" spans="1:7" x14ac:dyDescent="0.3">
      <c r="A1" s="1" t="s">
        <v>643</v>
      </c>
    </row>
    <row r="2" spans="1:7" x14ac:dyDescent="0.3">
      <c r="A2" s="3" t="s">
        <v>946</v>
      </c>
    </row>
    <row r="4" spans="1:7" ht="41.15" x14ac:dyDescent="0.3">
      <c r="A4" s="29" t="s">
        <v>45</v>
      </c>
      <c r="B4" s="30" t="s">
        <v>868</v>
      </c>
      <c r="C4" s="30" t="s">
        <v>869</v>
      </c>
      <c r="D4" s="30" t="s">
        <v>644</v>
      </c>
      <c r="E4" s="31" t="s">
        <v>870</v>
      </c>
      <c r="F4" s="30" t="s">
        <v>871</v>
      </c>
      <c r="G4" s="30" t="s">
        <v>69</v>
      </c>
    </row>
    <row r="5" spans="1:7" x14ac:dyDescent="0.3">
      <c r="A5" s="16" t="s">
        <v>46</v>
      </c>
      <c r="B5" s="32">
        <v>2726</v>
      </c>
      <c r="C5" s="32">
        <v>3148</v>
      </c>
      <c r="D5" s="32">
        <f t="shared" ref="D5:D25" si="0">SUM(B5:C5)</f>
        <v>5874</v>
      </c>
      <c r="E5" s="32">
        <v>582</v>
      </c>
      <c r="F5" s="32">
        <v>1033</v>
      </c>
      <c r="G5" s="32">
        <f t="shared" ref="G5:G25" si="1">SUM(E5:F5)</f>
        <v>1615</v>
      </c>
    </row>
    <row r="6" spans="1:7" x14ac:dyDescent="0.3">
      <c r="A6" s="16" t="s">
        <v>47</v>
      </c>
      <c r="B6" s="32">
        <v>3100</v>
      </c>
      <c r="C6" s="32">
        <v>8107</v>
      </c>
      <c r="D6" s="32">
        <f t="shared" si="0"/>
        <v>11207</v>
      </c>
      <c r="E6" s="32">
        <v>380</v>
      </c>
      <c r="F6" s="32">
        <v>489</v>
      </c>
      <c r="G6" s="32">
        <f t="shared" si="1"/>
        <v>869</v>
      </c>
    </row>
    <row r="7" spans="1:7" x14ac:dyDescent="0.3">
      <c r="A7" s="16" t="s">
        <v>48</v>
      </c>
      <c r="B7" s="32">
        <v>1886</v>
      </c>
      <c r="C7" s="32">
        <v>5578</v>
      </c>
      <c r="D7" s="32">
        <f t="shared" si="0"/>
        <v>7464</v>
      </c>
      <c r="E7" s="32">
        <v>220</v>
      </c>
      <c r="F7" s="32">
        <v>326</v>
      </c>
      <c r="G7" s="32">
        <f t="shared" si="1"/>
        <v>546</v>
      </c>
    </row>
    <row r="8" spans="1:7" x14ac:dyDescent="0.3">
      <c r="A8" s="16" t="s">
        <v>49</v>
      </c>
      <c r="B8" s="32">
        <v>2651</v>
      </c>
      <c r="C8" s="32">
        <v>6058</v>
      </c>
      <c r="D8" s="32">
        <f t="shared" si="0"/>
        <v>8709</v>
      </c>
      <c r="E8" s="32">
        <v>542</v>
      </c>
      <c r="F8" s="32">
        <v>420</v>
      </c>
      <c r="G8" s="32">
        <f t="shared" si="1"/>
        <v>962</v>
      </c>
    </row>
    <row r="9" spans="1:7" x14ac:dyDescent="0.3">
      <c r="A9" s="16" t="s">
        <v>50</v>
      </c>
      <c r="B9" s="32">
        <v>1920</v>
      </c>
      <c r="C9" s="32">
        <v>7136</v>
      </c>
      <c r="D9" s="32">
        <f t="shared" si="0"/>
        <v>9056</v>
      </c>
      <c r="E9" s="32">
        <v>334</v>
      </c>
      <c r="F9" s="32">
        <v>283</v>
      </c>
      <c r="G9" s="32">
        <f t="shared" si="1"/>
        <v>617</v>
      </c>
    </row>
    <row r="10" spans="1:7" x14ac:dyDescent="0.3">
      <c r="A10" s="16" t="s">
        <v>51</v>
      </c>
      <c r="B10" s="32">
        <v>2210</v>
      </c>
      <c r="C10" s="32">
        <v>6648</v>
      </c>
      <c r="D10" s="32">
        <f t="shared" si="0"/>
        <v>8858</v>
      </c>
      <c r="E10" s="32">
        <v>135</v>
      </c>
      <c r="F10" s="32">
        <v>121</v>
      </c>
      <c r="G10" s="32">
        <f t="shared" si="1"/>
        <v>256</v>
      </c>
    </row>
    <row r="11" spans="1:7" x14ac:dyDescent="0.3">
      <c r="A11" s="16" t="s">
        <v>52</v>
      </c>
      <c r="B11" s="32">
        <v>2607</v>
      </c>
      <c r="C11" s="32">
        <v>2851</v>
      </c>
      <c r="D11" s="32">
        <f t="shared" si="0"/>
        <v>5458</v>
      </c>
      <c r="E11" s="32">
        <v>146</v>
      </c>
      <c r="F11" s="32">
        <v>398</v>
      </c>
      <c r="G11" s="32">
        <f t="shared" si="1"/>
        <v>544</v>
      </c>
    </row>
    <row r="12" spans="1:7" x14ac:dyDescent="0.3">
      <c r="A12" s="16" t="s">
        <v>53</v>
      </c>
      <c r="B12" s="32">
        <v>1099</v>
      </c>
      <c r="C12" s="32">
        <v>3744</v>
      </c>
      <c r="D12" s="32">
        <f t="shared" si="0"/>
        <v>4843</v>
      </c>
      <c r="E12" s="32">
        <v>178</v>
      </c>
      <c r="F12" s="32">
        <v>467</v>
      </c>
      <c r="G12" s="32">
        <f t="shared" si="1"/>
        <v>645</v>
      </c>
    </row>
    <row r="13" spans="1:7" x14ac:dyDescent="0.3">
      <c r="A13" s="16" t="s">
        <v>54</v>
      </c>
      <c r="B13" s="32">
        <v>2028</v>
      </c>
      <c r="C13" s="32">
        <v>9518</v>
      </c>
      <c r="D13" s="32">
        <f t="shared" si="0"/>
        <v>11546</v>
      </c>
      <c r="E13" s="32">
        <v>78</v>
      </c>
      <c r="F13" s="32">
        <v>90</v>
      </c>
      <c r="G13" s="32">
        <f t="shared" si="1"/>
        <v>168</v>
      </c>
    </row>
    <row r="14" spans="1:7" x14ac:dyDescent="0.3">
      <c r="A14" s="16" t="s">
        <v>55</v>
      </c>
      <c r="B14" s="32">
        <v>3099</v>
      </c>
      <c r="C14" s="32">
        <v>9555</v>
      </c>
      <c r="D14" s="32">
        <f t="shared" si="0"/>
        <v>12654</v>
      </c>
      <c r="E14" s="32">
        <v>1111</v>
      </c>
      <c r="F14" s="32">
        <v>1172</v>
      </c>
      <c r="G14" s="32">
        <f t="shared" si="1"/>
        <v>2283</v>
      </c>
    </row>
    <row r="15" spans="1:7" x14ac:dyDescent="0.3">
      <c r="A15" s="16" t="s">
        <v>56</v>
      </c>
      <c r="B15" s="32">
        <v>877</v>
      </c>
      <c r="C15" s="32">
        <v>640</v>
      </c>
      <c r="D15" s="32">
        <f t="shared" si="0"/>
        <v>1517</v>
      </c>
      <c r="E15" s="32">
        <v>251</v>
      </c>
      <c r="F15" s="32">
        <v>435</v>
      </c>
      <c r="G15" s="32">
        <f t="shared" si="1"/>
        <v>686</v>
      </c>
    </row>
    <row r="16" spans="1:7" x14ac:dyDescent="0.3">
      <c r="A16" s="16" t="s">
        <v>57</v>
      </c>
      <c r="B16" s="32">
        <v>4087</v>
      </c>
      <c r="C16" s="32">
        <v>7246</v>
      </c>
      <c r="D16" s="32">
        <f t="shared" si="0"/>
        <v>11333</v>
      </c>
      <c r="E16" s="32">
        <v>1186</v>
      </c>
      <c r="F16" s="32">
        <v>1579</v>
      </c>
      <c r="G16" s="32">
        <f t="shared" si="1"/>
        <v>2765</v>
      </c>
    </row>
    <row r="17" spans="1:7" x14ac:dyDescent="0.3">
      <c r="A17" s="16" t="s">
        <v>58</v>
      </c>
      <c r="B17" s="32">
        <v>3748</v>
      </c>
      <c r="C17" s="32">
        <v>3637</v>
      </c>
      <c r="D17" s="32">
        <f t="shared" si="0"/>
        <v>7385</v>
      </c>
      <c r="E17" s="32">
        <v>87</v>
      </c>
      <c r="F17" s="32">
        <v>68</v>
      </c>
      <c r="G17" s="32">
        <f t="shared" si="1"/>
        <v>155</v>
      </c>
    </row>
    <row r="18" spans="1:7" x14ac:dyDescent="0.3">
      <c r="A18" s="16" t="s">
        <v>59</v>
      </c>
      <c r="B18" s="32">
        <v>1536</v>
      </c>
      <c r="C18" s="32">
        <v>4740</v>
      </c>
      <c r="D18" s="32">
        <f t="shared" si="0"/>
        <v>6276</v>
      </c>
      <c r="E18" s="32">
        <v>216</v>
      </c>
      <c r="F18" s="32">
        <v>175</v>
      </c>
      <c r="G18" s="32">
        <f t="shared" si="1"/>
        <v>391</v>
      </c>
    </row>
    <row r="19" spans="1:7" x14ac:dyDescent="0.3">
      <c r="A19" s="16" t="s">
        <v>60</v>
      </c>
      <c r="B19" s="32">
        <v>1165</v>
      </c>
      <c r="C19" s="32">
        <v>2758</v>
      </c>
      <c r="D19" s="32">
        <f t="shared" si="0"/>
        <v>3923</v>
      </c>
      <c r="E19" s="32">
        <v>217</v>
      </c>
      <c r="F19" s="32">
        <v>249</v>
      </c>
      <c r="G19" s="32">
        <f t="shared" si="1"/>
        <v>466</v>
      </c>
    </row>
    <row r="20" spans="1:7" x14ac:dyDescent="0.3">
      <c r="A20" s="16" t="s">
        <v>61</v>
      </c>
      <c r="B20" s="32">
        <v>2900</v>
      </c>
      <c r="C20" s="32">
        <v>5781</v>
      </c>
      <c r="D20" s="32">
        <f t="shared" si="0"/>
        <v>8681</v>
      </c>
      <c r="E20" s="32">
        <v>71</v>
      </c>
      <c r="F20" s="32">
        <v>115</v>
      </c>
      <c r="G20" s="32">
        <f t="shared" si="1"/>
        <v>186</v>
      </c>
    </row>
    <row r="21" spans="1:7" x14ac:dyDescent="0.3">
      <c r="A21" s="16" t="s">
        <v>62</v>
      </c>
      <c r="B21" s="32">
        <v>3461</v>
      </c>
      <c r="C21" s="32">
        <v>14430</v>
      </c>
      <c r="D21" s="32">
        <f t="shared" si="0"/>
        <v>17891</v>
      </c>
      <c r="E21" s="32">
        <v>57</v>
      </c>
      <c r="F21" s="32">
        <v>200</v>
      </c>
      <c r="G21" s="32">
        <f t="shared" si="1"/>
        <v>257</v>
      </c>
    </row>
    <row r="22" spans="1:7" x14ac:dyDescent="0.3">
      <c r="A22" s="16" t="s">
        <v>63</v>
      </c>
      <c r="B22" s="32">
        <v>1166</v>
      </c>
      <c r="C22" s="32">
        <v>2570</v>
      </c>
      <c r="D22" s="32">
        <f t="shared" si="0"/>
        <v>3736</v>
      </c>
      <c r="E22" s="32">
        <v>74</v>
      </c>
      <c r="F22" s="32">
        <v>147</v>
      </c>
      <c r="G22" s="32">
        <f t="shared" si="1"/>
        <v>221</v>
      </c>
    </row>
    <row r="23" spans="1:7" x14ac:dyDescent="0.3">
      <c r="A23" s="16" t="s">
        <v>64</v>
      </c>
      <c r="B23" s="32">
        <v>2631</v>
      </c>
      <c r="C23" s="32">
        <v>5969</v>
      </c>
      <c r="D23" s="32">
        <f t="shared" si="0"/>
        <v>8600</v>
      </c>
      <c r="E23" s="32">
        <v>30</v>
      </c>
      <c r="F23" s="32">
        <v>194</v>
      </c>
      <c r="G23" s="32">
        <f t="shared" si="1"/>
        <v>224</v>
      </c>
    </row>
    <row r="24" spans="1:7" x14ac:dyDescent="0.3">
      <c r="A24" s="16" t="s">
        <v>65</v>
      </c>
      <c r="B24" s="32">
        <v>2522</v>
      </c>
      <c r="C24" s="32">
        <v>3694</v>
      </c>
      <c r="D24" s="32">
        <f t="shared" si="0"/>
        <v>6216</v>
      </c>
      <c r="E24" s="32">
        <v>65</v>
      </c>
      <c r="F24" s="32">
        <v>127</v>
      </c>
      <c r="G24" s="32">
        <f t="shared" si="1"/>
        <v>192</v>
      </c>
    </row>
    <row r="25" spans="1:7" x14ac:dyDescent="0.3">
      <c r="A25" s="16" t="s">
        <v>66</v>
      </c>
      <c r="B25" s="32">
        <v>3263</v>
      </c>
      <c r="C25" s="32">
        <v>3950</v>
      </c>
      <c r="D25" s="32">
        <f t="shared" si="0"/>
        <v>7213</v>
      </c>
      <c r="E25" s="32">
        <v>79</v>
      </c>
      <c r="F25" s="32">
        <v>122</v>
      </c>
      <c r="G25" s="32">
        <f t="shared" si="1"/>
        <v>201</v>
      </c>
    </row>
    <row r="26" spans="1:7" x14ac:dyDescent="0.3">
      <c r="A26" s="10" t="s">
        <v>26</v>
      </c>
      <c r="B26" s="10">
        <v>50682</v>
      </c>
      <c r="C26" s="10">
        <v>117758</v>
      </c>
      <c r="D26" s="10">
        <v>168440</v>
      </c>
      <c r="E26" s="10">
        <v>6039</v>
      </c>
      <c r="F26" s="10">
        <v>8210</v>
      </c>
      <c r="G26" s="10">
        <v>14249</v>
      </c>
    </row>
    <row r="28" spans="1:7" x14ac:dyDescent="0.3">
      <c r="A28" s="11" t="s">
        <v>27</v>
      </c>
    </row>
    <row r="29" spans="1:7" x14ac:dyDescent="0.3">
      <c r="A29" s="11" t="s">
        <v>645</v>
      </c>
    </row>
    <row r="32" spans="1:7" x14ac:dyDescent="0.3">
      <c r="A32" s="12" t="s">
        <v>29</v>
      </c>
    </row>
    <row r="35" spans="16:16" x14ac:dyDescent="0.3">
      <c r="P35" s="65"/>
    </row>
  </sheetData>
  <hyperlinks>
    <hyperlink ref="A32" location="Innehåll!A1" display="Tillbaka till innehåll" xr:uid="{C8206044-FA14-4717-8F52-A9AB6F0B32F2}"/>
  </hyperlinks>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DAF9D-E02F-4099-AB82-E01F17582378}">
  <dimension ref="A1:R36"/>
  <sheetViews>
    <sheetView showGridLines="0" workbookViewId="0">
      <selection activeCell="E20" sqref="E20"/>
    </sheetView>
  </sheetViews>
  <sheetFormatPr defaultColWidth="8.69140625" defaultRowHeight="12.45" x14ac:dyDescent="0.3"/>
  <cols>
    <col min="1" max="1" width="16.3828125" style="2" customWidth="1"/>
    <col min="2" max="16384" width="8.69140625" style="2"/>
  </cols>
  <sheetData>
    <row r="1" spans="1:18" x14ac:dyDescent="0.3">
      <c r="A1" s="1" t="s">
        <v>4</v>
      </c>
    </row>
    <row r="2" spans="1:18" x14ac:dyDescent="0.3">
      <c r="A2" s="3" t="s">
        <v>950</v>
      </c>
    </row>
    <row r="4" spans="1:18" x14ac:dyDescent="0.3">
      <c r="A4" s="4" t="s">
        <v>6</v>
      </c>
      <c r="B4" s="5" t="s">
        <v>7</v>
      </c>
      <c r="C4" s="5" t="s">
        <v>8</v>
      </c>
      <c r="D4" s="5" t="s">
        <v>9</v>
      </c>
      <c r="E4" s="6" t="s">
        <v>10</v>
      </c>
      <c r="F4" s="6" t="s">
        <v>11</v>
      </c>
      <c r="G4" s="6" t="s">
        <v>12</v>
      </c>
      <c r="H4" s="6" t="s">
        <v>13</v>
      </c>
      <c r="I4" s="6" t="s">
        <v>14</v>
      </c>
      <c r="J4" s="6" t="s">
        <v>15</v>
      </c>
      <c r="K4" s="6" t="s">
        <v>16</v>
      </c>
      <c r="L4" s="6" t="s">
        <v>17</v>
      </c>
      <c r="M4" s="6" t="s">
        <v>18</v>
      </c>
      <c r="N4" s="6" t="s">
        <v>19</v>
      </c>
      <c r="O4" s="6" t="s">
        <v>20</v>
      </c>
      <c r="P4" s="6" t="s">
        <v>21</v>
      </c>
      <c r="Q4" s="6" t="s">
        <v>22</v>
      </c>
      <c r="R4" s="6" t="s">
        <v>23</v>
      </c>
    </row>
    <row r="5" spans="1:18" x14ac:dyDescent="0.3">
      <c r="A5" s="33" t="s">
        <v>646</v>
      </c>
      <c r="B5" s="34"/>
      <c r="C5" s="34"/>
      <c r="D5" s="34"/>
      <c r="E5" s="34"/>
      <c r="F5" s="34"/>
      <c r="G5" s="34"/>
      <c r="H5" s="34"/>
      <c r="I5" s="34"/>
      <c r="J5" s="34"/>
      <c r="K5" s="34"/>
      <c r="L5" s="34"/>
      <c r="M5" s="34"/>
      <c r="N5" s="34"/>
      <c r="O5" s="34"/>
      <c r="P5" s="34"/>
      <c r="Q5" s="34"/>
      <c r="R5" s="34"/>
    </row>
    <row r="6" spans="1:18" x14ac:dyDescent="0.3">
      <c r="A6" s="33" t="s">
        <v>647</v>
      </c>
      <c r="B6" s="35">
        <v>1393</v>
      </c>
      <c r="C6" s="35">
        <v>3847</v>
      </c>
      <c r="D6" s="35">
        <v>3133</v>
      </c>
      <c r="E6" s="35">
        <v>4193</v>
      </c>
      <c r="F6" s="35">
        <v>4579</v>
      </c>
      <c r="G6" s="35">
        <v>2864</v>
      </c>
      <c r="H6" s="35">
        <v>2017</v>
      </c>
      <c r="I6" s="35">
        <v>2659</v>
      </c>
      <c r="J6" s="35">
        <v>2146</v>
      </c>
      <c r="K6" s="35">
        <v>2088</v>
      </c>
      <c r="L6" s="35">
        <v>2195</v>
      </c>
      <c r="M6" s="35">
        <v>3484</v>
      </c>
      <c r="N6" s="35">
        <v>4033</v>
      </c>
      <c r="O6" s="35">
        <v>2927</v>
      </c>
      <c r="P6" s="35">
        <v>2588</v>
      </c>
      <c r="Q6" s="35">
        <v>3633</v>
      </c>
      <c r="R6" s="35">
        <v>2900</v>
      </c>
    </row>
    <row r="7" spans="1:18" x14ac:dyDescent="0.3">
      <c r="A7" s="33" t="s">
        <v>25</v>
      </c>
      <c r="B7" s="35">
        <v>3099</v>
      </c>
      <c r="C7" s="35">
        <v>10938</v>
      </c>
      <c r="D7" s="35">
        <v>14513</v>
      </c>
      <c r="E7" s="35">
        <v>10942</v>
      </c>
      <c r="F7" s="35">
        <v>14503</v>
      </c>
      <c r="G7" s="35">
        <v>4769</v>
      </c>
      <c r="H7" s="35">
        <v>4790</v>
      </c>
      <c r="I7" s="35">
        <v>6353</v>
      </c>
      <c r="J7" s="35">
        <v>6060</v>
      </c>
      <c r="K7" s="35">
        <v>4915</v>
      </c>
      <c r="L7" s="35">
        <v>5324</v>
      </c>
      <c r="M7" s="35">
        <v>8646</v>
      </c>
      <c r="N7" s="35">
        <v>5786</v>
      </c>
      <c r="O7" s="35">
        <v>4161</v>
      </c>
      <c r="P7" s="35">
        <v>3555</v>
      </c>
      <c r="Q7" s="35">
        <v>5313</v>
      </c>
      <c r="R7" s="35">
        <v>4090</v>
      </c>
    </row>
    <row r="8" spans="1:18" s="22" customFormat="1" x14ac:dyDescent="0.3">
      <c r="A8" s="36" t="s">
        <v>648</v>
      </c>
      <c r="B8" s="37">
        <v>4492</v>
      </c>
      <c r="C8" s="37">
        <v>14785</v>
      </c>
      <c r="D8" s="37">
        <v>17646</v>
      </c>
      <c r="E8" s="37">
        <v>15135</v>
      </c>
      <c r="F8" s="37">
        <v>19082</v>
      </c>
      <c r="G8" s="37">
        <v>7633</v>
      </c>
      <c r="H8" s="37">
        <v>6807</v>
      </c>
      <c r="I8" s="37">
        <v>9012</v>
      </c>
      <c r="J8" s="37">
        <v>8206</v>
      </c>
      <c r="K8" s="37">
        <v>7003</v>
      </c>
      <c r="L8" s="37">
        <v>7519</v>
      </c>
      <c r="M8" s="37">
        <v>12130</v>
      </c>
      <c r="N8" s="37">
        <v>9819</v>
      </c>
      <c r="O8" s="37">
        <v>7088</v>
      </c>
      <c r="P8" s="37">
        <v>6143</v>
      </c>
      <c r="Q8" s="37">
        <v>8946</v>
      </c>
      <c r="R8" s="37">
        <f>SUBTOTAL(109,R5:R7)</f>
        <v>6990</v>
      </c>
    </row>
    <row r="9" spans="1:18" x14ac:dyDescent="0.3">
      <c r="A9" s="33" t="s">
        <v>649</v>
      </c>
      <c r="B9" s="35"/>
      <c r="C9" s="35"/>
      <c r="D9" s="35"/>
      <c r="E9" s="35"/>
      <c r="F9" s="35"/>
      <c r="G9" s="35"/>
      <c r="H9" s="35"/>
      <c r="I9" s="35"/>
      <c r="J9" s="35"/>
      <c r="K9" s="35"/>
      <c r="L9" s="35"/>
      <c r="M9" s="35"/>
      <c r="N9" s="35"/>
      <c r="O9" s="35"/>
      <c r="P9" s="35"/>
      <c r="Q9" s="35"/>
      <c r="R9" s="35"/>
    </row>
    <row r="10" spans="1:18" x14ac:dyDescent="0.3">
      <c r="A10" s="33" t="s">
        <v>647</v>
      </c>
      <c r="B10" s="35">
        <v>214</v>
      </c>
      <c r="C10" s="35">
        <v>324</v>
      </c>
      <c r="D10" s="35">
        <v>506</v>
      </c>
      <c r="E10" s="35">
        <v>661</v>
      </c>
      <c r="F10" s="35">
        <v>375</v>
      </c>
      <c r="G10" s="35">
        <v>204</v>
      </c>
      <c r="H10" s="35">
        <v>214</v>
      </c>
      <c r="I10" s="35">
        <v>323</v>
      </c>
      <c r="J10" s="35">
        <v>196</v>
      </c>
      <c r="K10" s="35">
        <v>233</v>
      </c>
      <c r="L10" s="35">
        <v>254</v>
      </c>
      <c r="M10" s="35">
        <v>260</v>
      </c>
      <c r="N10" s="35">
        <v>527</v>
      </c>
      <c r="O10" s="35">
        <v>387</v>
      </c>
      <c r="P10" s="35">
        <v>236</v>
      </c>
      <c r="Q10" s="35">
        <v>425</v>
      </c>
      <c r="R10" s="35">
        <v>700</v>
      </c>
    </row>
    <row r="11" spans="1:18" x14ac:dyDescent="0.3">
      <c r="A11" s="33" t="s">
        <v>25</v>
      </c>
      <c r="B11" s="35">
        <v>97</v>
      </c>
      <c r="C11" s="35">
        <v>130</v>
      </c>
      <c r="D11" s="35">
        <v>288</v>
      </c>
      <c r="E11" s="35">
        <v>355</v>
      </c>
      <c r="F11" s="35">
        <v>161</v>
      </c>
      <c r="G11" s="35">
        <v>64</v>
      </c>
      <c r="H11" s="35">
        <v>76</v>
      </c>
      <c r="I11" s="35">
        <v>147</v>
      </c>
      <c r="J11" s="35">
        <v>96</v>
      </c>
      <c r="K11" s="35">
        <v>102</v>
      </c>
      <c r="L11" s="35">
        <v>95</v>
      </c>
      <c r="M11" s="35">
        <v>73</v>
      </c>
      <c r="N11" s="35">
        <v>204</v>
      </c>
      <c r="O11" s="35">
        <v>5893</v>
      </c>
      <c r="P11" s="35">
        <v>60</v>
      </c>
      <c r="Q11" s="35">
        <v>135</v>
      </c>
      <c r="R11" s="35">
        <v>234</v>
      </c>
    </row>
    <row r="12" spans="1:18" s="22" customFormat="1" x14ac:dyDescent="0.3">
      <c r="A12" s="36" t="s">
        <v>650</v>
      </c>
      <c r="B12" s="38">
        <v>311</v>
      </c>
      <c r="C12" s="38">
        <v>454</v>
      </c>
      <c r="D12" s="38">
        <v>794</v>
      </c>
      <c r="E12" s="38">
        <v>1016</v>
      </c>
      <c r="F12" s="38">
        <v>536</v>
      </c>
      <c r="G12" s="38">
        <v>268</v>
      </c>
      <c r="H12" s="38">
        <v>290</v>
      </c>
      <c r="I12" s="38">
        <v>470</v>
      </c>
      <c r="J12" s="38">
        <v>292</v>
      </c>
      <c r="K12" s="38">
        <v>335</v>
      </c>
      <c r="L12" s="38">
        <v>349</v>
      </c>
      <c r="M12" s="38">
        <v>333</v>
      </c>
      <c r="N12" s="38">
        <v>731</v>
      </c>
      <c r="O12" s="38">
        <v>6280</v>
      </c>
      <c r="P12" s="38">
        <v>296</v>
      </c>
      <c r="Q12" s="38">
        <v>560</v>
      </c>
      <c r="R12" s="38">
        <f>SUBTOTAL(109,R10:R11)</f>
        <v>934</v>
      </c>
    </row>
    <row r="14" spans="1:18" x14ac:dyDescent="0.3">
      <c r="A14" s="11" t="s">
        <v>43</v>
      </c>
    </row>
    <row r="15" spans="1:18" x14ac:dyDescent="0.3">
      <c r="A15" s="11" t="s">
        <v>651</v>
      </c>
    </row>
    <row r="18" spans="1:1" x14ac:dyDescent="0.3">
      <c r="A18" s="12" t="s">
        <v>29</v>
      </c>
    </row>
    <row r="36" spans="16:16" x14ac:dyDescent="0.3">
      <c r="P36" s="65"/>
    </row>
  </sheetData>
  <hyperlinks>
    <hyperlink ref="A18" location="Innehåll!A1" display="Tillbaka till innehåll" xr:uid="{3B358550-F3E4-43FB-9A8E-6ACD2619D29F}"/>
  </hyperlinks>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20AC6-F786-4D0F-A467-E4AD541A6292}">
  <dimension ref="A1:P36"/>
  <sheetViews>
    <sheetView showGridLines="0" workbookViewId="0">
      <selection activeCell="G11" sqref="G11"/>
    </sheetView>
  </sheetViews>
  <sheetFormatPr defaultColWidth="8.69140625" defaultRowHeight="12.45" x14ac:dyDescent="0.3"/>
  <cols>
    <col min="1" max="1" width="8.69140625" style="2"/>
    <col min="2" max="4" width="17.61328125" style="2" customWidth="1"/>
    <col min="5" max="16384" width="8.69140625" style="2"/>
  </cols>
  <sheetData>
    <row r="1" spans="1:4" x14ac:dyDescent="0.3">
      <c r="A1" s="1" t="s">
        <v>799</v>
      </c>
    </row>
    <row r="2" spans="1:4" x14ac:dyDescent="0.3">
      <c r="A2" s="3" t="s">
        <v>951</v>
      </c>
    </row>
    <row r="3" spans="1:4" ht="21" x14ac:dyDescent="0.3">
      <c r="A3" s="39" t="s">
        <v>652</v>
      </c>
      <c r="B3" s="70" t="s">
        <v>653</v>
      </c>
      <c r="C3" s="70" t="s">
        <v>654</v>
      </c>
      <c r="D3" s="70" t="s">
        <v>26</v>
      </c>
    </row>
    <row r="4" spans="1:4" x14ac:dyDescent="0.3">
      <c r="A4" s="40" t="s">
        <v>655</v>
      </c>
      <c r="B4" s="41">
        <v>187</v>
      </c>
      <c r="C4" s="41">
        <v>155</v>
      </c>
      <c r="D4" s="41">
        <v>342</v>
      </c>
    </row>
    <row r="5" spans="1:4" x14ac:dyDescent="0.3">
      <c r="A5" s="40" t="s">
        <v>656</v>
      </c>
      <c r="B5" s="41">
        <v>283</v>
      </c>
      <c r="C5" s="41">
        <v>19</v>
      </c>
      <c r="D5" s="41">
        <v>302</v>
      </c>
    </row>
    <row r="6" spans="1:4" x14ac:dyDescent="0.3">
      <c r="A6" s="40" t="s">
        <v>657</v>
      </c>
      <c r="B6" s="41">
        <v>476</v>
      </c>
      <c r="C6" s="41">
        <v>6</v>
      </c>
      <c r="D6" s="41">
        <v>482</v>
      </c>
    </row>
    <row r="7" spans="1:4" x14ac:dyDescent="0.3">
      <c r="A7" s="40" t="s">
        <v>658</v>
      </c>
      <c r="B7" s="41">
        <v>743</v>
      </c>
      <c r="C7" s="41">
        <v>41</v>
      </c>
      <c r="D7" s="41">
        <v>784</v>
      </c>
    </row>
    <row r="8" spans="1:4" x14ac:dyDescent="0.3">
      <c r="A8" s="40" t="s">
        <v>659</v>
      </c>
      <c r="B8" s="41">
        <v>390</v>
      </c>
      <c r="C8" s="41">
        <v>30</v>
      </c>
      <c r="D8" s="41">
        <v>420</v>
      </c>
    </row>
    <row r="9" spans="1:4" x14ac:dyDescent="0.3">
      <c r="A9" s="8" t="s">
        <v>660</v>
      </c>
      <c r="B9" s="41">
        <v>172</v>
      </c>
      <c r="C9" s="41">
        <v>27</v>
      </c>
      <c r="D9" s="41">
        <v>199</v>
      </c>
    </row>
    <row r="10" spans="1:4" x14ac:dyDescent="0.3">
      <c r="A10" s="8">
        <v>2020</v>
      </c>
      <c r="B10" s="41">
        <v>7</v>
      </c>
      <c r="C10" s="41">
        <v>0</v>
      </c>
      <c r="D10" s="41">
        <v>7</v>
      </c>
    </row>
    <row r="11" spans="1:4" x14ac:dyDescent="0.3">
      <c r="A11" s="8">
        <v>2021</v>
      </c>
      <c r="B11" s="41">
        <v>12</v>
      </c>
      <c r="C11" s="41">
        <v>8</v>
      </c>
      <c r="D11" s="41">
        <v>20</v>
      </c>
    </row>
    <row r="12" spans="1:4" x14ac:dyDescent="0.3">
      <c r="A12" s="18" t="s">
        <v>26</v>
      </c>
      <c r="B12" s="10">
        <v>2270</v>
      </c>
      <c r="C12" s="10">
        <v>286</v>
      </c>
      <c r="D12" s="10">
        <v>2556</v>
      </c>
    </row>
    <row r="14" spans="1:4" x14ac:dyDescent="0.3">
      <c r="A14" s="11" t="s">
        <v>661</v>
      </c>
    </row>
    <row r="15" spans="1:4" x14ac:dyDescent="0.3">
      <c r="A15" s="11" t="s">
        <v>662</v>
      </c>
    </row>
    <row r="18" spans="1:1" x14ac:dyDescent="0.3">
      <c r="A18" s="12" t="s">
        <v>29</v>
      </c>
    </row>
    <row r="36" spans="16:16" x14ac:dyDescent="0.3">
      <c r="P36" s="65"/>
    </row>
  </sheetData>
  <hyperlinks>
    <hyperlink ref="A18" location="Innehåll!A1" display="Tillbaka till innehåll" xr:uid="{0FA0E233-0F1E-44EF-A7C3-0613A188A4D8}"/>
  </hyperlink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4AEE9-43CB-4894-96B6-87E47F7DE8F1}">
  <dimension ref="A1:X35"/>
  <sheetViews>
    <sheetView showGridLines="0" workbookViewId="0">
      <selection activeCell="A2" sqref="A2"/>
    </sheetView>
  </sheetViews>
  <sheetFormatPr defaultColWidth="8.69140625" defaultRowHeight="12.45" x14ac:dyDescent="0.3"/>
  <cols>
    <col min="1" max="1" width="21.23046875" style="2" customWidth="1"/>
    <col min="2" max="2" width="28.84375" style="2" customWidth="1"/>
    <col min="3" max="3" width="36" style="2" customWidth="1"/>
    <col min="4" max="24" width="11.84375" style="2" customWidth="1"/>
    <col min="25" max="16384" width="8.69140625" style="2"/>
  </cols>
  <sheetData>
    <row r="1" spans="1:24" x14ac:dyDescent="0.3">
      <c r="A1" s="1" t="s">
        <v>809</v>
      </c>
    </row>
    <row r="2" spans="1:24" x14ac:dyDescent="0.3">
      <c r="A2" s="3" t="s">
        <v>810</v>
      </c>
    </row>
    <row r="3" spans="1:24" x14ac:dyDescent="0.3">
      <c r="A3" s="22"/>
      <c r="B3" s="22"/>
      <c r="C3" s="22"/>
    </row>
    <row r="4" spans="1:24" ht="14.6" x14ac:dyDescent="0.4">
      <c r="A4" s="42" t="s">
        <v>663</v>
      </c>
      <c r="B4" s="42" t="s">
        <v>664</v>
      </c>
      <c r="C4" s="42" t="s">
        <v>665</v>
      </c>
      <c r="D4" s="71" t="s">
        <v>872</v>
      </c>
      <c r="E4" s="72" t="s">
        <v>873</v>
      </c>
      <c r="F4" s="72" t="s">
        <v>849</v>
      </c>
      <c r="G4" s="71" t="s">
        <v>874</v>
      </c>
      <c r="H4" s="72" t="s">
        <v>875</v>
      </c>
      <c r="I4" s="72" t="s">
        <v>852</v>
      </c>
      <c r="J4" s="71" t="s">
        <v>876</v>
      </c>
      <c r="K4" s="72" t="s">
        <v>877</v>
      </c>
      <c r="L4" s="72" t="s">
        <v>855</v>
      </c>
      <c r="M4" s="71" t="s">
        <v>878</v>
      </c>
      <c r="N4" s="72" t="s">
        <v>879</v>
      </c>
      <c r="O4" s="72" t="s">
        <v>858</v>
      </c>
      <c r="P4" s="71" t="s">
        <v>880</v>
      </c>
      <c r="Q4" s="72" t="s">
        <v>881</v>
      </c>
      <c r="R4" s="72" t="s">
        <v>861</v>
      </c>
      <c r="S4" s="71" t="s">
        <v>882</v>
      </c>
      <c r="T4" s="72" t="s">
        <v>883</v>
      </c>
      <c r="U4" s="72" t="s">
        <v>864</v>
      </c>
      <c r="V4" s="71" t="s">
        <v>884</v>
      </c>
      <c r="W4" s="72" t="s">
        <v>885</v>
      </c>
      <c r="X4" s="72" t="s">
        <v>867</v>
      </c>
    </row>
    <row r="5" spans="1:24" ht="20.6" x14ac:dyDescent="0.3">
      <c r="A5" s="43" t="s">
        <v>666</v>
      </c>
      <c r="B5" s="43" t="s">
        <v>666</v>
      </c>
      <c r="C5" s="43" t="s">
        <v>667</v>
      </c>
      <c r="D5" s="31">
        <v>588</v>
      </c>
      <c r="E5" s="44">
        <v>18</v>
      </c>
      <c r="F5" s="44">
        <v>606</v>
      </c>
      <c r="G5" s="31">
        <v>637</v>
      </c>
      <c r="H5" s="44">
        <v>19</v>
      </c>
      <c r="I5" s="44">
        <v>656</v>
      </c>
      <c r="J5" s="31">
        <v>641</v>
      </c>
      <c r="K5" s="44">
        <v>19</v>
      </c>
      <c r="L5" s="44">
        <v>660</v>
      </c>
      <c r="M5" s="31">
        <v>645</v>
      </c>
      <c r="N5" s="44">
        <v>19</v>
      </c>
      <c r="O5" s="44">
        <v>664</v>
      </c>
      <c r="P5" s="31">
        <v>649</v>
      </c>
      <c r="Q5" s="44">
        <v>18</v>
      </c>
      <c r="R5" s="44">
        <v>667</v>
      </c>
      <c r="S5" s="31">
        <v>651</v>
      </c>
      <c r="T5" s="44">
        <v>18</v>
      </c>
      <c r="U5" s="44">
        <v>669</v>
      </c>
      <c r="V5" s="31">
        <v>655</v>
      </c>
      <c r="W5" s="44">
        <v>18</v>
      </c>
      <c r="X5" s="44">
        <v>673</v>
      </c>
    </row>
    <row r="6" spans="1:24" x14ac:dyDescent="0.3">
      <c r="A6" s="43"/>
      <c r="B6" s="43" t="s">
        <v>668</v>
      </c>
      <c r="C6" s="43" t="s">
        <v>669</v>
      </c>
      <c r="D6" s="31">
        <v>136</v>
      </c>
      <c r="E6" s="44">
        <v>30</v>
      </c>
      <c r="F6" s="44">
        <v>166</v>
      </c>
      <c r="G6" s="31">
        <v>149</v>
      </c>
      <c r="H6" s="44">
        <v>37</v>
      </c>
      <c r="I6" s="44">
        <v>186</v>
      </c>
      <c r="J6" s="31">
        <v>149</v>
      </c>
      <c r="K6" s="44">
        <v>37</v>
      </c>
      <c r="L6" s="44">
        <v>186</v>
      </c>
      <c r="M6" s="31">
        <v>149</v>
      </c>
      <c r="N6" s="44">
        <v>37</v>
      </c>
      <c r="O6" s="44">
        <v>186</v>
      </c>
      <c r="P6" s="31">
        <v>151</v>
      </c>
      <c r="Q6" s="44">
        <v>37</v>
      </c>
      <c r="R6" s="44">
        <v>188</v>
      </c>
      <c r="S6" s="31">
        <v>152</v>
      </c>
      <c r="T6" s="44">
        <v>37</v>
      </c>
      <c r="U6" s="44">
        <v>189</v>
      </c>
      <c r="V6" s="31">
        <v>153</v>
      </c>
      <c r="W6" s="44">
        <v>37</v>
      </c>
      <c r="X6" s="44">
        <v>190</v>
      </c>
    </row>
    <row r="7" spans="1:24" ht="20.6" x14ac:dyDescent="0.3">
      <c r="A7" s="43" t="s">
        <v>670</v>
      </c>
      <c r="B7" s="43" t="s">
        <v>671</v>
      </c>
      <c r="C7" s="43" t="s">
        <v>672</v>
      </c>
      <c r="D7" s="31">
        <v>316</v>
      </c>
      <c r="E7" s="44">
        <v>7</v>
      </c>
      <c r="F7" s="44">
        <v>323</v>
      </c>
      <c r="G7" s="31">
        <v>328</v>
      </c>
      <c r="H7" s="44">
        <v>8</v>
      </c>
      <c r="I7" s="44">
        <v>336</v>
      </c>
      <c r="J7" s="31">
        <v>334</v>
      </c>
      <c r="K7" s="44">
        <v>8</v>
      </c>
      <c r="L7" s="44">
        <v>342</v>
      </c>
      <c r="M7" s="31">
        <v>335</v>
      </c>
      <c r="N7" s="44">
        <v>8</v>
      </c>
      <c r="O7" s="44">
        <v>343</v>
      </c>
      <c r="P7" s="31">
        <v>334</v>
      </c>
      <c r="Q7" s="44">
        <v>8</v>
      </c>
      <c r="R7" s="44">
        <v>342</v>
      </c>
      <c r="S7" s="31">
        <v>335</v>
      </c>
      <c r="T7" s="44">
        <v>8</v>
      </c>
      <c r="U7" s="44">
        <v>343</v>
      </c>
      <c r="V7" s="31">
        <v>335</v>
      </c>
      <c r="W7" s="44">
        <v>8</v>
      </c>
      <c r="X7" s="44">
        <v>343</v>
      </c>
    </row>
    <row r="8" spans="1:24" x14ac:dyDescent="0.3">
      <c r="A8" s="43"/>
      <c r="B8" s="43" t="s">
        <v>673</v>
      </c>
      <c r="C8" s="43" t="s">
        <v>674</v>
      </c>
      <c r="D8" s="31">
        <v>6</v>
      </c>
      <c r="E8" s="44">
        <v>0</v>
      </c>
      <c r="F8" s="44">
        <v>6</v>
      </c>
      <c r="G8" s="31">
        <v>7</v>
      </c>
      <c r="H8" s="44">
        <v>0</v>
      </c>
      <c r="I8" s="44">
        <v>7</v>
      </c>
      <c r="J8" s="31">
        <v>7</v>
      </c>
      <c r="K8" s="44">
        <v>0</v>
      </c>
      <c r="L8" s="44">
        <v>7</v>
      </c>
      <c r="M8" s="31">
        <v>7</v>
      </c>
      <c r="N8" s="44">
        <v>0</v>
      </c>
      <c r="O8" s="44">
        <v>7</v>
      </c>
      <c r="P8" s="31">
        <v>7</v>
      </c>
      <c r="Q8" s="44">
        <v>0</v>
      </c>
      <c r="R8" s="44">
        <v>7</v>
      </c>
      <c r="S8" s="31">
        <v>7</v>
      </c>
      <c r="T8" s="44">
        <v>0</v>
      </c>
      <c r="U8" s="44">
        <v>7</v>
      </c>
      <c r="V8" s="31">
        <v>7</v>
      </c>
      <c r="W8" s="44">
        <v>0</v>
      </c>
      <c r="X8" s="44">
        <v>7</v>
      </c>
    </row>
    <row r="9" spans="1:24" x14ac:dyDescent="0.3">
      <c r="A9" s="43"/>
      <c r="B9" s="43" t="s">
        <v>675</v>
      </c>
      <c r="C9" s="43" t="s">
        <v>676</v>
      </c>
      <c r="D9" s="31">
        <v>3</v>
      </c>
      <c r="E9" s="44">
        <v>0</v>
      </c>
      <c r="F9" s="44">
        <v>3</v>
      </c>
      <c r="G9" s="31">
        <v>4</v>
      </c>
      <c r="H9" s="44">
        <v>0</v>
      </c>
      <c r="I9" s="44">
        <v>4</v>
      </c>
      <c r="J9" s="31">
        <v>4</v>
      </c>
      <c r="K9" s="44">
        <v>0</v>
      </c>
      <c r="L9" s="44">
        <v>4</v>
      </c>
      <c r="M9" s="31">
        <v>4</v>
      </c>
      <c r="N9" s="44">
        <v>0</v>
      </c>
      <c r="O9" s="44">
        <v>4</v>
      </c>
      <c r="P9" s="31">
        <v>4</v>
      </c>
      <c r="Q9" s="44">
        <v>0</v>
      </c>
      <c r="R9" s="44">
        <v>4</v>
      </c>
      <c r="S9" s="31">
        <v>4</v>
      </c>
      <c r="T9" s="44">
        <v>0</v>
      </c>
      <c r="U9" s="44">
        <v>4</v>
      </c>
      <c r="V9" s="31">
        <v>4</v>
      </c>
      <c r="W9" s="44">
        <v>0</v>
      </c>
      <c r="X9" s="44">
        <v>4</v>
      </c>
    </row>
    <row r="10" spans="1:24" x14ac:dyDescent="0.3">
      <c r="A10" s="43" t="s">
        <v>677</v>
      </c>
      <c r="B10" s="43" t="s">
        <v>678</v>
      </c>
      <c r="C10" s="43" t="s">
        <v>679</v>
      </c>
      <c r="D10" s="31">
        <v>58</v>
      </c>
      <c r="E10" s="44">
        <v>2</v>
      </c>
      <c r="F10" s="44">
        <v>60</v>
      </c>
      <c r="G10" s="31">
        <v>65</v>
      </c>
      <c r="H10" s="44">
        <v>6</v>
      </c>
      <c r="I10" s="44">
        <v>71</v>
      </c>
      <c r="J10" s="31">
        <v>65</v>
      </c>
      <c r="K10" s="44">
        <v>6</v>
      </c>
      <c r="L10" s="44">
        <v>71</v>
      </c>
      <c r="M10" s="31">
        <v>65</v>
      </c>
      <c r="N10" s="44">
        <v>6</v>
      </c>
      <c r="O10" s="44">
        <v>71</v>
      </c>
      <c r="P10" s="31">
        <v>68</v>
      </c>
      <c r="Q10" s="44">
        <v>14</v>
      </c>
      <c r="R10" s="44">
        <v>82</v>
      </c>
      <c r="S10" s="31">
        <v>68</v>
      </c>
      <c r="T10" s="44">
        <v>14</v>
      </c>
      <c r="U10" s="44">
        <v>82</v>
      </c>
      <c r="V10" s="31">
        <v>68</v>
      </c>
      <c r="W10" s="44">
        <v>14</v>
      </c>
      <c r="X10" s="44">
        <v>82</v>
      </c>
    </row>
    <row r="11" spans="1:24" x14ac:dyDescent="0.3">
      <c r="A11" s="43"/>
      <c r="B11" s="43" t="s">
        <v>680</v>
      </c>
      <c r="C11" s="43" t="s">
        <v>681</v>
      </c>
      <c r="D11" s="31">
        <v>56</v>
      </c>
      <c r="E11" s="44">
        <v>3</v>
      </c>
      <c r="F11" s="44">
        <v>59</v>
      </c>
      <c r="G11" s="31">
        <v>70</v>
      </c>
      <c r="H11" s="44">
        <v>6</v>
      </c>
      <c r="I11" s="44">
        <v>76</v>
      </c>
      <c r="J11" s="31">
        <v>72</v>
      </c>
      <c r="K11" s="44">
        <v>6</v>
      </c>
      <c r="L11" s="44">
        <v>78</v>
      </c>
      <c r="M11" s="31">
        <v>72</v>
      </c>
      <c r="N11" s="44">
        <v>6</v>
      </c>
      <c r="O11" s="44">
        <v>78</v>
      </c>
      <c r="P11" s="31">
        <v>75</v>
      </c>
      <c r="Q11" s="44">
        <v>7</v>
      </c>
      <c r="R11" s="44">
        <v>82</v>
      </c>
      <c r="S11" s="31">
        <v>75</v>
      </c>
      <c r="T11" s="44">
        <v>7</v>
      </c>
      <c r="U11" s="44">
        <v>82</v>
      </c>
      <c r="V11" s="31">
        <v>76</v>
      </c>
      <c r="W11" s="44">
        <v>7</v>
      </c>
      <c r="X11" s="44">
        <v>83</v>
      </c>
    </row>
    <row r="12" spans="1:24" x14ac:dyDescent="0.3">
      <c r="A12" s="43"/>
      <c r="B12" s="43" t="s">
        <v>682</v>
      </c>
      <c r="C12" s="43" t="s">
        <v>683</v>
      </c>
      <c r="D12" s="31">
        <v>34</v>
      </c>
      <c r="E12" s="44">
        <v>0</v>
      </c>
      <c r="F12" s="44">
        <v>34</v>
      </c>
      <c r="G12" s="31">
        <v>52</v>
      </c>
      <c r="H12" s="44">
        <v>0</v>
      </c>
      <c r="I12" s="44">
        <v>52</v>
      </c>
      <c r="J12" s="31">
        <v>52</v>
      </c>
      <c r="K12" s="44">
        <v>0</v>
      </c>
      <c r="L12" s="44">
        <v>52</v>
      </c>
      <c r="M12" s="31">
        <v>52</v>
      </c>
      <c r="N12" s="44">
        <v>0</v>
      </c>
      <c r="O12" s="44">
        <v>52</v>
      </c>
      <c r="P12" s="31">
        <v>53</v>
      </c>
      <c r="Q12" s="44">
        <v>0</v>
      </c>
      <c r="R12" s="44">
        <v>53</v>
      </c>
      <c r="S12" s="31">
        <v>53</v>
      </c>
      <c r="T12" s="44">
        <v>0</v>
      </c>
      <c r="U12" s="44">
        <v>53</v>
      </c>
      <c r="V12" s="31">
        <v>56</v>
      </c>
      <c r="W12" s="44">
        <v>0</v>
      </c>
      <c r="X12" s="44">
        <v>56</v>
      </c>
    </row>
    <row r="13" spans="1:24" x14ac:dyDescent="0.3">
      <c r="A13" s="43"/>
      <c r="B13" s="43" t="s">
        <v>684</v>
      </c>
      <c r="C13" s="43" t="s">
        <v>685</v>
      </c>
      <c r="D13" s="31">
        <v>8</v>
      </c>
      <c r="E13" s="44">
        <v>0</v>
      </c>
      <c r="F13" s="44">
        <v>8</v>
      </c>
      <c r="G13" s="31">
        <v>12</v>
      </c>
      <c r="H13" s="44">
        <v>0</v>
      </c>
      <c r="I13" s="44">
        <v>12</v>
      </c>
      <c r="J13" s="31">
        <v>12</v>
      </c>
      <c r="K13" s="44">
        <v>0</v>
      </c>
      <c r="L13" s="44">
        <v>12</v>
      </c>
      <c r="M13" s="31">
        <v>12</v>
      </c>
      <c r="N13" s="44">
        <v>0</v>
      </c>
      <c r="O13" s="44">
        <v>12</v>
      </c>
      <c r="P13" s="31">
        <v>13</v>
      </c>
      <c r="Q13" s="44">
        <v>0</v>
      </c>
      <c r="R13" s="44">
        <v>13</v>
      </c>
      <c r="S13" s="31">
        <v>13</v>
      </c>
      <c r="T13" s="44">
        <v>0</v>
      </c>
      <c r="U13" s="44">
        <v>13</v>
      </c>
      <c r="V13" s="31">
        <v>13</v>
      </c>
      <c r="W13" s="44">
        <v>0</v>
      </c>
      <c r="X13" s="44">
        <v>13</v>
      </c>
    </row>
    <row r="14" spans="1:24" ht="20.6" x14ac:dyDescent="0.3">
      <c r="A14" s="43" t="s">
        <v>686</v>
      </c>
      <c r="B14" s="43" t="s">
        <v>687</v>
      </c>
      <c r="C14" s="43" t="s">
        <v>688</v>
      </c>
      <c r="D14" s="31">
        <v>152</v>
      </c>
      <c r="E14" s="44">
        <v>57</v>
      </c>
      <c r="F14" s="44">
        <v>209</v>
      </c>
      <c r="G14" s="31">
        <v>166</v>
      </c>
      <c r="H14" s="44">
        <v>58</v>
      </c>
      <c r="I14" s="44">
        <v>224</v>
      </c>
      <c r="J14" s="31">
        <v>166</v>
      </c>
      <c r="K14" s="44">
        <v>66</v>
      </c>
      <c r="L14" s="44">
        <v>232</v>
      </c>
      <c r="M14" s="31">
        <v>166</v>
      </c>
      <c r="N14" s="44">
        <v>69</v>
      </c>
      <c r="O14" s="44">
        <v>235</v>
      </c>
      <c r="P14" s="31">
        <v>167</v>
      </c>
      <c r="Q14" s="44">
        <v>69</v>
      </c>
      <c r="R14" s="44">
        <v>236</v>
      </c>
      <c r="S14" s="31">
        <v>167</v>
      </c>
      <c r="T14" s="44">
        <v>69</v>
      </c>
      <c r="U14" s="44">
        <v>236</v>
      </c>
      <c r="V14" s="31">
        <v>168</v>
      </c>
      <c r="W14" s="44">
        <v>69</v>
      </c>
      <c r="X14" s="44">
        <v>237</v>
      </c>
    </row>
    <row r="15" spans="1:24" ht="20.6" x14ac:dyDescent="0.3">
      <c r="A15" s="43"/>
      <c r="B15" s="43" t="s">
        <v>689</v>
      </c>
      <c r="C15" s="43" t="s">
        <v>690</v>
      </c>
      <c r="D15" s="31">
        <v>95</v>
      </c>
      <c r="E15" s="44">
        <v>23</v>
      </c>
      <c r="F15" s="44">
        <v>118</v>
      </c>
      <c r="G15" s="31">
        <v>135</v>
      </c>
      <c r="H15" s="44">
        <v>29</v>
      </c>
      <c r="I15" s="44">
        <v>164</v>
      </c>
      <c r="J15" s="31">
        <v>136</v>
      </c>
      <c r="K15" s="44">
        <v>29</v>
      </c>
      <c r="L15" s="44">
        <v>165</v>
      </c>
      <c r="M15" s="31">
        <v>138</v>
      </c>
      <c r="N15" s="44">
        <v>29</v>
      </c>
      <c r="O15" s="44">
        <v>167</v>
      </c>
      <c r="P15" s="31">
        <v>138</v>
      </c>
      <c r="Q15" s="44">
        <v>25</v>
      </c>
      <c r="R15" s="44">
        <v>163</v>
      </c>
      <c r="S15" s="31">
        <v>138</v>
      </c>
      <c r="T15" s="44">
        <v>25</v>
      </c>
      <c r="U15" s="44">
        <v>163</v>
      </c>
      <c r="V15" s="31">
        <v>139</v>
      </c>
      <c r="W15" s="44">
        <v>25</v>
      </c>
      <c r="X15" s="44">
        <v>164</v>
      </c>
    </row>
    <row r="16" spans="1:24" x14ac:dyDescent="0.3">
      <c r="A16" s="43"/>
      <c r="B16" s="43" t="s">
        <v>691</v>
      </c>
      <c r="C16" s="43" t="s">
        <v>692</v>
      </c>
      <c r="D16" s="31">
        <v>52</v>
      </c>
      <c r="E16" s="44">
        <v>49</v>
      </c>
      <c r="F16" s="44">
        <v>101</v>
      </c>
      <c r="G16" s="31">
        <v>59</v>
      </c>
      <c r="H16" s="44">
        <v>53</v>
      </c>
      <c r="I16" s="44">
        <v>112</v>
      </c>
      <c r="J16" s="31">
        <v>59</v>
      </c>
      <c r="K16" s="44">
        <v>53</v>
      </c>
      <c r="L16" s="44">
        <v>112</v>
      </c>
      <c r="M16" s="31">
        <v>59</v>
      </c>
      <c r="N16" s="44">
        <v>56</v>
      </c>
      <c r="O16" s="44">
        <v>115</v>
      </c>
      <c r="P16" s="31">
        <v>59</v>
      </c>
      <c r="Q16" s="44">
        <v>54</v>
      </c>
      <c r="R16" s="44">
        <v>113</v>
      </c>
      <c r="S16" s="31">
        <v>59</v>
      </c>
      <c r="T16" s="44">
        <v>54</v>
      </c>
      <c r="U16" s="44">
        <v>113</v>
      </c>
      <c r="V16" s="31">
        <v>59</v>
      </c>
      <c r="W16" s="44">
        <v>55</v>
      </c>
      <c r="X16" s="44">
        <v>114</v>
      </c>
    </row>
    <row r="17" spans="1:24" x14ac:dyDescent="0.3">
      <c r="A17" s="43"/>
      <c r="B17" s="43" t="s">
        <v>693</v>
      </c>
      <c r="C17" s="43" t="s">
        <v>694</v>
      </c>
      <c r="D17" s="31">
        <v>50</v>
      </c>
      <c r="E17" s="44">
        <v>4</v>
      </c>
      <c r="F17" s="44">
        <v>54</v>
      </c>
      <c r="G17" s="31">
        <v>66</v>
      </c>
      <c r="H17" s="44">
        <v>9</v>
      </c>
      <c r="I17" s="44">
        <v>75</v>
      </c>
      <c r="J17" s="31">
        <v>68</v>
      </c>
      <c r="K17" s="44">
        <v>9</v>
      </c>
      <c r="L17" s="44">
        <v>77</v>
      </c>
      <c r="M17" s="31">
        <v>68</v>
      </c>
      <c r="N17" s="44">
        <v>10</v>
      </c>
      <c r="O17" s="44">
        <v>78</v>
      </c>
      <c r="P17" s="31">
        <v>69</v>
      </c>
      <c r="Q17" s="44">
        <v>10</v>
      </c>
      <c r="R17" s="44">
        <v>79</v>
      </c>
      <c r="S17" s="31">
        <v>69</v>
      </c>
      <c r="T17" s="44">
        <v>10</v>
      </c>
      <c r="U17" s="44">
        <v>79</v>
      </c>
      <c r="V17" s="31">
        <v>69</v>
      </c>
      <c r="W17" s="44">
        <v>10</v>
      </c>
      <c r="X17" s="44">
        <v>79</v>
      </c>
    </row>
    <row r="18" spans="1:24" x14ac:dyDescent="0.3">
      <c r="A18" s="43"/>
      <c r="B18" s="43" t="s">
        <v>695</v>
      </c>
      <c r="C18" s="43" t="s">
        <v>696</v>
      </c>
      <c r="D18" s="31">
        <v>44</v>
      </c>
      <c r="E18" s="44">
        <v>4</v>
      </c>
      <c r="F18" s="44">
        <v>48</v>
      </c>
      <c r="G18" s="31">
        <v>70</v>
      </c>
      <c r="H18" s="44">
        <v>7</v>
      </c>
      <c r="I18" s="44">
        <v>77</v>
      </c>
      <c r="J18" s="31">
        <v>70</v>
      </c>
      <c r="K18" s="44">
        <v>7</v>
      </c>
      <c r="L18" s="44">
        <v>77</v>
      </c>
      <c r="M18" s="31">
        <v>70</v>
      </c>
      <c r="N18" s="44">
        <v>7</v>
      </c>
      <c r="O18" s="44">
        <v>77</v>
      </c>
      <c r="P18" s="31">
        <v>70</v>
      </c>
      <c r="Q18" s="44">
        <v>6</v>
      </c>
      <c r="R18" s="44">
        <v>76</v>
      </c>
      <c r="S18" s="31">
        <v>70</v>
      </c>
      <c r="T18" s="44">
        <v>6</v>
      </c>
      <c r="U18" s="44">
        <v>76</v>
      </c>
      <c r="V18" s="31">
        <v>70</v>
      </c>
      <c r="W18" s="44">
        <v>6</v>
      </c>
      <c r="X18" s="44">
        <v>76</v>
      </c>
    </row>
    <row r="19" spans="1:24" x14ac:dyDescent="0.3">
      <c r="A19" s="43"/>
      <c r="B19" s="43" t="s">
        <v>697</v>
      </c>
      <c r="C19" s="43" t="s">
        <v>698</v>
      </c>
      <c r="D19" s="31">
        <v>36</v>
      </c>
      <c r="E19" s="44">
        <v>2</v>
      </c>
      <c r="F19" s="44">
        <v>38</v>
      </c>
      <c r="G19" s="31">
        <v>47</v>
      </c>
      <c r="H19" s="44">
        <v>4</v>
      </c>
      <c r="I19" s="44">
        <v>51</v>
      </c>
      <c r="J19" s="31">
        <v>47</v>
      </c>
      <c r="K19" s="44">
        <v>4</v>
      </c>
      <c r="L19" s="44">
        <v>51</v>
      </c>
      <c r="M19" s="31">
        <v>48</v>
      </c>
      <c r="N19" s="44">
        <v>4</v>
      </c>
      <c r="O19" s="44">
        <v>52</v>
      </c>
      <c r="P19" s="31">
        <v>48</v>
      </c>
      <c r="Q19" s="44">
        <v>4</v>
      </c>
      <c r="R19" s="44">
        <v>52</v>
      </c>
      <c r="S19" s="31">
        <v>48</v>
      </c>
      <c r="T19" s="44">
        <v>4</v>
      </c>
      <c r="U19" s="44">
        <v>52</v>
      </c>
      <c r="V19" s="31">
        <v>49</v>
      </c>
      <c r="W19" s="44">
        <v>4</v>
      </c>
      <c r="X19" s="44">
        <v>53</v>
      </c>
    </row>
    <row r="20" spans="1:24" x14ac:dyDescent="0.3">
      <c r="A20" s="43"/>
      <c r="B20" s="43" t="s">
        <v>699</v>
      </c>
      <c r="C20" s="43" t="s">
        <v>700</v>
      </c>
      <c r="D20" s="31">
        <v>34</v>
      </c>
      <c r="E20" s="44">
        <v>0</v>
      </c>
      <c r="F20" s="44">
        <v>34</v>
      </c>
      <c r="G20" s="31">
        <v>36</v>
      </c>
      <c r="H20" s="44">
        <v>0</v>
      </c>
      <c r="I20" s="44">
        <v>36</v>
      </c>
      <c r="J20" s="31">
        <v>36</v>
      </c>
      <c r="K20" s="44">
        <v>0</v>
      </c>
      <c r="L20" s="44">
        <v>36</v>
      </c>
      <c r="M20" s="31">
        <v>36</v>
      </c>
      <c r="N20" s="44">
        <v>0</v>
      </c>
      <c r="O20" s="44">
        <v>36</v>
      </c>
      <c r="P20" s="31">
        <v>36</v>
      </c>
      <c r="Q20" s="44">
        <v>0</v>
      </c>
      <c r="R20" s="44">
        <v>36</v>
      </c>
      <c r="S20" s="31">
        <v>36</v>
      </c>
      <c r="T20" s="44">
        <v>0</v>
      </c>
      <c r="U20" s="44">
        <v>36</v>
      </c>
      <c r="V20" s="31">
        <v>36</v>
      </c>
      <c r="W20" s="44">
        <v>0</v>
      </c>
      <c r="X20" s="44">
        <v>36</v>
      </c>
    </row>
    <row r="21" spans="1:24" x14ac:dyDescent="0.3">
      <c r="A21" s="43" t="s">
        <v>701</v>
      </c>
      <c r="B21" s="43" t="s">
        <v>702</v>
      </c>
      <c r="C21" s="43" t="s">
        <v>703</v>
      </c>
      <c r="D21" s="31">
        <v>61</v>
      </c>
      <c r="E21" s="44">
        <v>4</v>
      </c>
      <c r="F21" s="44">
        <v>65</v>
      </c>
      <c r="G21" s="31">
        <v>68</v>
      </c>
      <c r="H21" s="44">
        <v>4</v>
      </c>
      <c r="I21" s="44">
        <v>72</v>
      </c>
      <c r="J21" s="31">
        <v>68</v>
      </c>
      <c r="K21" s="44">
        <v>4</v>
      </c>
      <c r="L21" s="44">
        <v>72</v>
      </c>
      <c r="M21" s="31">
        <v>68</v>
      </c>
      <c r="N21" s="44">
        <v>4</v>
      </c>
      <c r="O21" s="44">
        <v>72</v>
      </c>
      <c r="P21" s="31">
        <v>67</v>
      </c>
      <c r="Q21" s="44">
        <v>4</v>
      </c>
      <c r="R21" s="44">
        <v>71</v>
      </c>
      <c r="S21" s="31">
        <v>67</v>
      </c>
      <c r="T21" s="44">
        <v>4</v>
      </c>
      <c r="U21" s="44">
        <v>71</v>
      </c>
      <c r="V21" s="31">
        <v>67</v>
      </c>
      <c r="W21" s="44">
        <v>4</v>
      </c>
      <c r="X21" s="44">
        <v>71</v>
      </c>
    </row>
    <row r="22" spans="1:24" x14ac:dyDescent="0.3">
      <c r="A22" s="43"/>
      <c r="B22" s="43" t="s">
        <v>704</v>
      </c>
      <c r="C22" s="43" t="s">
        <v>705</v>
      </c>
      <c r="D22" s="31">
        <v>7</v>
      </c>
      <c r="E22" s="44">
        <v>2</v>
      </c>
      <c r="F22" s="44">
        <v>9</v>
      </c>
      <c r="G22" s="31">
        <v>10</v>
      </c>
      <c r="H22" s="44">
        <v>2</v>
      </c>
      <c r="I22" s="44">
        <v>12</v>
      </c>
      <c r="J22" s="31">
        <v>10</v>
      </c>
      <c r="K22" s="44">
        <v>2</v>
      </c>
      <c r="L22" s="44">
        <v>12</v>
      </c>
      <c r="M22" s="31">
        <v>10</v>
      </c>
      <c r="N22" s="44">
        <v>2</v>
      </c>
      <c r="O22" s="44">
        <v>12</v>
      </c>
      <c r="P22" s="31">
        <v>11</v>
      </c>
      <c r="Q22" s="44">
        <v>2</v>
      </c>
      <c r="R22" s="44">
        <v>13</v>
      </c>
      <c r="S22" s="31">
        <v>11</v>
      </c>
      <c r="T22" s="44">
        <v>2</v>
      </c>
      <c r="U22" s="44">
        <v>13</v>
      </c>
      <c r="V22" s="31">
        <v>11</v>
      </c>
      <c r="W22" s="44">
        <v>3</v>
      </c>
      <c r="X22" s="44">
        <v>14</v>
      </c>
    </row>
    <row r="23" spans="1:24" x14ac:dyDescent="0.3">
      <c r="A23" s="43"/>
      <c r="B23" s="43" t="s">
        <v>706</v>
      </c>
      <c r="C23" s="43" t="s">
        <v>707</v>
      </c>
      <c r="D23" s="31">
        <v>5</v>
      </c>
      <c r="E23" s="44">
        <v>0</v>
      </c>
      <c r="F23" s="44">
        <v>5</v>
      </c>
      <c r="G23" s="31">
        <v>7</v>
      </c>
      <c r="H23" s="44">
        <v>0</v>
      </c>
      <c r="I23" s="44">
        <v>7</v>
      </c>
      <c r="J23" s="31">
        <v>7</v>
      </c>
      <c r="K23" s="44">
        <v>0</v>
      </c>
      <c r="L23" s="44">
        <v>7</v>
      </c>
      <c r="M23" s="31">
        <v>7</v>
      </c>
      <c r="N23" s="44">
        <v>0</v>
      </c>
      <c r="O23" s="44">
        <v>7</v>
      </c>
      <c r="P23" s="31">
        <v>7</v>
      </c>
      <c r="Q23" s="44">
        <v>0</v>
      </c>
      <c r="R23" s="44">
        <v>7</v>
      </c>
      <c r="S23" s="31">
        <v>7</v>
      </c>
      <c r="T23" s="44">
        <v>0</v>
      </c>
      <c r="U23" s="44">
        <v>7</v>
      </c>
      <c r="V23" s="31">
        <v>7</v>
      </c>
      <c r="W23" s="44">
        <v>0</v>
      </c>
      <c r="X23" s="44">
        <v>7</v>
      </c>
    </row>
    <row r="24" spans="1:24" ht="20.6" x14ac:dyDescent="0.3">
      <c r="A24" s="43" t="s">
        <v>708</v>
      </c>
      <c r="B24" s="43" t="s">
        <v>709</v>
      </c>
      <c r="C24" s="43" t="s">
        <v>710</v>
      </c>
      <c r="D24" s="31">
        <v>147</v>
      </c>
      <c r="E24" s="44">
        <v>4</v>
      </c>
      <c r="F24" s="44">
        <v>151</v>
      </c>
      <c r="G24" s="31">
        <v>171</v>
      </c>
      <c r="H24" s="44">
        <v>5</v>
      </c>
      <c r="I24" s="44">
        <v>176</v>
      </c>
      <c r="J24" s="31">
        <v>172</v>
      </c>
      <c r="K24" s="44">
        <v>5</v>
      </c>
      <c r="L24" s="44">
        <v>177</v>
      </c>
      <c r="M24" s="31">
        <v>173</v>
      </c>
      <c r="N24" s="44">
        <v>5</v>
      </c>
      <c r="O24" s="44">
        <v>178</v>
      </c>
      <c r="P24" s="31">
        <v>176</v>
      </c>
      <c r="Q24" s="44">
        <v>5</v>
      </c>
      <c r="R24" s="44">
        <v>181</v>
      </c>
      <c r="S24" s="31">
        <v>177</v>
      </c>
      <c r="T24" s="44">
        <v>5</v>
      </c>
      <c r="U24" s="44">
        <v>182</v>
      </c>
      <c r="V24" s="31">
        <v>176</v>
      </c>
      <c r="W24" s="44">
        <v>5</v>
      </c>
      <c r="X24" s="44">
        <v>181</v>
      </c>
    </row>
    <row r="25" spans="1:24" x14ac:dyDescent="0.3">
      <c r="A25" s="43"/>
      <c r="B25" s="43" t="s">
        <v>711</v>
      </c>
      <c r="C25" s="43" t="s">
        <v>712</v>
      </c>
      <c r="D25" s="31">
        <v>60</v>
      </c>
      <c r="E25" s="44">
        <v>9</v>
      </c>
      <c r="F25" s="44">
        <v>69</v>
      </c>
      <c r="G25" s="31">
        <v>87</v>
      </c>
      <c r="H25" s="44">
        <v>9</v>
      </c>
      <c r="I25" s="44">
        <v>96</v>
      </c>
      <c r="J25" s="31">
        <v>88</v>
      </c>
      <c r="K25" s="44">
        <v>9</v>
      </c>
      <c r="L25" s="44">
        <v>97</v>
      </c>
      <c r="M25" s="31">
        <v>88</v>
      </c>
      <c r="N25" s="44">
        <v>10</v>
      </c>
      <c r="O25" s="44">
        <v>98</v>
      </c>
      <c r="P25" s="31">
        <v>90</v>
      </c>
      <c r="Q25" s="44">
        <v>9</v>
      </c>
      <c r="R25" s="44">
        <v>99</v>
      </c>
      <c r="S25" s="31">
        <v>91</v>
      </c>
      <c r="T25" s="44">
        <v>9</v>
      </c>
      <c r="U25" s="44">
        <v>100</v>
      </c>
      <c r="V25" s="31">
        <v>91</v>
      </c>
      <c r="W25" s="44">
        <v>9</v>
      </c>
      <c r="X25" s="44">
        <v>100</v>
      </c>
    </row>
    <row r="26" spans="1:24" x14ac:dyDescent="0.3">
      <c r="A26" s="43"/>
      <c r="B26" s="43" t="s">
        <v>713</v>
      </c>
      <c r="C26" s="43" t="s">
        <v>714</v>
      </c>
      <c r="D26" s="31">
        <v>16</v>
      </c>
      <c r="E26" s="44">
        <v>0</v>
      </c>
      <c r="F26" s="44">
        <v>16</v>
      </c>
      <c r="G26" s="31">
        <v>26</v>
      </c>
      <c r="H26" s="44">
        <v>0</v>
      </c>
      <c r="I26" s="44">
        <v>26</v>
      </c>
      <c r="J26" s="31">
        <v>27</v>
      </c>
      <c r="K26" s="44">
        <v>0</v>
      </c>
      <c r="L26" s="44">
        <v>27</v>
      </c>
      <c r="M26" s="31">
        <v>28</v>
      </c>
      <c r="N26" s="44">
        <v>0</v>
      </c>
      <c r="O26" s="44">
        <v>28</v>
      </c>
      <c r="P26" s="31">
        <v>29</v>
      </c>
      <c r="Q26" s="44">
        <v>0</v>
      </c>
      <c r="R26" s="44">
        <v>29</v>
      </c>
      <c r="S26" s="31">
        <v>30</v>
      </c>
      <c r="T26" s="44">
        <v>0</v>
      </c>
      <c r="U26" s="44">
        <v>30</v>
      </c>
      <c r="V26" s="31">
        <v>30</v>
      </c>
      <c r="W26" s="44">
        <v>0</v>
      </c>
      <c r="X26" s="44">
        <v>30</v>
      </c>
    </row>
    <row r="27" spans="1:24" x14ac:dyDescent="0.3">
      <c r="A27" s="43"/>
      <c r="B27" s="43" t="s">
        <v>708</v>
      </c>
      <c r="C27" s="43" t="s">
        <v>715</v>
      </c>
      <c r="D27" s="31">
        <v>230</v>
      </c>
      <c r="E27" s="44">
        <v>46</v>
      </c>
      <c r="F27" s="44">
        <v>276</v>
      </c>
      <c r="G27" s="31">
        <v>240</v>
      </c>
      <c r="H27" s="44">
        <v>49</v>
      </c>
      <c r="I27" s="44">
        <v>289</v>
      </c>
      <c r="J27" s="31">
        <v>240</v>
      </c>
      <c r="K27" s="44">
        <v>49</v>
      </c>
      <c r="L27" s="44">
        <v>289</v>
      </c>
      <c r="M27" s="31">
        <v>241</v>
      </c>
      <c r="N27" s="44">
        <v>49</v>
      </c>
      <c r="O27" s="44">
        <v>290</v>
      </c>
      <c r="P27" s="31">
        <v>242</v>
      </c>
      <c r="Q27" s="44">
        <v>48</v>
      </c>
      <c r="R27" s="44">
        <v>290</v>
      </c>
      <c r="S27" s="31">
        <v>243</v>
      </c>
      <c r="T27" s="44">
        <v>48</v>
      </c>
      <c r="U27" s="44">
        <v>291</v>
      </c>
      <c r="V27" s="31">
        <v>244</v>
      </c>
      <c r="W27" s="44">
        <v>50</v>
      </c>
      <c r="X27" s="44">
        <v>294</v>
      </c>
    </row>
    <row r="28" spans="1:24" x14ac:dyDescent="0.3">
      <c r="A28" s="10" t="s">
        <v>644</v>
      </c>
      <c r="B28" s="10"/>
      <c r="C28" s="10"/>
      <c r="D28" s="10">
        <v>2194</v>
      </c>
      <c r="E28" s="10">
        <v>265</v>
      </c>
      <c r="F28" s="10">
        <v>2459</v>
      </c>
      <c r="G28" s="10">
        <v>2512</v>
      </c>
      <c r="H28" s="10">
        <v>305</v>
      </c>
      <c r="I28" s="10">
        <v>2817</v>
      </c>
      <c r="J28" s="10">
        <v>2530</v>
      </c>
      <c r="K28" s="10">
        <v>313</v>
      </c>
      <c r="L28" s="10">
        <v>2843</v>
      </c>
      <c r="M28" s="10">
        <v>2541</v>
      </c>
      <c r="N28" s="10">
        <v>321</v>
      </c>
      <c r="O28" s="10">
        <v>2862</v>
      </c>
      <c r="P28" s="10">
        <v>2563</v>
      </c>
      <c r="Q28" s="10">
        <v>320</v>
      </c>
      <c r="R28" s="10">
        <v>2883</v>
      </c>
      <c r="S28" s="10">
        <v>2571</v>
      </c>
      <c r="T28" s="10">
        <v>320</v>
      </c>
      <c r="U28" s="10">
        <v>2891</v>
      </c>
      <c r="V28" s="10">
        <v>2583</v>
      </c>
      <c r="W28" s="10">
        <v>324</v>
      </c>
      <c r="X28" s="10">
        <v>2907</v>
      </c>
    </row>
    <row r="29" spans="1:24" x14ac:dyDescent="0.3">
      <c r="A29" s="11"/>
    </row>
    <row r="30" spans="1:24" x14ac:dyDescent="0.3">
      <c r="A30" s="11" t="s">
        <v>661</v>
      </c>
    </row>
    <row r="31" spans="1:24" x14ac:dyDescent="0.3">
      <c r="A31" s="11" t="s">
        <v>716</v>
      </c>
    </row>
    <row r="32" spans="1:24" x14ac:dyDescent="0.3">
      <c r="A32" s="11"/>
    </row>
    <row r="33" spans="1:16" x14ac:dyDescent="0.3">
      <c r="A33" s="11"/>
    </row>
    <row r="35" spans="1:16" x14ac:dyDescent="0.3">
      <c r="A35" s="12" t="s">
        <v>29</v>
      </c>
      <c r="P35" s="65"/>
    </row>
  </sheetData>
  <hyperlinks>
    <hyperlink ref="A35" location="Innehåll!A1" display="Tillbaka till innehåll" xr:uid="{8729859E-1D36-4595-B6D8-E934D341C72D}"/>
  </hyperlink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15</vt:i4>
      </vt:variant>
      <vt:variant>
        <vt:lpstr>Namngivna områden</vt:lpstr>
      </vt:variant>
      <vt:variant>
        <vt:i4>2</vt:i4>
      </vt:variant>
    </vt:vector>
  </HeadingPairs>
  <TitlesOfParts>
    <vt:vector size="17" baseType="lpstr">
      <vt:lpstr>Innehåll</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1'!_Hlk29908141</vt:lpstr>
      <vt:lpstr>'Tabell 1'!_Hlk29908315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Marja Janusson</cp:lastModifiedBy>
  <dcterms:created xsi:type="dcterms:W3CDTF">2022-12-02T09:19:01Z</dcterms:created>
  <dcterms:modified xsi:type="dcterms:W3CDTF">2022-12-14T11:05:34Z</dcterms:modified>
</cp:coreProperties>
</file>