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2.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3.xml" ContentType="application/vnd.openxmlformats-officedocument.drawing+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drawings/drawing15.xml" ContentType="application/vnd.openxmlformats-officedocument.drawing+xml"/>
  <Override PartName="/xl/tables/table51.xml" ContentType="application/vnd.openxmlformats-officedocument.spreadsheetml.table+xml"/>
  <Override PartName="/xl/tables/table52.xml" ContentType="application/vnd.openxmlformats-officedocument.spreadsheetml.table+xml"/>
  <Override PartName="/xl/drawings/drawing16.xml" ContentType="application/vnd.openxmlformats-officedocument.drawing+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K:\03 Projekt\01 Pågående projekt\Officiell statistik Kulturmiljö 2020-\4 Slutproduktion och kommunikation\"/>
    </mc:Choice>
  </mc:AlternateContent>
  <xr:revisionPtr revIDLastSave="0" documentId="13_ncr:1_{C02BDF9B-5F88-4E92-8C63-D1A39F5019E0}" xr6:coauthVersionLast="47" xr6:coauthVersionMax="47" xr10:uidLastSave="{00000000-0000-0000-0000-000000000000}"/>
  <bookViews>
    <workbookView xWindow="-103" yWindow="-103" windowWidth="23657" windowHeight="15240" xr2:uid="{E700C022-11A8-4AB6-B07C-86E10AD86DD4}"/>
  </bookViews>
  <sheets>
    <sheet name="Innehåll" sheetId="9" r:id="rId1"/>
    <sheet name="Tabell 1" sheetId="6" r:id="rId2"/>
    <sheet name="Tabell 2" sheetId="10" r:id="rId3"/>
    <sheet name="Tabell 3" sheetId="11" r:id="rId4"/>
    <sheet name="Tabell 4" sheetId="12" r:id="rId5"/>
    <sheet name="Tabell 5" sheetId="57" r:id="rId6"/>
    <sheet name="Tabell 6" sheetId="13" r:id="rId7"/>
    <sheet name="Tabell 7" sheetId="14" r:id="rId8"/>
    <sheet name="Tabell 8" sheetId="15" r:id="rId9"/>
    <sheet name="Tabell 9" sheetId="16" r:id="rId10"/>
    <sheet name="Tabell 10" sheetId="17" r:id="rId11"/>
    <sheet name="Tabell 11" sheetId="18" r:id="rId12"/>
    <sheet name="Tabell 12" sheetId="19" r:id="rId13"/>
    <sheet name="Tabell 13" sheetId="20" r:id="rId14"/>
    <sheet name="Tabell 14" sheetId="21" r:id="rId15"/>
    <sheet name="Tabell 15" sheetId="22" r:id="rId16"/>
    <sheet name="Tabell 16" sheetId="24" r:id="rId17"/>
    <sheet name="Tabell 17" sheetId="30" r:id="rId18"/>
    <sheet name="Tabell 18" sheetId="59" r:id="rId19"/>
    <sheet name="Tabell 19" sheetId="31" r:id="rId20"/>
    <sheet name="Tabell 20" sheetId="32" r:id="rId21"/>
    <sheet name="Tabell 21" sheetId="35" r:id="rId22"/>
    <sheet name="Tabell 22" sheetId="60" r:id="rId23"/>
    <sheet name="Tabell 23" sheetId="36" r:id="rId24"/>
    <sheet name="Tabell 24" sheetId="37" r:id="rId25"/>
    <sheet name="Tabell 25" sheetId="38" r:id="rId26"/>
    <sheet name="Tabell 26" sheetId="39" r:id="rId27"/>
    <sheet name="Tabell 27" sheetId="40" r:id="rId28"/>
    <sheet name="Tabell 28" sheetId="41" r:id="rId29"/>
    <sheet name="Tabell 29" sheetId="42" r:id="rId30"/>
    <sheet name="Tabell 30" sheetId="61" r:id="rId31"/>
    <sheet name="Tabell 31" sheetId="62" r:id="rId32"/>
    <sheet name="Tabell 32" sheetId="43" r:id="rId33"/>
    <sheet name="Tabell 33" sheetId="44" r:id="rId34"/>
    <sheet name="Tabell 34" sheetId="45" r:id="rId35"/>
    <sheet name="Tabell 35" sheetId="47" r:id="rId36"/>
    <sheet name="Tabell 36" sheetId="49" r:id="rId37"/>
    <sheet name="Tabell 37" sheetId="48" r:id="rId38"/>
    <sheet name="Tabell 38" sheetId="50" r:id="rId39"/>
    <sheet name="Tabell 39" sheetId="51" r:id="rId40"/>
    <sheet name="Tabell 40" sheetId="52" r:id="rId41"/>
    <sheet name="Tabell 41" sheetId="53" r:id="rId42"/>
    <sheet name="Tabell 42" sheetId="54" r:id="rId43"/>
    <sheet name="Tabell 43" sheetId="55" r:id="rId44"/>
  </sheets>
  <definedNames>
    <definedName name="_Hlk29908141" localSheetId="1">'Tabell 1'!$A$1</definedName>
    <definedName name="_Hlk29908315" localSheetId="1">'Tabell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6" i="11" l="1"/>
  <c r="G25" i="57" l="1"/>
  <c r="D25" i="57"/>
  <c r="G24" i="57"/>
  <c r="D24" i="57"/>
  <c r="G23" i="57"/>
  <c r="D23" i="57"/>
  <c r="G22" i="57"/>
  <c r="D22" i="57"/>
  <c r="G21" i="57"/>
  <c r="D21" i="57"/>
  <c r="G20" i="57"/>
  <c r="D20" i="57"/>
  <c r="G19" i="57"/>
  <c r="D19" i="57"/>
  <c r="G18" i="57"/>
  <c r="D18" i="57"/>
  <c r="G17" i="57"/>
  <c r="D17" i="57"/>
  <c r="G16" i="57"/>
  <c r="D16" i="57"/>
  <c r="G15" i="57"/>
  <c r="D15" i="57"/>
  <c r="G14" i="57"/>
  <c r="D14" i="57"/>
  <c r="G13" i="57"/>
  <c r="D13" i="57"/>
  <c r="G12" i="57"/>
  <c r="D12" i="57"/>
  <c r="G11" i="57"/>
  <c r="D11" i="57"/>
  <c r="G10" i="57"/>
  <c r="D10" i="57"/>
  <c r="G9" i="57"/>
  <c r="D9" i="57"/>
  <c r="G8" i="57"/>
  <c r="D8" i="57"/>
  <c r="G7" i="57"/>
  <c r="D7" i="57"/>
  <c r="G6" i="57"/>
  <c r="D6" i="57"/>
  <c r="G5" i="57"/>
  <c r="D5" i="57"/>
  <c r="G31" i="55"/>
  <c r="V26" i="17"/>
  <c r="U26" i="17"/>
  <c r="T26" i="17"/>
  <c r="R12" i="13"/>
  <c r="R8" i="13"/>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alcChain>
</file>

<file path=xl/sharedStrings.xml><?xml version="1.0" encoding="utf-8"?>
<sst xmlns="http://schemas.openxmlformats.org/spreadsheetml/2006/main" count="2634" uniqueCount="1387">
  <si>
    <t xml:space="preserve"> </t>
  </si>
  <si>
    <t>2005</t>
  </si>
  <si>
    <t>2006</t>
  </si>
  <si>
    <t>2007</t>
  </si>
  <si>
    <t>2008</t>
  </si>
  <si>
    <t>2009</t>
  </si>
  <si>
    <t>2010</t>
  </si>
  <si>
    <t>2011</t>
  </si>
  <si>
    <t>2012</t>
  </si>
  <si>
    <t>2013</t>
  </si>
  <si>
    <t>2014</t>
  </si>
  <si>
    <t>2015</t>
  </si>
  <si>
    <t>2016</t>
  </si>
  <si>
    <t>2017</t>
  </si>
  <si>
    <t>2018</t>
  </si>
  <si>
    <t>2019</t>
  </si>
  <si>
    <t>2020</t>
  </si>
  <si>
    <t>2021</t>
  </si>
  <si>
    <t>Fornlämningar</t>
  </si>
  <si>
    <t>Övrig kulturhistorisk lämning</t>
  </si>
  <si>
    <t>Totalt</t>
  </si>
  <si>
    <t>Kult, offer och folktro</t>
  </si>
  <si>
    <t>Jakt och fångst</t>
  </si>
  <si>
    <t>Befästningsanläggningar</t>
  </si>
  <si>
    <t>Ristningar hällmålningar och monument</t>
  </si>
  <si>
    <t>Kommunikations-/maritima lämningar</t>
  </si>
  <si>
    <t>Metallframställning och bergsbruk</t>
  </si>
  <si>
    <t>Agrara lämningar</t>
  </si>
  <si>
    <t>Övriga lämningstyper</t>
  </si>
  <si>
    <t>Industriell verksamhet och skogsbruk</t>
  </si>
  <si>
    <t>Bebyggelselämningar</t>
  </si>
  <si>
    <t>Boplatser och visten</t>
  </si>
  <si>
    <t>Gravar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</si>
  <si>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</si>
  <si>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</si>
  <si>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</si>
  <si>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</si>
  <si>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</si>
  <si>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</si>
  <si>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</si>
  <si>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</si>
  <si>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</si>
  <si>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</si>
  <si>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</si>
  <si>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</si>
  <si>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</si>
  <si>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</si>
  <si>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</si>
  <si>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</si>
  <si>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</si>
  <si>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</si>
  <si>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</si>
  <si>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</si>
  <si>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</si>
  <si>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Kommunkod</t>
  </si>
  <si>
    <t>Kommun</t>
  </si>
  <si>
    <t xml:space="preserve">Summa </t>
  </si>
  <si>
    <t>0980</t>
  </si>
  <si>
    <t>0380</t>
  </si>
  <si>
    <t>0381</t>
  </si>
  <si>
    <t>Enköping</t>
  </si>
  <si>
    <t>0780</t>
  </si>
  <si>
    <t>Växjö</t>
  </si>
  <si>
    <t>0580</t>
  </si>
  <si>
    <t>Linköping</t>
  </si>
  <si>
    <t>0480</t>
  </si>
  <si>
    <t>Nyköping</t>
  </si>
  <si>
    <t>1980</t>
  </si>
  <si>
    <t>Västerås</t>
  </si>
  <si>
    <t>0581</t>
  </si>
  <si>
    <t>Norrköping</t>
  </si>
  <si>
    <t>0382</t>
  </si>
  <si>
    <t>Östhammar</t>
  </si>
  <si>
    <t>1435</t>
  </si>
  <si>
    <t>Tanum</t>
  </si>
  <si>
    <t>0680</t>
  </si>
  <si>
    <t>1737</t>
  </si>
  <si>
    <t>Torsby</t>
  </si>
  <si>
    <t>0883</t>
  </si>
  <si>
    <t>Västervik</t>
  </si>
  <si>
    <t>0188</t>
  </si>
  <si>
    <t>Norrtälje</t>
  </si>
  <si>
    <t>1499</t>
  </si>
  <si>
    <t>Falköping</t>
  </si>
  <si>
    <t>1290</t>
  </si>
  <si>
    <t>Kristianstad</t>
  </si>
  <si>
    <t>2510</t>
  </si>
  <si>
    <t>Jokkmokk</t>
  </si>
  <si>
    <t>2361</t>
  </si>
  <si>
    <t>Härjedalen</t>
  </si>
  <si>
    <t>0486</t>
  </si>
  <si>
    <t>Strängnäs</t>
  </si>
  <si>
    <t>0882</t>
  </si>
  <si>
    <t>Oskarshamn</t>
  </si>
  <si>
    <t>2281</t>
  </si>
  <si>
    <t>Sundsvall</t>
  </si>
  <si>
    <t>2506</t>
  </si>
  <si>
    <t>Arjeplog</t>
  </si>
  <si>
    <t>0360</t>
  </si>
  <si>
    <t>Tierp</t>
  </si>
  <si>
    <t>1491</t>
  </si>
  <si>
    <t>Ulricehamn</t>
  </si>
  <si>
    <t>1293</t>
  </si>
  <si>
    <t>Hässleholm</t>
  </si>
  <si>
    <t>1081</t>
  </si>
  <si>
    <t>Ronneby</t>
  </si>
  <si>
    <t>2180</t>
  </si>
  <si>
    <t>Gävle</t>
  </si>
  <si>
    <t>1080</t>
  </si>
  <si>
    <t>Karlskrona</t>
  </si>
  <si>
    <t>2181</t>
  </si>
  <si>
    <t>Sandviken</t>
  </si>
  <si>
    <t>0685</t>
  </si>
  <si>
    <t>Vetlanda</t>
  </si>
  <si>
    <t>2184</t>
  </si>
  <si>
    <t>Hudiksvall</t>
  </si>
  <si>
    <t>0484</t>
  </si>
  <si>
    <t>Eskilstuna</t>
  </si>
  <si>
    <t>0885</t>
  </si>
  <si>
    <t>Borgholm</t>
  </si>
  <si>
    <t>2482</t>
  </si>
  <si>
    <t>Skellefteå</t>
  </si>
  <si>
    <t>1880</t>
  </si>
  <si>
    <t>0662</t>
  </si>
  <si>
    <t>Gislaved</t>
  </si>
  <si>
    <t>0840</t>
  </si>
  <si>
    <t>Mörbylånga</t>
  </si>
  <si>
    <t>0781</t>
  </si>
  <si>
    <t>Ljungby</t>
  </si>
  <si>
    <t>2380</t>
  </si>
  <si>
    <t>Östersund</t>
  </si>
  <si>
    <t>2284</t>
  </si>
  <si>
    <t>Örnsköldsvik</t>
  </si>
  <si>
    <t>1383</t>
  </si>
  <si>
    <t>Varberg</t>
  </si>
  <si>
    <t>0884</t>
  </si>
  <si>
    <t>Vimmerby</t>
  </si>
  <si>
    <t>1382</t>
  </si>
  <si>
    <t>Falkenberg</t>
  </si>
  <si>
    <t>2309</t>
  </si>
  <si>
    <t>Krokom</t>
  </si>
  <si>
    <t>2161</t>
  </si>
  <si>
    <t>Ljusdal</t>
  </si>
  <si>
    <t>2313</t>
  </si>
  <si>
    <t>Strömsund</t>
  </si>
  <si>
    <t>1785</t>
  </si>
  <si>
    <t>Säffle</t>
  </si>
  <si>
    <t>0880</t>
  </si>
  <si>
    <t>2321</t>
  </si>
  <si>
    <t>Åre</t>
  </si>
  <si>
    <t>1485</t>
  </si>
  <si>
    <t>Uddevalla</t>
  </si>
  <si>
    <t>0683</t>
  </si>
  <si>
    <t>Värnamo</t>
  </si>
  <si>
    <t>2584</t>
  </si>
  <si>
    <t>Kiruna</t>
  </si>
  <si>
    <t>0764</t>
  </si>
  <si>
    <t>Alvesta</t>
  </si>
  <si>
    <t>0482</t>
  </si>
  <si>
    <t>Flen</t>
  </si>
  <si>
    <t>1486</t>
  </si>
  <si>
    <t>Strömstad</t>
  </si>
  <si>
    <t>0763</t>
  </si>
  <si>
    <t>Tingsryd</t>
  </si>
  <si>
    <t>1480</t>
  </si>
  <si>
    <t>Göteborg</t>
  </si>
  <si>
    <t>2029</t>
  </si>
  <si>
    <t>Leksand</t>
  </si>
  <si>
    <t>0765</t>
  </si>
  <si>
    <t>Älmhult</t>
  </si>
  <si>
    <t>0682</t>
  </si>
  <si>
    <t>Nässjö</t>
  </si>
  <si>
    <t>1292</t>
  </si>
  <si>
    <t>Ängelholm</t>
  </si>
  <si>
    <t>0860</t>
  </si>
  <si>
    <t>Hultsfred</t>
  </si>
  <si>
    <t>2080</t>
  </si>
  <si>
    <t>Falun</t>
  </si>
  <si>
    <t>2326</t>
  </si>
  <si>
    <t>Berg</t>
  </si>
  <si>
    <t>1430</t>
  </si>
  <si>
    <t>Munkedal</t>
  </si>
  <si>
    <t>2523</t>
  </si>
  <si>
    <t>Gällivare</t>
  </si>
  <si>
    <t>2283</t>
  </si>
  <si>
    <t>Sollefteå</t>
  </si>
  <si>
    <t>1981</t>
  </si>
  <si>
    <t>Sala</t>
  </si>
  <si>
    <t>1267</t>
  </si>
  <si>
    <t>Höör</t>
  </si>
  <si>
    <t>0191</t>
  </si>
  <si>
    <t>Sigtuna</t>
  </si>
  <si>
    <t>1384</t>
  </si>
  <si>
    <t>Kungsbacka</t>
  </si>
  <si>
    <t>1784</t>
  </si>
  <si>
    <t>Arvika</t>
  </si>
  <si>
    <t>0181</t>
  </si>
  <si>
    <t>Södertälje</t>
  </si>
  <si>
    <t>2183</t>
  </si>
  <si>
    <t>Bollnäs</t>
  </si>
  <si>
    <t>1463</t>
  </si>
  <si>
    <t>Mark</t>
  </si>
  <si>
    <t>1983</t>
  </si>
  <si>
    <t>Köping</t>
  </si>
  <si>
    <t>1082</t>
  </si>
  <si>
    <t>Karlshamn</t>
  </si>
  <si>
    <t>1452</t>
  </si>
  <si>
    <t>Tranemo</t>
  </si>
  <si>
    <t>2104</t>
  </si>
  <si>
    <t>Hofors</t>
  </si>
  <si>
    <t>1494</t>
  </si>
  <si>
    <t>Lidköping</t>
  </si>
  <si>
    <t>1783</t>
  </si>
  <si>
    <t>Hagfors</t>
  </si>
  <si>
    <t>2505</t>
  </si>
  <si>
    <t>Arvidsjaur</t>
  </si>
  <si>
    <t>0665</t>
  </si>
  <si>
    <t>Vaggeryd</t>
  </si>
  <si>
    <t>2581</t>
  </si>
  <si>
    <t>Piteå</t>
  </si>
  <si>
    <t>2462</t>
  </si>
  <si>
    <t>Vilhelmina</t>
  </si>
  <si>
    <t>0561</t>
  </si>
  <si>
    <t>Åtvidaberg</t>
  </si>
  <si>
    <t>1882</t>
  </si>
  <si>
    <t>Askersund</t>
  </si>
  <si>
    <t>1315</t>
  </si>
  <si>
    <t>Hylte</t>
  </si>
  <si>
    <t>1421</t>
  </si>
  <si>
    <t>Orust</t>
  </si>
  <si>
    <t>0331</t>
  </si>
  <si>
    <t>Heby</t>
  </si>
  <si>
    <t>1765</t>
  </si>
  <si>
    <t>Årjäng</t>
  </si>
  <si>
    <t>0586</t>
  </si>
  <si>
    <t>Mjölby</t>
  </si>
  <si>
    <t>0136</t>
  </si>
  <si>
    <t>Haninge</t>
  </si>
  <si>
    <t>1060</t>
  </si>
  <si>
    <t>Olofström</t>
  </si>
  <si>
    <t>1278</t>
  </si>
  <si>
    <t>Båstad</t>
  </si>
  <si>
    <t>1470</t>
  </si>
  <si>
    <t>Vara</t>
  </si>
  <si>
    <t>0582</t>
  </si>
  <si>
    <t>Söderköping</t>
  </si>
  <si>
    <t>0583</t>
  </si>
  <si>
    <t>Motala</t>
  </si>
  <si>
    <t>2421</t>
  </si>
  <si>
    <t>Storuman</t>
  </si>
  <si>
    <t>1490</t>
  </si>
  <si>
    <t>Borås</t>
  </si>
  <si>
    <t>0192</t>
  </si>
  <si>
    <t>Nynäshamn</t>
  </si>
  <si>
    <t>1482</t>
  </si>
  <si>
    <t>Kungälv</t>
  </si>
  <si>
    <t>2062</t>
  </si>
  <si>
    <t>Mora</t>
  </si>
  <si>
    <t>1484</t>
  </si>
  <si>
    <t>Lysekil</t>
  </si>
  <si>
    <t>0461</t>
  </si>
  <si>
    <t>Gnesta</t>
  </si>
  <si>
    <t>1885</t>
  </si>
  <si>
    <t>Lindesberg</t>
  </si>
  <si>
    <t>1427</t>
  </si>
  <si>
    <t>Sotenäs</t>
  </si>
  <si>
    <t>2182</t>
  </si>
  <si>
    <t>Söderhamn</t>
  </si>
  <si>
    <t>0115</t>
  </si>
  <si>
    <t>Vallentuna</t>
  </si>
  <si>
    <t>1487</t>
  </si>
  <si>
    <t>Vänersborg</t>
  </si>
  <si>
    <t>0686</t>
  </si>
  <si>
    <t>Eksjö</t>
  </si>
  <si>
    <t>1496</t>
  </si>
  <si>
    <t>Skövde</t>
  </si>
  <si>
    <t>0604</t>
  </si>
  <si>
    <t>Aneby</t>
  </si>
  <si>
    <t>2521</t>
  </si>
  <si>
    <t>Pajala</t>
  </si>
  <si>
    <t>1780</t>
  </si>
  <si>
    <t>Karlstad</t>
  </si>
  <si>
    <t>2480</t>
  </si>
  <si>
    <t>Umeå</t>
  </si>
  <si>
    <t>2481</t>
  </si>
  <si>
    <t>Lycksele</t>
  </si>
  <si>
    <t>2513</t>
  </si>
  <si>
    <t>Överkalix</t>
  </si>
  <si>
    <t>1465</t>
  </si>
  <si>
    <t>Svenljunga</t>
  </si>
  <si>
    <t>1466</t>
  </si>
  <si>
    <t>Herrljunga</t>
  </si>
  <si>
    <t>0760</t>
  </si>
  <si>
    <t>Uppvidinge</t>
  </si>
  <si>
    <t>1766</t>
  </si>
  <si>
    <t>Sunne</t>
  </si>
  <si>
    <t>1380</t>
  </si>
  <si>
    <t>Halmstad</t>
  </si>
  <si>
    <t>0483</t>
  </si>
  <si>
    <t>Katrineholm</t>
  </si>
  <si>
    <t>0560</t>
  </si>
  <si>
    <t>Boxholm</t>
  </si>
  <si>
    <t>1495</t>
  </si>
  <si>
    <t>Skara</t>
  </si>
  <si>
    <t>2282</t>
  </si>
  <si>
    <t>Kramfors</t>
  </si>
  <si>
    <t>1273</t>
  </si>
  <si>
    <t>Osby</t>
  </si>
  <si>
    <t>0684</t>
  </si>
  <si>
    <t>Sävsjö</t>
  </si>
  <si>
    <t>2101</t>
  </si>
  <si>
    <t>Ockelbo</t>
  </si>
  <si>
    <t>1291</t>
  </si>
  <si>
    <t>Simrishamn</t>
  </si>
  <si>
    <t>2132</t>
  </si>
  <si>
    <t>Nordanstig</t>
  </si>
  <si>
    <t>2305</t>
  </si>
  <si>
    <t>Bräcke</t>
  </si>
  <si>
    <t>1419</t>
  </si>
  <si>
    <t>Tjörn</t>
  </si>
  <si>
    <t>2422</t>
  </si>
  <si>
    <t>Sorsele</t>
  </si>
  <si>
    <t>2023</t>
  </si>
  <si>
    <t>Malung</t>
  </si>
  <si>
    <t>1442</t>
  </si>
  <si>
    <t>Vårgårda</t>
  </si>
  <si>
    <t>0127</t>
  </si>
  <si>
    <t>Botkyrka</t>
  </si>
  <si>
    <t>0513</t>
  </si>
  <si>
    <t>Kinda</t>
  </si>
  <si>
    <t>2039</t>
  </si>
  <si>
    <t>Älvdalen</t>
  </si>
  <si>
    <t>0330</t>
  </si>
  <si>
    <t>Knivsta</t>
  </si>
  <si>
    <t>1861</t>
  </si>
  <si>
    <t>Hallsberg</t>
  </si>
  <si>
    <t>2121</t>
  </si>
  <si>
    <t>Ovanåker</t>
  </si>
  <si>
    <t>1782</t>
  </si>
  <si>
    <t>Filipstad</t>
  </si>
  <si>
    <t>2081</t>
  </si>
  <si>
    <t>Borlänge</t>
  </si>
  <si>
    <t>1381</t>
  </si>
  <si>
    <t>Laholm</t>
  </si>
  <si>
    <t>1489</t>
  </si>
  <si>
    <t>Alingsås</t>
  </si>
  <si>
    <t>2083</t>
  </si>
  <si>
    <t>Hedemora</t>
  </si>
  <si>
    <t>1281</t>
  </si>
  <si>
    <t>Lund</t>
  </si>
  <si>
    <t>1214</t>
  </si>
  <si>
    <t>Svalöv</t>
  </si>
  <si>
    <t>2280</t>
  </si>
  <si>
    <t>Härnösand</t>
  </si>
  <si>
    <t>0305</t>
  </si>
  <si>
    <t>Håbo</t>
  </si>
  <si>
    <t>1415</t>
  </si>
  <si>
    <t>Stenungsund</t>
  </si>
  <si>
    <t>2085</t>
  </si>
  <si>
    <t>Ludvika</t>
  </si>
  <si>
    <t>1493</t>
  </si>
  <si>
    <t>Mariestad</t>
  </si>
  <si>
    <t>0563</t>
  </si>
  <si>
    <t>Valdemarsvik</t>
  </si>
  <si>
    <t>0139</t>
  </si>
  <si>
    <t>Upplands-Bro</t>
  </si>
  <si>
    <t>1471</t>
  </si>
  <si>
    <t>Götene</t>
  </si>
  <si>
    <t>2582</t>
  </si>
  <si>
    <t>Boden</t>
  </si>
  <si>
    <t>2260</t>
  </si>
  <si>
    <t>Ånge</t>
  </si>
  <si>
    <t>2580</t>
  </si>
  <si>
    <t>Luleå</t>
  </si>
  <si>
    <t>2409</t>
  </si>
  <si>
    <t>Robertsfors</t>
  </si>
  <si>
    <t>1488</t>
  </si>
  <si>
    <t>Trollhättan</t>
  </si>
  <si>
    <t>2514</t>
  </si>
  <si>
    <t>Kalix</t>
  </si>
  <si>
    <t>2061</t>
  </si>
  <si>
    <t>Smedjebacken</t>
  </si>
  <si>
    <t>1287</t>
  </si>
  <si>
    <t>Trelleborg</t>
  </si>
  <si>
    <t>1286</t>
  </si>
  <si>
    <t>Ystad</t>
  </si>
  <si>
    <t>1498</t>
  </si>
  <si>
    <t>Tidaholm</t>
  </si>
  <si>
    <t>0180</t>
  </si>
  <si>
    <t>2084</t>
  </si>
  <si>
    <t>Avesta</t>
  </si>
  <si>
    <t>2404</t>
  </si>
  <si>
    <t>Vindeln</t>
  </si>
  <si>
    <t>1961</t>
  </si>
  <si>
    <t>Hallstahammar</t>
  </si>
  <si>
    <t>1863</t>
  </si>
  <si>
    <t>Hällefors</t>
  </si>
  <si>
    <t>2560</t>
  </si>
  <si>
    <t>Älvsbyn</t>
  </si>
  <si>
    <t>1256</t>
  </si>
  <si>
    <t>Östra Göinge</t>
  </si>
  <si>
    <t>0125</t>
  </si>
  <si>
    <t>Ekerö</t>
  </si>
  <si>
    <t>0509</t>
  </si>
  <si>
    <t>Ödeshög</t>
  </si>
  <si>
    <t>0881</t>
  </si>
  <si>
    <t>Nybro</t>
  </si>
  <si>
    <t>2082</t>
  </si>
  <si>
    <t>Säter</t>
  </si>
  <si>
    <t>0821</t>
  </si>
  <si>
    <t>Högsby</t>
  </si>
  <si>
    <t>2303</t>
  </si>
  <si>
    <t>Ragunda</t>
  </si>
  <si>
    <t>2031</t>
  </si>
  <si>
    <t>Rättvik</t>
  </si>
  <si>
    <t>1266</t>
  </si>
  <si>
    <t>Hörby</t>
  </si>
  <si>
    <t>1257</t>
  </si>
  <si>
    <t>Örkelljunga</t>
  </si>
  <si>
    <t>0512</t>
  </si>
  <si>
    <t>Ydre</t>
  </si>
  <si>
    <t>1265</t>
  </si>
  <si>
    <t>Sjöbo</t>
  </si>
  <si>
    <t>1439</t>
  </si>
  <si>
    <t>Färgelanda</t>
  </si>
  <si>
    <t>1283</t>
  </si>
  <si>
    <t>Helsingborg</t>
  </si>
  <si>
    <t>1884</t>
  </si>
  <si>
    <t>Nora</t>
  </si>
  <si>
    <t>1460</t>
  </si>
  <si>
    <t>Bengtsfors</t>
  </si>
  <si>
    <t>0761</t>
  </si>
  <si>
    <t>Lessebo</t>
  </si>
  <si>
    <t>2026</t>
  </si>
  <si>
    <t>Gagnef</t>
  </si>
  <si>
    <t>0114</t>
  </si>
  <si>
    <t>Upplands-Väsby</t>
  </si>
  <si>
    <t>1276</t>
  </si>
  <si>
    <t>Klippan</t>
  </si>
  <si>
    <t>1270</t>
  </si>
  <si>
    <t>Tomelilla</t>
  </si>
  <si>
    <t>1438</t>
  </si>
  <si>
    <t>Dals-Ed</t>
  </si>
  <si>
    <t>1441</t>
  </si>
  <si>
    <t>Lerum</t>
  </si>
  <si>
    <t>0562</t>
  </si>
  <si>
    <t>Finspång</t>
  </si>
  <si>
    <t>2518</t>
  </si>
  <si>
    <t>Övertorneå</t>
  </si>
  <si>
    <t>1781</t>
  </si>
  <si>
    <t>Kristinehamn</t>
  </si>
  <si>
    <t>1814</t>
  </si>
  <si>
    <t>Lekeberg</t>
  </si>
  <si>
    <t>1285</t>
  </si>
  <si>
    <t>Eslöv</t>
  </si>
  <si>
    <t>0488</t>
  </si>
  <si>
    <t>Trosa</t>
  </si>
  <si>
    <t>2463</t>
  </si>
  <si>
    <t>Åsele</t>
  </si>
  <si>
    <t>1864</t>
  </si>
  <si>
    <t>Ljusnarsberg</t>
  </si>
  <si>
    <t>2262</t>
  </si>
  <si>
    <t>Timrå</t>
  </si>
  <si>
    <t>0687</t>
  </si>
  <si>
    <t>Tranås</t>
  </si>
  <si>
    <t>1462</t>
  </si>
  <si>
    <t>Lilla Edet</t>
  </si>
  <si>
    <t>0861</t>
  </si>
  <si>
    <t>Mönsterås</t>
  </si>
  <si>
    <t>1492</t>
  </si>
  <si>
    <t>Åmål</t>
  </si>
  <si>
    <t>0617</t>
  </si>
  <si>
    <t>Gnosjö</t>
  </si>
  <si>
    <t>2401</t>
  </si>
  <si>
    <t>Nordmaling</t>
  </si>
  <si>
    <t>1440</t>
  </si>
  <si>
    <t>Ale</t>
  </si>
  <si>
    <t>0643</t>
  </si>
  <si>
    <t>Habo</t>
  </si>
  <si>
    <t>2583</t>
  </si>
  <si>
    <t>Haparanda</t>
  </si>
  <si>
    <t>0862</t>
  </si>
  <si>
    <t>Emmaboda</t>
  </si>
  <si>
    <t>1730</t>
  </si>
  <si>
    <t>Eda</t>
  </si>
  <si>
    <t>1962</t>
  </si>
  <si>
    <t>Norberg</t>
  </si>
  <si>
    <t>1984</t>
  </si>
  <si>
    <t>Arboga</t>
  </si>
  <si>
    <t>0834</t>
  </si>
  <si>
    <t>Torsås</t>
  </si>
  <si>
    <t>0120</t>
  </si>
  <si>
    <t>Värmdö</t>
  </si>
  <si>
    <t>1860</t>
  </si>
  <si>
    <t>Laxå</t>
  </si>
  <si>
    <t>1272</t>
  </si>
  <si>
    <t>Bromölla</t>
  </si>
  <si>
    <t>0117</t>
  </si>
  <si>
    <t>Österåker</t>
  </si>
  <si>
    <t>1444</t>
  </si>
  <si>
    <t>Grästorp</t>
  </si>
  <si>
    <t>0428</t>
  </si>
  <si>
    <t>Vingåker</t>
  </si>
  <si>
    <t>1461</t>
  </si>
  <si>
    <t>Mellerud</t>
  </si>
  <si>
    <t>1764</t>
  </si>
  <si>
    <t>Grums</t>
  </si>
  <si>
    <t>1284</t>
  </si>
  <si>
    <t>Höganäs</t>
  </si>
  <si>
    <t>0642</t>
  </si>
  <si>
    <t>Mullsjö</t>
  </si>
  <si>
    <t>1282</t>
  </si>
  <si>
    <t>Landskrona</t>
  </si>
  <si>
    <t>1445</t>
  </si>
  <si>
    <t>Essunga</t>
  </si>
  <si>
    <t>1261</t>
  </si>
  <si>
    <t>Kävlinge</t>
  </si>
  <si>
    <t>1862</t>
  </si>
  <si>
    <t>Degerfors</t>
  </si>
  <si>
    <t>1763</t>
  </si>
  <si>
    <t>Forshaga</t>
  </si>
  <si>
    <t>1473</t>
  </si>
  <si>
    <t>Töreboda</t>
  </si>
  <si>
    <t>0767</t>
  </si>
  <si>
    <t>Markaryd</t>
  </si>
  <si>
    <t>1263</t>
  </si>
  <si>
    <t>Svedala</t>
  </si>
  <si>
    <t>0160</t>
  </si>
  <si>
    <t>Täby</t>
  </si>
  <si>
    <t>0140</t>
  </si>
  <si>
    <t>Nykvarn</t>
  </si>
  <si>
    <t>2418</t>
  </si>
  <si>
    <t>Malå</t>
  </si>
  <si>
    <t>1904</t>
  </si>
  <si>
    <t>Skinnskatteberg</t>
  </si>
  <si>
    <t>1881</t>
  </si>
  <si>
    <t>Kumla</t>
  </si>
  <si>
    <t>2034</t>
  </si>
  <si>
    <t>Orsa</t>
  </si>
  <si>
    <t>1481</t>
  </si>
  <si>
    <t>Mölndal</t>
  </si>
  <si>
    <t>1907</t>
  </si>
  <si>
    <t>Surahammar</t>
  </si>
  <si>
    <t>1083</t>
  </si>
  <si>
    <t>Sölvesborg</t>
  </si>
  <si>
    <t>1982</t>
  </si>
  <si>
    <t>Fagersta</t>
  </si>
  <si>
    <t>2425</t>
  </si>
  <si>
    <t>Dorotea</t>
  </si>
  <si>
    <t>1233</t>
  </si>
  <si>
    <t>Vellinge</t>
  </si>
  <si>
    <t>1883</t>
  </si>
  <si>
    <t>Karlskoga</t>
  </si>
  <si>
    <t>1401</t>
  </si>
  <si>
    <t>Härryda</t>
  </si>
  <si>
    <t>0123</t>
  </si>
  <si>
    <t>Järfälla</t>
  </si>
  <si>
    <t>0584</t>
  </si>
  <si>
    <t>Vadstena</t>
  </si>
  <si>
    <t>1280</t>
  </si>
  <si>
    <t>Malmö</t>
  </si>
  <si>
    <t>1264</t>
  </si>
  <si>
    <t>Skurup</t>
  </si>
  <si>
    <t>0126</t>
  </si>
  <si>
    <t>Huddinge</t>
  </si>
  <si>
    <t>1715</t>
  </si>
  <si>
    <t>Kil</t>
  </si>
  <si>
    <t>2417</t>
  </si>
  <si>
    <t>Norsjö</t>
  </si>
  <si>
    <t>0128</t>
  </si>
  <si>
    <t>Salem</t>
  </si>
  <si>
    <t>0163</t>
  </si>
  <si>
    <t>Sollentuna</t>
  </si>
  <si>
    <t>2403</t>
  </si>
  <si>
    <t>Bjurholm</t>
  </si>
  <si>
    <t>1443</t>
  </si>
  <si>
    <t>Bollebygd</t>
  </si>
  <si>
    <t>1447</t>
  </si>
  <si>
    <t>Gullspång</t>
  </si>
  <si>
    <t>1960</t>
  </si>
  <si>
    <t>Kungsör</t>
  </si>
  <si>
    <t>Vansbro</t>
  </si>
  <si>
    <t>1760</t>
  </si>
  <si>
    <t>Storfors</t>
  </si>
  <si>
    <t>0319</t>
  </si>
  <si>
    <t>Älvkarleby</t>
  </si>
  <si>
    <t>0182</t>
  </si>
  <si>
    <t>Nacka</t>
  </si>
  <si>
    <t>1497</t>
  </si>
  <si>
    <t>Hjo</t>
  </si>
  <si>
    <t>1446</t>
  </si>
  <si>
    <t>Karlsborg</t>
  </si>
  <si>
    <t>1230</t>
  </si>
  <si>
    <t>Staffanstorp</t>
  </si>
  <si>
    <t>1277</t>
  </si>
  <si>
    <t>Åstorp</t>
  </si>
  <si>
    <t>1260</t>
  </si>
  <si>
    <t>Bjuv</t>
  </si>
  <si>
    <t>1762</t>
  </si>
  <si>
    <t>Munkfors</t>
  </si>
  <si>
    <t>1407</t>
  </si>
  <si>
    <t>Öckerö</t>
  </si>
  <si>
    <t>1275</t>
  </si>
  <si>
    <t>Perstorp</t>
  </si>
  <si>
    <t>0187</t>
  </si>
  <si>
    <t>Vaxholm</t>
  </si>
  <si>
    <t>2460</t>
  </si>
  <si>
    <t>Vännäs</t>
  </si>
  <si>
    <t>1262</t>
  </si>
  <si>
    <t>Lomma</t>
  </si>
  <si>
    <t>0138</t>
  </si>
  <si>
    <t>Tyresö</t>
  </si>
  <si>
    <t>0481</t>
  </si>
  <si>
    <t>Oxelösund</t>
  </si>
  <si>
    <t>1472</t>
  </si>
  <si>
    <t>Tibro</t>
  </si>
  <si>
    <t>1761</t>
  </si>
  <si>
    <t>Hammarö</t>
  </si>
  <si>
    <t>0162</t>
  </si>
  <si>
    <t>Danderyd</t>
  </si>
  <si>
    <t>1231</t>
  </si>
  <si>
    <t>Burlöv</t>
  </si>
  <si>
    <t>0186</t>
  </si>
  <si>
    <t>Lidingö</t>
  </si>
  <si>
    <t>0184</t>
  </si>
  <si>
    <t>Solna</t>
  </si>
  <si>
    <t>0183</t>
  </si>
  <si>
    <t>Sundbyberg</t>
  </si>
  <si>
    <t>1402</t>
  </si>
  <si>
    <t>Partille</t>
  </si>
  <si>
    <t>Antal nytillkomna</t>
  </si>
  <si>
    <t>Fornlämning</t>
  </si>
  <si>
    <t>Totalt antal nytillkomna</t>
  </si>
  <si>
    <t>Antal borttagna</t>
  </si>
  <si>
    <t>Totalt antal borttagna</t>
  </si>
  <si>
    <t>Skadegrad</t>
  </si>
  <si>
    <t>Ringa skada</t>
  </si>
  <si>
    <t>Skada</t>
  </si>
  <si>
    <t>Grov skada</t>
  </si>
  <si>
    <t>Källa: Hänsynsuppföljningen, Skogsstyrelsen.</t>
  </si>
  <si>
    <t>Beslutsår</t>
  </si>
  <si>
    <t>Byggnadsminnen</t>
  </si>
  <si>
    <t>Statliga byggnadsminnen</t>
  </si>
  <si>
    <t>–1969</t>
  </si>
  <si>
    <t>1970–1979</t>
  </si>
  <si>
    <t>1980–1989</t>
  </si>
  <si>
    <t>1990–1999</t>
  </si>
  <si>
    <t>2000–2009</t>
  </si>
  <si>
    <t>2010-2019</t>
  </si>
  <si>
    <t>Källa: Bebyggelseregistret, Riksantikvarieämbetet.</t>
  </si>
  <si>
    <t>Kyrkor och invigda kapell</t>
  </si>
  <si>
    <t>Skyddad med tillståndsplikt (KML 4 kap. 3§). Uppförda före 1940*</t>
  </si>
  <si>
    <t>I Svenska kyrkans ägo</t>
  </si>
  <si>
    <t>I Svenska kyrkans ägo men tagen ur bruk** efter år 2000</t>
  </si>
  <si>
    <t>Ej ägd men förvaltad av Svenska kyrkan</t>
  </si>
  <si>
    <t>Förvaltad av Svenska kyrkan men tagen ur bruk** efter år 2000</t>
  </si>
  <si>
    <t>Såld*** och tagen ur bruk efter år 2000</t>
  </si>
  <si>
    <t>Såld men ej tagen ur bruk efter år 2000</t>
  </si>
  <si>
    <t>Summa tillståndspliktiga kyrkor</t>
  </si>
  <si>
    <t>Skyddad utan tillståndsplikt (KML 4 kap. 2§). Uppförda efter 1940</t>
  </si>
  <si>
    <t> </t>
  </si>
  <si>
    <t>I Svenska kyrkans ägo men tagen ur bruk efter år 2000</t>
  </si>
  <si>
    <t>Såld och tagen ur bruk efter år 2000</t>
  </si>
  <si>
    <t>Summa ej tillståndspliktiga kyrkor</t>
  </si>
  <si>
    <t>Totalt antal kyrkliga kulturminnen</t>
  </si>
  <si>
    <t>Källa: Kyrkobyggnadsregistret, Svenska kyrkan.</t>
  </si>
  <si>
    <t>Län</t>
  </si>
  <si>
    <t>Antal riksintressen per län</t>
  </si>
  <si>
    <t xml:space="preserve">Blekinge </t>
  </si>
  <si>
    <t xml:space="preserve">Dalarna </t>
  </si>
  <si>
    <t xml:space="preserve">Gotland </t>
  </si>
  <si>
    <t xml:space="preserve">Gävleborg </t>
  </si>
  <si>
    <t xml:space="preserve">Halland </t>
  </si>
  <si>
    <t xml:space="preserve">Jämtland </t>
  </si>
  <si>
    <t xml:space="preserve">Jönköping </t>
  </si>
  <si>
    <t xml:space="preserve">Kalmar </t>
  </si>
  <si>
    <t xml:space="preserve">Kronoberg </t>
  </si>
  <si>
    <t xml:space="preserve">Norrbotten </t>
  </si>
  <si>
    <t xml:space="preserve">Skåne </t>
  </si>
  <si>
    <t xml:space="preserve">Södermanland </t>
  </si>
  <si>
    <t xml:space="preserve">Uppsala </t>
  </si>
  <si>
    <t xml:space="preserve">Värmland </t>
  </si>
  <si>
    <t xml:space="preserve">Västerbotten </t>
  </si>
  <si>
    <t xml:space="preserve">Västernorrland </t>
  </si>
  <si>
    <t xml:space="preserve">Västmanland </t>
  </si>
  <si>
    <t xml:space="preserve">Västra Götaland </t>
  </si>
  <si>
    <t xml:space="preserve">Örebro </t>
  </si>
  <si>
    <t xml:space="preserve">Östergötland </t>
  </si>
  <si>
    <t>Tabell 16. Sveriges världsarv till och med 2021.</t>
  </si>
  <si>
    <t>År</t>
  </si>
  <si>
    <t>Område/objekt</t>
  </si>
  <si>
    <t xml:space="preserve">Period </t>
  </si>
  <si>
    <t>Kategori</t>
  </si>
  <si>
    <t>Drottningholm, Ekerö</t>
  </si>
  <si>
    <t>Påbörjades 1664</t>
  </si>
  <si>
    <t>Kultur</t>
  </si>
  <si>
    <t>Birka och Hovgården, Ekerö</t>
  </si>
  <si>
    <t xml:space="preserve">Från slutet av 700-talet </t>
  </si>
  <si>
    <t>Engelsbergs bruk, Fagersta</t>
  </si>
  <si>
    <t>Anlades 1681</t>
  </si>
  <si>
    <t>Hällristningsområdet i Tanum</t>
  </si>
  <si>
    <t>1500–500 f.Kr.</t>
  </si>
  <si>
    <t>Skogskyrkogården, Stockholm</t>
  </si>
  <si>
    <t>1920-talet</t>
  </si>
  <si>
    <t>Hansestaden Visby, Gotland</t>
  </si>
  <si>
    <t>1300-talet</t>
  </si>
  <si>
    <t>Laponia, Lappland</t>
  </si>
  <si>
    <t xml:space="preserve"> -</t>
  </si>
  <si>
    <t>Kultur och natur</t>
  </si>
  <si>
    <t>Gammelstads kyrkstad, Luleå</t>
  </si>
  <si>
    <t>1600-talet</t>
  </si>
  <si>
    <t>Örlogsstaden Karlskrona</t>
  </si>
  <si>
    <t>1680-talet</t>
  </si>
  <si>
    <t>Södra Ölands odlingslandskap</t>
  </si>
  <si>
    <t>Från 3000 f.Kr.</t>
  </si>
  <si>
    <t>Höga Kusten, Ångermanland</t>
  </si>
  <si>
    <t>Natur</t>
  </si>
  <si>
    <t>Falun och Kopparbergslagen</t>
  </si>
  <si>
    <t>Från 800-talet</t>
  </si>
  <si>
    <t>Grimeton radiostation, Varberg</t>
  </si>
  <si>
    <t>Struves meridianbåge</t>
  </si>
  <si>
    <t>1816–1855</t>
  </si>
  <si>
    <t>Hälsingegårdarna</t>
  </si>
  <si>
    <t>1800-talet i huvudsak</t>
  </si>
  <si>
    <t>Total</t>
  </si>
  <si>
    <t>Riksantikvarieämbetet</t>
  </si>
  <si>
    <t>Bidrag till kulturmiljövård</t>
  </si>
  <si>
    <t>Kyrkoantikvarisk ersättning</t>
  </si>
  <si>
    <t>Bidragsfastigheter</t>
  </si>
  <si>
    <t>Källa: Ekonomistyrningsverket</t>
  </si>
  <si>
    <t>Byggnadsminnen (3 kap. KML)</t>
  </si>
  <si>
    <t>Fornminnen (2 kap. KML)</t>
  </si>
  <si>
    <t>Skydd enligt PBL</t>
  </si>
  <si>
    <t>Kulturreservat (MB)</t>
  </si>
  <si>
    <t>Naturreservat (MB)</t>
  </si>
  <si>
    <t>Riksintresse för kulturmiljövården</t>
  </si>
  <si>
    <t>Världsarv</t>
  </si>
  <si>
    <t>Förslag till skydd utreds</t>
  </si>
  <si>
    <t>Saknar skydd enligt lag</t>
  </si>
  <si>
    <t xml:space="preserve">Skyddstyp </t>
  </si>
  <si>
    <t>Källa: Riksantikvarieämbetet.</t>
  </si>
  <si>
    <t>Inom ordinarie anslag/bidrag</t>
  </si>
  <si>
    <t>Inom uppdrag (externt sålda tjänster)</t>
  </si>
  <si>
    <t>Inom projekt (kortvarig, projektinriktad finansiering)</t>
  </si>
  <si>
    <t>Kunskapsuppbyggnad</t>
  </si>
  <si>
    <t xml:space="preserve">Handläggning kopplad till tillämpning av kulturmiljölagen, plan- och bygglagen samt miljöbalken </t>
  </si>
  <si>
    <t>Rådgivning</t>
  </si>
  <si>
    <t>Samverkansprojekt</t>
  </si>
  <si>
    <t>Regional utveckling</t>
  </si>
  <si>
    <t>Övrigt</t>
  </si>
  <si>
    <t>2002</t>
  </si>
  <si>
    <t>2003</t>
  </si>
  <si>
    <t>2004</t>
  </si>
  <si>
    <t>Anslag från staten</t>
  </si>
  <si>
    <t>Förbrukning</t>
  </si>
  <si>
    <t>Återstående anslag från staten</t>
  </si>
  <si>
    <t>Källa: Svenska kyrkan.</t>
  </si>
  <si>
    <t>Vårdinsatser</t>
  </si>
  <si>
    <t>Arbete med säkerhetsfrågor</t>
  </si>
  <si>
    <t>Skadeförebyggande insatser</t>
  </si>
  <si>
    <t>Övergripande planering och information</t>
  </si>
  <si>
    <t>Vård och underhållsplanering</t>
  </si>
  <si>
    <t>Kyrkobyggnad</t>
  </si>
  <si>
    <t>Kyrkliga inventarier</t>
  </si>
  <si>
    <t>Begravningsplats</t>
  </si>
  <si>
    <t>Övergripande planering eller flera projekt</t>
  </si>
  <si>
    <t>Kyrkotomt</t>
  </si>
  <si>
    <t>1995</t>
  </si>
  <si>
    <t>1996</t>
  </si>
  <si>
    <t>1997</t>
  </si>
  <si>
    <t>1998</t>
  </si>
  <si>
    <t>1999</t>
  </si>
  <si>
    <t>2000</t>
  </si>
  <si>
    <t>2001</t>
  </si>
  <si>
    <t>Miljöersättning för skötsel av betesmarker och slåtterängar</t>
  </si>
  <si>
    <t>Miljöersättning för restaurering av betesmarker och slåtterängar</t>
  </si>
  <si>
    <t>Miljöersättning för fäbodar</t>
  </si>
  <si>
    <t>Miljöersättning för hotade husdjursraser</t>
  </si>
  <si>
    <t>Källa: Jordbruksverket</t>
  </si>
  <si>
    <t>Skogens miljövärden</t>
  </si>
  <si>
    <t>Natur- och kulturmiljö</t>
  </si>
  <si>
    <t>Engångsröjning av betesmark</t>
  </si>
  <si>
    <t>Mindre än 0,2 årsarbetskrafter</t>
  </si>
  <si>
    <t>1 årsarbetskraft</t>
  </si>
  <si>
    <t>Mer än 1 årsarbetskraft</t>
  </si>
  <si>
    <t>Källa: Miljömålsenkäten, Boverket</t>
  </si>
  <si>
    <t>Ja, egen kompetens</t>
  </si>
  <si>
    <t>Ja, kompetens genom avtal</t>
  </si>
  <si>
    <t>Ja, egen kompetens och kompetens genom avtal</t>
  </si>
  <si>
    <t>Antikvarisk kompetens saknas</t>
  </si>
  <si>
    <t>Ej svar</t>
  </si>
  <si>
    <t>Ja, kommun-omfattande</t>
  </si>
  <si>
    <t>Ja, del av kommun</t>
  </si>
  <si>
    <t>Nej, men arbete pågår</t>
  </si>
  <si>
    <t>Nej</t>
  </si>
  <si>
    <t>Privat</t>
  </si>
  <si>
    <t>Kommunalt</t>
  </si>
  <si>
    <t>Statligt</t>
  </si>
  <si>
    <t>Summa</t>
  </si>
  <si>
    <t>Stift</t>
  </si>
  <si>
    <t>Visby</t>
  </si>
  <si>
    <t>Källa: Svenska kyrkan</t>
  </si>
  <si>
    <t>Bidrag till arbetslivsmuseer</t>
  </si>
  <si>
    <t>Bidrag till kulturarvsarbete</t>
  </si>
  <si>
    <t>Bidrag till ideella organisationer</t>
  </si>
  <si>
    <t>Organisationer</t>
  </si>
  <si>
    <t>Sveriges Hembygdsförbund</t>
  </si>
  <si>
    <t>Svenska Byggnadsvårdsföreningen</t>
  </si>
  <si>
    <t>ArbetSam</t>
  </si>
  <si>
    <t>ICOMOS Sweden</t>
  </si>
  <si>
    <t>Kulturarv utan gränser</t>
  </si>
  <si>
    <t>Europa Nostra</t>
  </si>
  <si>
    <t>Svenska Industriminnesföreningen</t>
  </si>
  <si>
    <t>Järnvägshistoriska Riksförbundet</t>
  </si>
  <si>
    <t>Museibanornas riksorganisation</t>
  </si>
  <si>
    <t>Sveriges Ångbåtsförening</t>
  </si>
  <si>
    <t>Förbundet Svensk fäbodkultur och utmarksbruk</t>
  </si>
  <si>
    <t>Sveriges Segelfartygsförening</t>
  </si>
  <si>
    <t>Nordiska Kulturlandskapsförbundet</t>
  </si>
  <si>
    <t>Svensk flyghistorisk förening</t>
  </si>
  <si>
    <t>Marinarkeologiska sällskapet</t>
  </si>
  <si>
    <t>Föreningen Pilgrim</t>
  </si>
  <si>
    <t>Svenska Spårvägssällskapet</t>
  </si>
  <si>
    <t>Svenska IALE</t>
  </si>
  <si>
    <t xml:space="preserve">Båthistoriska riksförbundet     </t>
  </si>
  <si>
    <t>Vagnshistoriska sällskapet</t>
  </si>
  <si>
    <t>Skogshistoriska Sällskapet</t>
  </si>
  <si>
    <t>Kulturmiljöfrämjandet</t>
  </si>
  <si>
    <t>The Unstraight Museum</t>
  </si>
  <si>
    <t>Föreningen Klaverens Hus</t>
  </si>
  <si>
    <t>Romska Kulturcentret i Malmö</t>
  </si>
  <si>
    <t>Berättarnätet Kronoberg</t>
  </si>
  <si>
    <t>Stiftelsen Gaaltije</t>
  </si>
  <si>
    <t>Motorhistoriska Riksförbundet</t>
  </si>
  <si>
    <t>Sveriges Fornvårdare</t>
  </si>
  <si>
    <t>Renoveringsraseriet</t>
  </si>
  <si>
    <t>Scandinavian Society for Prehistoric Art</t>
  </si>
  <si>
    <t>De nationella minoriteternas organisationer</t>
  </si>
  <si>
    <t>Det rörliga kulturarvet</t>
  </si>
  <si>
    <t>Övrigt kulturarvsarbete</t>
  </si>
  <si>
    <t>Hembygdsrörelsen: föreningar, ideellt arbete och verksamhet</t>
  </si>
  <si>
    <t>Ideellt arbete, antal årsarbetskrafter</t>
  </si>
  <si>
    <t>Besökare, antal miljoner</t>
  </si>
  <si>
    <t>Evenemang, antal</t>
  </si>
  <si>
    <t>Region</t>
  </si>
  <si>
    <t>Bohuslän</t>
  </si>
  <si>
    <t>Dalsland</t>
  </si>
  <si>
    <t>Gästrike-Hälsinge</t>
  </si>
  <si>
    <t>Medelpad</t>
  </si>
  <si>
    <t>Uppland</t>
  </si>
  <si>
    <t>Västergötland</t>
  </si>
  <si>
    <t>Ångermanland</t>
  </si>
  <si>
    <t>Öland</t>
  </si>
  <si>
    <t>Fördelat av</t>
  </si>
  <si>
    <t>Vård av bebyggelse</t>
  </si>
  <si>
    <t>Länsstyrelserna</t>
  </si>
  <si>
    <t>Vård av fornlämningar och ruiner</t>
  </si>
  <si>
    <t>Vård av landskap</t>
  </si>
  <si>
    <t>Information och tillgängliggörande</t>
  </si>
  <si>
    <t>Arkeologi</t>
  </si>
  <si>
    <t>Länsstyrelserna och RAÄ</t>
  </si>
  <si>
    <t>Konservering av fornfynd</t>
  </si>
  <si>
    <t>RAÄ</t>
  </si>
  <si>
    <t>Kunskapsunderlag</t>
  </si>
  <si>
    <t>Länsst. och RAÄ*</t>
  </si>
  <si>
    <t>Ersättningar enligt lag</t>
  </si>
  <si>
    <t>Länsst. och RAÄ</t>
  </si>
  <si>
    <t>Totalt kulturmiljövårdsanslaget</t>
  </si>
  <si>
    <t>Tabell 8. Beslut om byggnadsminnen och statliga byggnadsminnen till och med 2021, antal.</t>
  </si>
  <si>
    <t>Tabell 38. Årsarbetskrafter med antikvarisk inriktning per stift 2005–2021, antal.</t>
  </si>
  <si>
    <t>Tabell 41. Bidrag till kulturarvsarbete 2017–2021, tusen kronor, 2021 års priser.</t>
  </si>
  <si>
    <t>Tillbaka till innehåll</t>
  </si>
  <si>
    <t>Ja</t>
  </si>
  <si>
    <t>Kulturreservatets namn</t>
  </si>
  <si>
    <t>Typ av miljö</t>
  </si>
  <si>
    <t>Ronneby Brunnspark</t>
  </si>
  <si>
    <t>Brunnspark och odlingslandskap</t>
  </si>
  <si>
    <t>Dysdalen</t>
  </si>
  <si>
    <t>Fornlämningsområde med spår från sentida myrjärnsframställning</t>
  </si>
  <si>
    <t>Stabergs bergsmansgård</t>
  </si>
  <si>
    <t>Industri- och gårdsmiljö (gruv- och hyttmiljö) med odlingslandskap och trädgård</t>
  </si>
  <si>
    <t>Kvarnstensbrottet i Östra Utsjö</t>
  </si>
  <si>
    <t>Industrimiljö (kvarnstensbrott)</t>
  </si>
  <si>
    <t>Gårdsmiljö och odlingslandskap på inägo- och utmark</t>
  </si>
  <si>
    <t>Axmarbruk</t>
  </si>
  <si>
    <t>Industrimiljö (bruksmiljö)</t>
  </si>
  <si>
    <t>Våsbo fäbodar</t>
  </si>
  <si>
    <t>Fäbodmiljö och odlingslandskap på inägomark</t>
  </si>
  <si>
    <t>Västeräng</t>
  </si>
  <si>
    <t>Gårdsmiljö (hälsingegård) och odlingslandskap på inägomark</t>
  </si>
  <si>
    <t>Bollaltebygget</t>
  </si>
  <si>
    <t>Mårtagården</t>
  </si>
  <si>
    <t>Gårdsmiljö (kaptensboställe) och odlingslandskap på inägo- och utmark</t>
  </si>
  <si>
    <t>Lillhärjeåbygget</t>
  </si>
  <si>
    <t>Gårdsmiljö (fjällgård) och odlings- och fjällandskap</t>
  </si>
  <si>
    <t>Högarps by</t>
  </si>
  <si>
    <t>Gårdsmiljö och odlingslandskap på inägomark</t>
  </si>
  <si>
    <t>Åsens by</t>
  </si>
  <si>
    <t>Stensjö by</t>
  </si>
  <si>
    <t>Komministerbostället Råshult</t>
  </si>
  <si>
    <t>Gallejaur by</t>
  </si>
  <si>
    <t>Hanhinvittikko fäbod</t>
  </si>
  <si>
    <t>Örnanäs</t>
  </si>
  <si>
    <t>Brottö skärgårdsjordbruk</t>
  </si>
  <si>
    <t>Igelbäcken</t>
  </si>
  <si>
    <t>Tätortsnära odlingslandskap och rekreationsområde</t>
  </si>
  <si>
    <t>Nedre Söderby</t>
  </si>
  <si>
    <t>Lingnåre</t>
  </si>
  <si>
    <t>Fossilt odlingslandskap</t>
  </si>
  <si>
    <t>Linnés Hammarby</t>
  </si>
  <si>
    <t>Krigsflygfält 16 Brattforsheden</t>
  </si>
  <si>
    <t>Försvarsmiljö</t>
  </si>
  <si>
    <t>Juhola finngård</t>
  </si>
  <si>
    <t>Gårdsmiljö (finngård) och odlingslandskap på inägo- och utmark</t>
  </si>
  <si>
    <t>Samisk renskötselmiljö</t>
  </si>
  <si>
    <t>Fatmomakke kyrkstad</t>
  </si>
  <si>
    <t>Kyrkstad för samer och nybyggare</t>
  </si>
  <si>
    <t>Rörträsks silängar</t>
  </si>
  <si>
    <t>Slåtterängar med översilningssystem</t>
  </si>
  <si>
    <t>Lögdö bruk</t>
  </si>
  <si>
    <t>Mariebergs sågverkssamhälle</t>
  </si>
  <si>
    <t>Industrimiljö (arbetarbostäder)</t>
  </si>
  <si>
    <t>Sandvikens fiskeläge</t>
  </si>
  <si>
    <t>Fiskeläge</t>
  </si>
  <si>
    <t>Bråfors bergsmansby</t>
  </si>
  <si>
    <t>Gårdsmiljö (bergmansgård) och odlingslandskap på inägo- och utmark</t>
  </si>
  <si>
    <t>Gäddeholm</t>
  </si>
  <si>
    <t>Gräfsnäs slottspark</t>
  </si>
  <si>
    <t>Slottsruin, park och friluftsområde</t>
  </si>
  <si>
    <t>Gunnebo</t>
  </si>
  <si>
    <t>Slottsmiljö med trädgårdar och landskapspark</t>
  </si>
  <si>
    <t>Ramsholmens odlingslandskap</t>
  </si>
  <si>
    <t>Vallby Sörgården</t>
  </si>
  <si>
    <t>Åsnebyn</t>
  </si>
  <si>
    <t>Karlslund</t>
  </si>
  <si>
    <t>Tätortsnära herrgårdsmiljö med park och trädgård</t>
  </si>
  <si>
    <t>Sommarro</t>
  </si>
  <si>
    <t>Tätortsnära gårdsmiljö (landeri) med park</t>
  </si>
  <si>
    <t>Gamla Pershyttans bergsmansby</t>
  </si>
  <si>
    <t>Industrimiljö (bruks- och gruvmiljö)</t>
  </si>
  <si>
    <t>Öna</t>
  </si>
  <si>
    <t>Smedstorps dubbelgård</t>
  </si>
  <si>
    <t>Dikarbackens odlingslandskap</t>
  </si>
  <si>
    <t>Odlingslandskap</t>
  </si>
  <si>
    <t>Kulturens Östarp</t>
  </si>
  <si>
    <t>Kommentar: Tabellen redovisar antalet beslut, där ett byggnadsminne/statligt byggnadsminne kan bestå av flera byggnader.</t>
  </si>
  <si>
    <t xml:space="preserve">Kommentar: Tabellen innehåller enbart beslut om hävningar. </t>
  </si>
  <si>
    <t>Kommentar: *Ett mindre antal av dessa är uppförda efter 1940 och tillståndspliktiga enligt KML 4 kap. 4 §. **Med tagen ur bruk menas att kyrkan inte längre används för gudstjänster och andra kyrkliga handlingar. Den fortsätter dock att vara ett kyrkligt kulturminne. ***Kyrkor som sålts till annat samfund eller ändamål. Dessa fortsätter att vara kyrkliga kulturminnen.</t>
  </si>
  <si>
    <t xml:space="preserve">Kommentar: I tabellen ingår endast kyrkor som ägs av Svenska kyrkan samt kyrkor tagna ur bruk men ägda av Svenska kyrkan. </t>
  </si>
  <si>
    <t xml:space="preserve">Kommentar: Avser kulturmiljövårdsanslag som fördelas via länsstyrelserna och det som fördelas via Riksantikvarieämbetet. Skyddat enligt lag eller förordning är: byggnadsminnen, fornminnen, byggnader skyddade enligt PBL, kulturreservat och naturreservat. Riksintressen och världsarv är särskilt utpekade men har inget lagskydd. </t>
  </si>
  <si>
    <t>Kommentar: Enligt Svenska kyrkans regelverk för den kyrkoantikvariska ersättningen kan varje års statsanslag disponeras under två år, med ytterligare ett års möjlig förlängning. Förbrukningen ett visst enskilt år är därför inte helt jämförbar med det årets statsanslag.</t>
  </si>
  <si>
    <t xml:space="preserve">Kommentar: Kostnader i beslut om arkeologiska undersökningar i form av schaktningsövervakningar och arkeologiska kontroller ingår inte i de redovisade summorna i och med att dessa debiteras helt eller delvis på löpande räkning. </t>
  </si>
  <si>
    <t>Kostnad</t>
  </si>
  <si>
    <t>Hembygdsföreningar, antal</t>
  </si>
  <si>
    <t>Tabell 7. Fornlämningar och övriga kulturhistoriska lämningar som skadats av skogsbruk 2012–2021, procent.  </t>
  </si>
  <si>
    <t>Tabell 12. Kyrkliga kulturminnen i form av kyrkor och invigda kapell uppförda före och efter 1940, antal. </t>
  </si>
  <si>
    <t>Tabell 18. Kulturmiljövårdsanslagets fördelning per insats 2008–2021, tusen kronor, 2021 års priser.</t>
  </si>
  <si>
    <t>Tabell 26. Utbetalda miljöinvesteringar för kulturmiljö inom landsbygdsprogrammet 2016–2021, tusen kronor, 2021 års priser. </t>
  </si>
  <si>
    <t>Tabell 27. Miljöinvesteringsprojekt för kulturmiljö inom landsbygdsprogrammet 2016–2021, antal. </t>
  </si>
  <si>
    <t>Tabell 32. Kommuner med årsarbetskrafter för personal med antikvarisk kompetens 2015, 2018 och 2021, antal kommuner. </t>
  </si>
  <si>
    <t>Tabell 34. Andel kommuner där det finns dokument som fyller funktion av ett kulturmiljöprogram 2006–2021, procent. </t>
  </si>
  <si>
    <t>Kommentar: Kulturmiljöregistret ersatte det tidigare Fornminnesregistret 2018. I samband med det gjordes en kvalitetsöversyn och uppgifter reviderades.</t>
  </si>
  <si>
    <t>Tabell 10. Byggnadsminnen och statliga byggnadsminnen per län 2015–2021, antal.</t>
  </si>
  <si>
    <t>Tabell 13. Kyrkliga kulturminnen per län 2015–2021, antal.</t>
  </si>
  <si>
    <t>Table13. Listed churches (ecclesiastical cultural heritage) per county 2015–2021, number.</t>
  </si>
  <si>
    <t>Kommentar: Tabellen redovisar antalet beslut, där ett byggnadsminne/statligt byggnadsminne kan bestå av flera byggnader. Ett byggnadsminne kan ha flera olika huvudgrupper och därför stämmer inte antalet överens med antalet fattade beslut under året. Det har gjorts enstaka kvalitetshöjningar som också påverkar siffrorna.</t>
  </si>
  <si>
    <t>Huvudgrupp</t>
  </si>
  <si>
    <t>Exempel på kategorier inom undergrupp</t>
  </si>
  <si>
    <t>Bostadsbebyggelse</t>
  </si>
  <si>
    <t>Borgargård, handelsgård, bostadshus, skola, fiskegård</t>
  </si>
  <si>
    <t>Boställe och tjänstebostad</t>
  </si>
  <si>
    <t>Biskopsgård, prästgård, officersboställe, torp</t>
  </si>
  <si>
    <t>Jordbruk</t>
  </si>
  <si>
    <t>Backstuga, bergsmansgård, bondgård, finngård, fäbod, förläggargård, kvarn, torp</t>
  </si>
  <si>
    <t>Fiske (och sjöfart?)</t>
  </si>
  <si>
    <t>Hamn, skärgårdsby</t>
  </si>
  <si>
    <t>Skogsbruk</t>
  </si>
  <si>
    <t>Flottningsanläggning, skogsarbetaranläggning</t>
  </si>
  <si>
    <t>Religionsutövning</t>
  </si>
  <si>
    <t>Frikyrka, församlingshem, kapell, kyrka, synagoga</t>
  </si>
  <si>
    <t>Kultur och nöjesliv</t>
  </si>
  <si>
    <t>Biograf, cirkus, konserthus, folkpark, teater</t>
  </si>
  <si>
    <t>Folkrörelse och föreningsliv</t>
  </si>
  <si>
    <t>Folkets hus, nykterhetsloge, ordenshus</t>
  </si>
  <si>
    <t>Konstnärligt skapande</t>
  </si>
  <si>
    <t>Konstnärsateljé, utställningslokal</t>
  </si>
  <si>
    <t>Kommunikation</t>
  </si>
  <si>
    <t>Bro, fyrplats, gästgivargård, hotell, järnvägsstation, posthus, telegrafstation</t>
  </si>
  <si>
    <t>Utbildning och vetenskap</t>
  </si>
  <si>
    <t>Bibliotek, museum, skola, läroverk, universitetsinstitution</t>
  </si>
  <si>
    <t>Försvarsväsende</t>
  </si>
  <si>
    <t>Befästning, kasernetablissemang, örlogsbas</t>
  </si>
  <si>
    <t>Offentlig förvaltning</t>
  </si>
  <si>
    <t>Rådhus, sockenstuga, stadshus</t>
  </si>
  <si>
    <t>Rättsväsende</t>
  </si>
  <si>
    <t>Polishus, tingshus, arrest, häkte</t>
  </si>
  <si>
    <t>Hälso-, sjuk- och socialvård</t>
  </si>
  <si>
    <t>Apotek, fattighus, sjukhus, ålderdomshem</t>
  </si>
  <si>
    <t>Samhällsservice och teknisk försörjning</t>
  </si>
  <si>
    <t>Brandstation, kraftverk, vattentorn</t>
  </si>
  <si>
    <t>Rekreation och turism</t>
  </si>
  <si>
    <t>Badhus, fritidshus, sommarvilla, hälsobrunn</t>
  </si>
  <si>
    <t>Park och trädgård</t>
  </si>
  <si>
    <t>Park, botanisk trädgård</t>
  </si>
  <si>
    <t>Stadsrum</t>
  </si>
  <si>
    <t>Gatumark, park, torg</t>
  </si>
  <si>
    <t>Hantverk och manufaktur</t>
  </si>
  <si>
    <t>Bruk, bränneri, gruva, hytta, kvarn, spinneri, såg, varv, verkstad</t>
  </si>
  <si>
    <t>Handel och bankväsende</t>
  </si>
  <si>
    <t>Bank, handelshus, tullhus</t>
  </si>
  <si>
    <t>Industri</t>
  </si>
  <si>
    <t>Industrianläggning</t>
  </si>
  <si>
    <t>Slott och herrgård</t>
  </si>
  <si>
    <t>Herrgård, kungsgård, slott, säteri</t>
  </si>
  <si>
    <t>Stadsrum, park och rekreation</t>
  </si>
  <si>
    <t>Offentlig bebyggelse</t>
  </si>
  <si>
    <t>Kultur och föreningsliv</t>
  </si>
  <si>
    <t>Areella näringar</t>
  </si>
  <si>
    <t>Huvudgrupp specificerad</t>
  </si>
  <si>
    <t>Total areal land och vatten, hektar</t>
  </si>
  <si>
    <t>Riksintressen areal land och vatten, hektar</t>
  </si>
  <si>
    <t>Andel riksintressen av areal</t>
  </si>
  <si>
    <t>Tabell 14. Riksintressen för kulturmiljövård per län 2021, antal, hektar och procent.</t>
  </si>
  <si>
    <t>Tabell 21. Kyrkoantikvarisk ersättning, årligt anslag och årlig förbrukning 2002–2021, tusen kronor, 2021 års priser.</t>
  </si>
  <si>
    <t>Tabell 22. Förbrukning av kyrkoantikvarisk ersättning per län 2002–2021, tusen kronor, 2021 års priser.</t>
  </si>
  <si>
    <t>Tabell 24. Förbrukning av kyrkoantikvarisk ersättning per objektstyp 2002–2021, tusen kronor, 2021 års priser.</t>
  </si>
  <si>
    <t>Miljöersättning för natur- och kulturmiljöer</t>
  </si>
  <si>
    <t>Table 30. Årsarbetskrafter relaterade till kulturmiljöarbetet på länsmuseer per finansieringsform 2021, antal årsarbetskrafter. </t>
  </si>
  <si>
    <t>Kommentar: Antalet kommuner som svarar på frågan varierar. Frågan ställdes till de kommuner som svarat att de har tillgång till antikvarisk kompetens.</t>
  </si>
  <si>
    <t xml:space="preserve">Kommentar: I kategorin övrigt ingår föreningar och samfund. Beslut om arkeologiska undersökningar i form av schaktningsövervakningar och arkeologiska kontroller ingår inte i de redovisade summorna i och med att dessa debiteras helt eller delvis på löpande räkning. </t>
  </si>
  <si>
    <t>Antal beslut</t>
  </si>
  <si>
    <t>Tabell 36. Kostnader för uppdragsarkeologi per län 2021, tusen kronor.</t>
  </si>
  <si>
    <t>Tabell 37. Beslut om uppdragsarkeologi per län 2021, antal.</t>
  </si>
  <si>
    <t>Kommentar: Från 2017 delas bidrag till arbetslivsmuseer och bidrag till kulturarvsarbete ut genom samma förordning. De redovisas uppdelade här.</t>
  </si>
  <si>
    <t>Tabell 40. Riksantikvarieämbetets bidrag till civilsamhällesorganisationer, 2010–2021, tusen kronor, 2021 års priser.</t>
  </si>
  <si>
    <t>Kommentar: Tabellen visar hur bidraget till kulturarvsarbete har fördelats sedan förordning (2017:628) om statsbidrag till kulturarvsarbete trädde i kraft. 2017 fördelades 8 miljoner enligt nämnd förordning, medan ytterligare 8 mnkr fördelades enligt Förordning (2002:920) om bidrag till arbetslivsmuseer. Från år 2018 ingår bidrag till arbetslivsmuseer på 8 miljoner kronor fasta priser i bidraget till kulturarvsarbete. 2017 delades 8 miljoner kronor till arbetslivsmuseer ut i den gamla förordningen som inte inkluderas här. Till det rörliga kulturarvet har även räknats arbete som syftar till att sprida kunskap och kännedom om rörligt kulturarv. Underlaget har kategoriserats manuellt i efterhand. I vissa fall går det att göra olika tolkningar av vilken kategori ett projekt ska räknas till.</t>
  </si>
  <si>
    <t>Table 43. Local heritage societies per region 2014-2021, number.</t>
  </si>
  <si>
    <t>Tabell 43. Hembygdsföreningar per region 2014-2021, antal.</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</si>
  <si>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</si>
  <si>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</si>
  <si>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</si>
  <si>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</si>
  <si>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</si>
  <si>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</si>
  <si>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</si>
  <si>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</si>
  <si>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</si>
  <si>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</si>
  <si>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</si>
  <si>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</si>
  <si>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</si>
  <si>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</si>
  <si>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</si>
  <si>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</si>
  <si>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</si>
  <si>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</si>
  <si>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</si>
  <si>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</si>
  <si>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</si>
  <si>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Tabell 17. Utgifter statliga anslag till kulturmiljö 2000–2021, tusen kronor, 2021 års priser.</t>
  </si>
  <si>
    <t xml:space="preserve">Norrbys i Väte </t>
  </si>
  <si>
    <t xml:space="preserve">Äskhult </t>
  </si>
  <si>
    <t xml:space="preserve">Atoklimpoe/Atoklimpen </t>
  </si>
  <si>
    <t>Dalarö skeppsvraksområden</t>
  </si>
  <si>
    <t>Marin fornlämningsmiljö</t>
  </si>
  <si>
    <t>Herrgårdsmiljö och odlingslandskap på inägomark- och utmark</t>
  </si>
  <si>
    <t>Beslut/Förvaltare</t>
  </si>
  <si>
    <t>Länstyrelse</t>
  </si>
  <si>
    <t>Areal hektar</t>
  </si>
  <si>
    <t>Antal kulturreservat</t>
  </si>
  <si>
    <t>Summa förbrukning</t>
  </si>
  <si>
    <t>Miljöersättning för skötsel av betesmarker och slåtterängar, inklusive komplementen (t ex lövtäkt, lieslåtter, höhantering)</t>
  </si>
  <si>
    <t>Miljöersättning för Natur- och kulturmiljöer</t>
  </si>
  <si>
    <t>Table 33. Andel kommuner med tillgång till antikvarisk kompetens 2006–2021, procent.</t>
  </si>
  <si>
    <t xml:space="preserve">Tabell 19. Kulturmiljövårdsanslagets fördelning efter objektens skyddstyp 2008–2021, tusen kronor, 2021 års priser.   </t>
  </si>
  <si>
    <t>Table 19. Distribution of state appropriation for heritage/historic environment conservation by object protection category 2008–2021, SEK thousand, 2021 prices.</t>
  </si>
  <si>
    <t>Källa: Länsstyrelsernas årsredovisningar.</t>
  </si>
  <si>
    <t>Tabell 23 Förbrukning av kyrkoantikvarisk ersättning per insats 2002–2021, tusen kronor, 2021 års priser.</t>
  </si>
  <si>
    <t>Kommentar: Internt arbete kan redovisas på andra verksamhetsområden än kulturmiljö, vilket leder till att årsarbetskrafter för enskilda länsstyrelser varierar från år till år.</t>
  </si>
  <si>
    <t>Tabell 28. Årsarbetskrafter inom länsstyrelsernas kulturmiljöarbete per län 2009–2021, antal.</t>
  </si>
  <si>
    <t>Tabell 29. Beslutade ärenden inom länsstyrelsernas kulturmiljöarbete per län 2009–2021, antal.</t>
  </si>
  <si>
    <t>Källa: Myndigheten för kulturanalys.</t>
  </si>
  <si>
    <t>Table 35. Beslut om och kostnad för uppdragsarkeologi per typ av exploatör 2019–2021, antal och tusen kronor, 2021 års priser. </t>
  </si>
  <si>
    <t>Tabell 1. Fornlämningar och övriga kulturhistoriska lämningar 2005–2021, antal.</t>
  </si>
  <si>
    <t>Table 1. Ancient remains and other historical remains 2005–2021, number.</t>
  </si>
  <si>
    <t xml:space="preserve">Kommentar: År då registrering om borttagning gjordes i Kulturmiljöregistret är inte nödvändigtvis samma år som borttagandet. Ett objekt kan bestå av en sammansatt lämning, till exempel ett gravfält med tio gravar. </t>
  </si>
  <si>
    <t>Kommentar: År då registrering om borttagning gjordes i Kulturmiljöregistret är inte nödvändigtvis samma år som borttagandet. Ett objekt kan bestå av en sammansatt lämning, till exempel ett gravfält med tio gravar. I samband överföringen från Fornminnesregistret till Kulturmiljöregistret 2018 gjordes ett kvalitetssäkrande arbete då många registreringar korrigerades. Tidigare har borttagandet på grund av felregistrering varit litet.</t>
  </si>
  <si>
    <t>Kommentar: Ringa skada – till exempel lättare körskador, nedrisning och tryckskador. Skada – tydlig påverkan som kan återställas, till exempel djupa körskador och viss markberedning. Grov skada – irreversibla skador som ej kan återställas.</t>
  </si>
  <si>
    <t>Kommentar: Statliga byggnadsminnen som sålts och övergått till att vara enskilda byggnadsminnen ingår här som enskilda byggnadsminnen. Vissa uppgifter har reviderats då rättningar och beslut inkommit.</t>
  </si>
  <si>
    <t>Tabell 9. Byggnadsminnen och statliga byggnadsminnen per huvudgrupp 2015–2021, antal.</t>
  </si>
  <si>
    <t>Tabell 11. Hävda byggnadsminnen och statliga byggnadsminnen till och med 2021, antal.</t>
  </si>
  <si>
    <t>Källa: Riksantikvarieämbetets länsvisa förteckning över gällande beskrivningstexter till samtliga riksintresseanspråk och länsstyrelsernas geodataregister.</t>
  </si>
  <si>
    <t>Källa: SCB och Riksantikvarieämbetet.</t>
  </si>
  <si>
    <t>Källa: Kulturmiljöregistret, Riksantikvarieämbetet.</t>
  </si>
  <si>
    <t>Källa: Kulturmiljöregistret, Rikantikvarieämbetet.</t>
  </si>
  <si>
    <t>Källa: Bearbetade uppgifter från Ekonomistyrningsverket och SCB (KPI).</t>
  </si>
  <si>
    <t>Tabell 17b. Utgifter statliga anslag till kulturmiljö 2000–2021, tusen kronor, löpande priser.</t>
  </si>
  <si>
    <t>Källa: Bearbetade uppgifter från Riksantikvarieämbetet och SCB (KPI).</t>
  </si>
  <si>
    <t>Kommentar: *Enbart länsstyrelsen om Riksantikvarieämbetet ej tilldelats medel i regleringsbrevet. I tabellen saknas kategorin bidrag till arbetslivsmuseum som fördelas av Riksantikvarieämbetet. Den ingår i senare redovisning.</t>
  </si>
  <si>
    <t>Insats</t>
  </si>
  <si>
    <t>Tabell 20. Länsstyrelsernas verksamhetskostnader för kulturmiljö per län 2009–2021, tusen kronor, 2021 års priser</t>
  </si>
  <si>
    <t>Källa: Bearbetade uppgifter från länsstyrelsernas årsredovisningar och SCB (KPI).</t>
  </si>
  <si>
    <t xml:space="preserve">Källa: Bearbetade uppgifter från Svenska kyrkan och SCB (KPI). </t>
  </si>
  <si>
    <t>Kommentar: Stiftsprojekt och nationella projekt omfattar vanligtvis ett annat geografiskt område än län och inkluderas inte i statistik som redovisas per län.</t>
  </si>
  <si>
    <t>Källa: Bearbetade uppgifter från Svenska kyrkan och SCB (KPI).</t>
  </si>
  <si>
    <t>Objektstyp</t>
  </si>
  <si>
    <t>Tabell 25. Utbetalda miljöersättningar för kulturmiljö inom landsbygdsprogrammet 1995–2021, tusen kronor, 2021 års priser.</t>
  </si>
  <si>
    <t>Källa: Bearbetade uppgifter från Jordbruksverket och SCB (KPI).</t>
  </si>
  <si>
    <t>104</t>
  </si>
  <si>
    <t>295</t>
  </si>
  <si>
    <t>615</t>
  </si>
  <si>
    <t>824</t>
  </si>
  <si>
    <t>478</t>
  </si>
  <si>
    <t>300</t>
  </si>
  <si>
    <t>Källa. Länsstyrelsernas årsredovisningar.</t>
  </si>
  <si>
    <t>Tabell 31. Fördelning av kulturmiljörelaterade årsarbetskrafter på länsmuseer per typ av aktivitet 2021, procent.</t>
  </si>
  <si>
    <t>0,2–0,5 årsarbetskrafter</t>
  </si>
  <si>
    <t>0,6–0,9 årsarbetskrafter</t>
  </si>
  <si>
    <t>Källa: Riksantikvarieämbetet, länsstyrelsernas handläggarsystem ASK samt beslutskopior insända till Riksantikvarieämbetet, samt bearbetade uppgifter från Riksantikvarieämbetet (kostnad) och SCB (KPI).</t>
  </si>
  <si>
    <t>Källa: Riksantikvarieämbetet, länsstyrelsernas handläggarsystem ASK samt beslutskopior insända till Riksantikvarieämbetet.</t>
  </si>
  <si>
    <t>Kommentar: Årsarbetskrafterna avser i huvudsak stiftens arbete med tillsyn och främjande inom fastighets- och kulturarvsområdet samt handläggningen av kyrkoantikvarisk ersättning i stiftet. Utöver detta driver stiften ibland antikvariskt inriktade tillfälliga projekt. Göteborgs stifts och Växjö stifts servicebyråers tjänster med antikvarisk inriktning är inte inräknade. Uppgifterna är avrundade till en decimal.</t>
  </si>
  <si>
    <t>Kommentar: Siffrorna för antalet hembygdsföreningar inkluderar regionala förbund. Antalet besökare och evenemang är en uppskattning för alla medlemsföreningar, baserat på svar från en årlig enkät.</t>
  </si>
  <si>
    <t>Kommentar: Kalmar läns Hembygdsförbund har dubbelanslutna medlemsföreningar som i SHF:s medlemsregister är registrerade som endast medlemmar i Ölands hembygdsförbund. Data för 2015 och 2016 saknas. De regionala indelningarna hos Sveriges hembygdsförbund är delvis baserad på länsgränser men följer inte till fullo den regionala administrativa indelningen. I siffrorna exkluderas regionala förbund.</t>
  </si>
  <si>
    <t>Tabell 2. Fornlämningar och övriga kulturhistoriska lämningar, uppdelade per lämningskategori 2005–2021, antal.</t>
  </si>
  <si>
    <t>Table 2. Ancient remains and other historical remains, divided by category 2005–2021, number.</t>
  </si>
  <si>
    <t>Tabell 3. Fornlämningar och övriga kulturhistoriska lämningar per län 2005–2021, antal.</t>
  </si>
  <si>
    <t>Table 3. Ancient remains and other historical remains per county 2005–2021, number.</t>
  </si>
  <si>
    <t>Tabell 4. Fornlämningar och övriga kulturhistoriska lämningar per kommun 2021, antal.</t>
  </si>
  <si>
    <t>Tabell 5 Nytillkomna och borttagna fornlämningar samt övriga kulturhistoriska lämningar per län 2005–2021, antal.</t>
  </si>
  <si>
    <t>Tabell 6. Borttagna fornlämningar och övriga kulturhistoriska lämningar 2005–2021, antal.</t>
  </si>
  <si>
    <t>Kommenter: Uppgifterna avser 24 länsmuseer men de redovisas inte per museum.</t>
  </si>
  <si>
    <t>Table 9. Listed buildings and state-owned listed buildings per main category 2015–2021, number.</t>
  </si>
  <si>
    <t>Table 14. Historical environments of national interest per county 20212021, number, acres and percent of area.</t>
  </si>
  <si>
    <t>Table 15. Cultural reserves per county 2021, number and area.</t>
  </si>
  <si>
    <t>Table 16. Sweden’s world heritage sites, up to and including 2021.</t>
  </si>
  <si>
    <t>Table 21. Church Antiquarian Compensation, annual appropriation and annual use 2002–2021, SEK thousand, 2021 prices.</t>
  </si>
  <si>
    <t>% 2002 -2021</t>
  </si>
  <si>
    <t>2002 - 2021 %</t>
  </si>
  <si>
    <t>Table 32. Municipalities employing FTEs with antiquarian expertise 2015, 2018 and 2021, number of municipalities.</t>
  </si>
  <si>
    <t>Table 33. Percentage of municipalities with a documented historic environment programme 2006–2021, percent.</t>
  </si>
  <si>
    <t>Table 38. FTEs with antiquarian expertise per diocese 2005–2021, number.</t>
  </si>
  <si>
    <t>Tabell 42. Hembygdsrörelsen 2013–2021, antal.</t>
  </si>
  <si>
    <t>Tabell 41b. Bidrag till kulturarvsarbete 2017–2021, tusen kronor, löpande priser.</t>
  </si>
  <si>
    <t>Tabell 40b. Riksantikvarieämbetets bidrag till civilsamhällesorganisationer, 2010–2021, tusen kronor, löpande priser.</t>
  </si>
  <si>
    <t>Table 35b. Beslut om och kostnad för uppdragsarkeologi per typ av exploatör 2019–2021, antal och tusen kronor, löpande priser. </t>
  </si>
  <si>
    <t>Tabell 26b. Utbetalda miljöinvesteringar för kulturmiljö inom landsbygdsprogrammet 1996–2021, tusen kronor, löpande priser.</t>
  </si>
  <si>
    <t>Tabell 25b. Utbetalda miljöersättningar för kulturmiljö inom landsbygdsprogrammet 1995–2021, tusen kronor, löpande priser.</t>
  </si>
  <si>
    <t>Tabell 24b. Förbrukning av kyrkoantikvarisk ersättning per objektstyp 2002–2021, tusen kronor, löpande priser.</t>
  </si>
  <si>
    <t>Tabell 23b. Förbrukning av kyrkoantikvarisk ersättning per insats 2002–2021, tusen kronor, löpande priser.</t>
  </si>
  <si>
    <t>Tabell 22b. Förbrukning av kyrkoantikvarisk ersättning per län 2002–2021, tusen kronor, löpande priser.</t>
  </si>
  <si>
    <t>Tabell 21b. Kyrkoantikvarisk ersättning, årligt anslag och årlig förbrukning 2002–2021, tusen kronor, löpande priser.</t>
  </si>
  <si>
    <t>Table 21b. Church Antiquarian Compensation, annual appropriation and annual use 2002–2021, SEK thousand, current prices.</t>
  </si>
  <si>
    <t>Tabell 20b. Länsstyrelsernas verksamhetskostnader för kulturmiljö per län 2009–2021, tusen kronor, löpande priser.</t>
  </si>
  <si>
    <t xml:space="preserve">Tabell 19b. Kulturmiljövårdsanslagets fördelning efter objektens skyddstyp 2008–2021, tusen kronor, löpande priser.   </t>
  </si>
  <si>
    <t>Table 19b. Distribution of state appropriation for heritage/historic environment conservation by object protection category 2008–2021, SEK thousand, current prices.</t>
  </si>
  <si>
    <t>Tabell 18b. Kulturmiljövårdsanslagets fördelning per insats 2008–2021, tusen kronor, löpande priser.</t>
  </si>
  <si>
    <t>Table 18. Distribution of state appropriation for cultural heritage/historic environment conservation by measure 2008–2021, SEK thousand, 2021 prices.</t>
  </si>
  <si>
    <t>Table 18b. Distribution of state appropriation for cultural heritage/historic environment conservation by measure 2008–2021, SEK thousand, current prices.</t>
  </si>
  <si>
    <t>Tabell 40b. Grants to non-profit organisations in cultural heritage/historic environment area, 2010-2021, SEK thousand, current prices.</t>
  </si>
  <si>
    <t>Table 23. Use of Church Antiquarian Compensation by measure 2002–2021, SEK thousand, 2021 prices.</t>
  </si>
  <si>
    <t>Table 23b. Use of Church Antiquarian Compensation by measure 2002–2021, SEK thousand, current prices.</t>
  </si>
  <si>
    <t>Table 22. Church Antiquarian Compensation, use per county 2002–2021, SEK thousand, 2021 prices.</t>
  </si>
  <si>
    <t>Table 22b. Church Antiquarian Compensation, use per county 2002–2021, SEK thousand, current prices.</t>
  </si>
  <si>
    <t>Table 36. Costs for contract archeology per county 2021, SEK thousand.</t>
  </si>
  <si>
    <t>Table 37. Decisions on contract archeology per county 2021, number.</t>
  </si>
  <si>
    <t>Table 4. Ancient remains and other historical remains per municipality 2021, number.</t>
  </si>
  <si>
    <t>Table 6. Removed ancient remains and other historical remains 2005–2021, number.</t>
  </si>
  <si>
    <t>Table 7. Ancient and other historical remains damaged by forestry 2012–2021, percent.</t>
  </si>
  <si>
    <t>Table 11. Revoked listed buildings and state-owned listed buildings up to and including 2021, number.</t>
  </si>
  <si>
    <t>Table 12. Ecclesiastical cultural heritage in the form of churches and consecrated chapels built before and after 1940, number.</t>
  </si>
  <si>
    <t>Table 17b. State expenses for cultural heritage/historic environment appropriations 2000–2021 SEK thousand, current prices</t>
  </si>
  <si>
    <t>Table 25b. Environmental grants for historic environment within the Rural Development Programme, 1995–2021, SEK thousand, current prices.</t>
  </si>
  <si>
    <t>Table 25. Environmental grants for historic environment within the Rural Development Programme, 1995–2021, SEK thousand, 2021 prices.</t>
  </si>
  <si>
    <t>Table 26. Grants for environmental investments in historic environment within the Rural Development Programme 2016–2021, SEK thousand, 2021 prices.</t>
  </si>
  <si>
    <t>Table 26b. Grants for environmental investments in historic environment within the Rural Development Programme 2016–2021, SEK thousand, current prices.</t>
  </si>
  <si>
    <t>Table 28. FTEs employed by county administrative boards to work with historic environment by county 2009–2021, number of full-time equivalents.</t>
  </si>
  <si>
    <t xml:space="preserve">Table 29. Cultural heritage/historic environment cases decided by county administrative boards per county 2009–2021, number. </t>
  </si>
  <si>
    <t>Table 30. FTEs employed at county museums on work related to historic environment by form of financing 2021, number of FTEs.</t>
  </si>
  <si>
    <t>Table 31. FTEs employed at county museums on work related to historic environment by form of type of activity, 2021, percent.</t>
  </si>
  <si>
    <t>Table 33. Percentage of municipalities with access to antiquarian expertise 2006–2021, percent.</t>
  </si>
  <si>
    <t>Table 35. Decisions and costs for contract archeology per type of developer 2021, number and SEK thousand, 2021 prices.</t>
  </si>
  <si>
    <t>Table 35b. Decisions and costs for contract archeology per type of developer 2021, number and SEK thousand, current prices.</t>
  </si>
  <si>
    <t>Tabell 40. Grants to non-profit organisations in cultural heritage/historic environment area 2010-2021, SEK thousand, 2021 prices.</t>
  </si>
  <si>
    <t>Table 41. Grants to cultural heritage initiatives 2017–2021, SEK thousand, 2021 prices.</t>
  </si>
  <si>
    <t>Table 41b. Grants to cultural heritage initiatives 2017–2021, SEK thousand, current prices.</t>
  </si>
  <si>
    <t>Table 42. The nationwide local heritage movement 2013–2021, numbers.</t>
  </si>
  <si>
    <t>Table 27. Environmental investment projects for historic environment within the Rural Development Programme 2016–2021, number.</t>
  </si>
  <si>
    <t>Table 24. Use of Church Antiquarian Compensation by object category 2002–2021, SEK thousand, 2021 prices.</t>
  </si>
  <si>
    <t>Table 24b. Use of Church Antiquarian Compensation by object category 2002–2021, SEK thousand, current prices.</t>
  </si>
  <si>
    <t>Table 20. County administrate boards' expenditures for cultural heritage/historic environment per county 2009–2021, SEK thousand, current prices.</t>
  </si>
  <si>
    <t>Table 20b. County administrate boards' expenditures for cultural heritage/historic environment per county 2009–2021, SEK thousand, 2021 prices.</t>
  </si>
  <si>
    <t>Fornlämningar 2005</t>
  </si>
  <si>
    <t>Övriga kulturhistoriska lämningar 2005</t>
  </si>
  <si>
    <t>Totalt 2005</t>
  </si>
  <si>
    <t>Fornlämningar 2006</t>
  </si>
  <si>
    <t>Övriga kulturhistoriska lämningar 2006</t>
  </si>
  <si>
    <t>Totalt 2006</t>
  </si>
  <si>
    <t>Fornlämningar 2007</t>
  </si>
  <si>
    <t>Övriga kulturhistoriska lämningar 2007</t>
  </si>
  <si>
    <t>Totalt 2007</t>
  </si>
  <si>
    <t>Fornlämningar 2008</t>
  </si>
  <si>
    <t>Övriga kulturhistoriska lämningar 2008</t>
  </si>
  <si>
    <t>Totalt 2008</t>
  </si>
  <si>
    <t>Fornlämningar 2009</t>
  </si>
  <si>
    <t>Övriga kulturhistoriska lämningar 2009</t>
  </si>
  <si>
    <t>Totalt 2009</t>
  </si>
  <si>
    <t>Fornlämningar 2010</t>
  </si>
  <si>
    <t>Övriga kulturhistoriska lämningar 2010</t>
  </si>
  <si>
    <t>Totalt 2010</t>
  </si>
  <si>
    <t>Fornlämningar 2011</t>
  </si>
  <si>
    <t>Övriga kulturhistoriska lämningar 2011</t>
  </si>
  <si>
    <t>Totalt 2011</t>
  </si>
  <si>
    <t>Fornlämningar 2012</t>
  </si>
  <si>
    <t>Övriga kulturhistoriska lämningar 2012</t>
  </si>
  <si>
    <t>Totalt 2012</t>
  </si>
  <si>
    <t>Fornlämningar 2013</t>
  </si>
  <si>
    <t>Övriga kulturhistoriska lämningar 2013</t>
  </si>
  <si>
    <t>Totalt 2013</t>
  </si>
  <si>
    <t>Fornlämningar 2014</t>
  </si>
  <si>
    <t>Övriga kulturhistoriska lämningar 2014</t>
  </si>
  <si>
    <t>Totalt 2014</t>
  </si>
  <si>
    <t>Fornlämningar 2015</t>
  </si>
  <si>
    <t>Övriga kulturhistoriska lämningar 2015</t>
  </si>
  <si>
    <t>Totalt 2015</t>
  </si>
  <si>
    <t>Fornlämningar 2016</t>
  </si>
  <si>
    <t>Övriga kulturhistoriska lämningar 2016</t>
  </si>
  <si>
    <t>Totalt 2016</t>
  </si>
  <si>
    <t>Övriga kulturhistoriska lämningar 2017</t>
  </si>
  <si>
    <t>Fornlämningar 2017</t>
  </si>
  <si>
    <t>Totalt 2017</t>
  </si>
  <si>
    <t>Fornlämningar 2018</t>
  </si>
  <si>
    <t>Övriga kulturhistoriska lämningar 2018</t>
  </si>
  <si>
    <t>Totalt 2018</t>
  </si>
  <si>
    <t>Fornlämningar 2019</t>
  </si>
  <si>
    <t>Övriga kulturhistoriska lämningar 2019</t>
  </si>
  <si>
    <t>Totalt 2019</t>
  </si>
  <si>
    <t>Fornlämningar 2020</t>
  </si>
  <si>
    <t>Övriga kulturhistoriska lämningar 2020</t>
  </si>
  <si>
    <t>Totalt 2020</t>
  </si>
  <si>
    <t>Fornlämningar 2021</t>
  </si>
  <si>
    <t>Övriga kulturhistoriska lämningar 2021</t>
  </si>
  <si>
    <t>Totalt 2021</t>
  </si>
  <si>
    <t>Antal nytillkomna fornlämningar</t>
  </si>
  <si>
    <t>Antal nytillkomna övriga kultur-historiska lämningar</t>
  </si>
  <si>
    <t>Antal borttagna fornlämningar</t>
  </si>
  <si>
    <t>Antal borttagna övriga kultur-historiska lämningar</t>
  </si>
  <si>
    <t>BM 2015</t>
  </si>
  <si>
    <t>SBM 2015</t>
  </si>
  <si>
    <t>BM 2016</t>
  </si>
  <si>
    <t>SBM 2016</t>
  </si>
  <si>
    <t>BM 2017</t>
  </si>
  <si>
    <t>SBM 2017</t>
  </si>
  <si>
    <t>BM 2018</t>
  </si>
  <si>
    <t>SBM 2018</t>
  </si>
  <si>
    <t>BM 2019</t>
  </si>
  <si>
    <t>SBM 2019</t>
  </si>
  <si>
    <t>BM 2020</t>
  </si>
  <si>
    <t>SBM 2020</t>
  </si>
  <si>
    <t>BM 2021</t>
  </si>
  <si>
    <t>SBM 2021</t>
  </si>
  <si>
    <t>Byggnadsminnen 2015</t>
  </si>
  <si>
    <t>Statliga byggnadsminnen 2015</t>
  </si>
  <si>
    <t>Byggnadsminnen 2016</t>
  </si>
  <si>
    <t>Statliga byggnadsminnen 2016</t>
  </si>
  <si>
    <t>Byggnadsminnen 2017</t>
  </si>
  <si>
    <t>Statliga byggnadsminnen 2017</t>
  </si>
  <si>
    <t>Byggnadsminnen 2018</t>
  </si>
  <si>
    <t>Statliga byggnadsminnen 2018</t>
  </si>
  <si>
    <t>Byggnadsminnen 2019</t>
  </si>
  <si>
    <t>Statliga byggnadsminnen 2019</t>
  </si>
  <si>
    <t>Byggnadsminnen 2020</t>
  </si>
  <si>
    <t>Statliga byggnadsminnen 2020</t>
  </si>
  <si>
    <t>Byggnadsminnen 2021</t>
  </si>
  <si>
    <t>Statliga byggnadsminnen 2021</t>
  </si>
  <si>
    <t xml:space="preserve">Kommentar: Tabellens utgångspunkt är att redovisa antalet anspråk och deras yta, oavsett hur många ytor som ingår i anspråket. Ett riksintresseområde kan ha två eller fler geografiska ytor, men ändå räknas som ett riksintresse eftersom de är delar av samma riksintressanta berättelse. Ett riksintresse kan också sträcka sig över fler kommuner, eller ha fler olika ytor i fler kommuner. Några riksintressen sträcker sig också över länsgränser. Riksintresseanspråk som delas av flera kommuner eller län räknas bara en gång här. </t>
  </si>
  <si>
    <t>Officiell statistik</t>
  </si>
  <si>
    <t>Kulturmiljöstatistik (Kulturfakta 2022:6)</t>
  </si>
  <si>
    <t>Denna tabellbilaga tillhör rapporten Kulturmiljöstatistik som publicerades 2022-12-15 av Myndigheten för kulturanalys.</t>
  </si>
  <si>
    <t>Länk till rapporten</t>
  </si>
  <si>
    <t>Tabeller i rapporten</t>
  </si>
  <si>
    <t>Tabellrubrik</t>
  </si>
  <si>
    <t>Tabell länk</t>
  </si>
  <si>
    <t>Fornlämningar och övriga kulturhistoriska lämningar 2005–2021, antal.</t>
  </si>
  <si>
    <t>Fornlämningar och övriga kulturhistoriska lämningar, uppdelade per lämningskategori 2005–2021, antal.</t>
  </si>
  <si>
    <t>Fornlämningar och övriga kulturhistoriska lämningar per län 2005–2021, antal.</t>
  </si>
  <si>
    <t>Fornlämningar och övriga kulturhistoriska lämningar per kommun 2021, antal.</t>
  </si>
  <si>
    <t>Nytillkomna och borttagna fornlämningar samt övriga kulturhistoriska lämningar per län 2005–2021, antal.</t>
  </si>
  <si>
    <t>Borttagna fornlämningar och övriga kulturhistoriska lämningar 2005–2021, antal.</t>
  </si>
  <si>
    <t>Fornlämningar och övriga kulturhistoriska lämningar som skadats av skogsbruk 2012–2021, procent.  </t>
  </si>
  <si>
    <t>Beslut om byggnadsminnen och statliga byggnadsminnen till och med 2021, antal.</t>
  </si>
  <si>
    <t>Hävda byggnadsminnen och statliga byggnadsminnen till och med 2021, antal.</t>
  </si>
  <si>
    <t>Kyrkliga kulturminnen i form av kyrkor och invigda kapell uppförda före och efter 1940, antal. </t>
  </si>
  <si>
    <t>Tabell 13.</t>
  </si>
  <si>
    <t>Kyrkliga kulturminnen per län 2015–2021, antal.</t>
  </si>
  <si>
    <t>Riksintressen för kulturmiljövård per län 2021, antal, hektar och procent.</t>
  </si>
  <si>
    <t>Kulturreservat per län 2021.</t>
  </si>
  <si>
    <t>Sveriges världsarv till och med 2021.</t>
  </si>
  <si>
    <t>Tabell 18.</t>
  </si>
  <si>
    <t>Kulturmiljövårdsanslagets fördelning per insats 2008–2021, tusen kronor, 2021 års priser.</t>
  </si>
  <si>
    <t xml:space="preserve">Kulturmiljövårdsanslagets fördelning efter objektens skyddstyp 2008–2021, tusen kronor, 2021 års priser.   </t>
  </si>
  <si>
    <t>Länsstyrelsernas verksamhetskostnader för kulturmiljö per län 2009–2021, tusen kronor, 2021 års priser.</t>
  </si>
  <si>
    <t>Kyrkoantikvarisk ersättning, årligt anslag och årlig förbrukning 2002–2021, tusen kronor, 2021 års priser.</t>
  </si>
  <si>
    <t>Förbrukning av kyrkoantikvarisk ersättning per län 2002–2021, tusen kronor, 2021 års priser.</t>
  </si>
  <si>
    <t>Förbrukning av kyrkoantikvarisk ersättning per insats 2002–2021, tusen kronor, 2021 års priser.</t>
  </si>
  <si>
    <t>Förbrukning av kyrkoantikvarisk ersättning per objektstyp 2002–2021, tusen kronor, 2021 års priser.</t>
  </si>
  <si>
    <t xml:space="preserve">Tabell 25. </t>
  </si>
  <si>
    <t>Utbetalda miljöersättningar för kulturmiljö inom landsbygdsprogrammet 1995–2021, tusen kronor, 2021 års priser.</t>
  </si>
  <si>
    <t xml:space="preserve">Tabell 26. </t>
  </si>
  <si>
    <t>Utbetalda miljöinvesteringar för kulturmiljö inom landsbygdsprogrammet 2016–2021, tusen kronor, 2021 års priser. </t>
  </si>
  <si>
    <t xml:space="preserve">Tabell 27. </t>
  </si>
  <si>
    <t>Miljöinvesteringsprojekt för kulturmiljö inom landsbygdsprogrammet 2016–2021, antal. </t>
  </si>
  <si>
    <t>Tabell 28.</t>
  </si>
  <si>
    <t xml:space="preserve">Tabell 29. </t>
  </si>
  <si>
    <t>Beslutade ärenden inom länsstyrelsernas kulturmiljöarbete per län 2009–2021, antal.</t>
  </si>
  <si>
    <t xml:space="preserve">Tabell 30. </t>
  </si>
  <si>
    <t>Årsarbetskrafter relaterade till kulturmiljöarbetet på länsmuseer per finansieringsform 2021, antal årsarbetskrafter. </t>
  </si>
  <si>
    <t>Tabell 31.</t>
  </si>
  <si>
    <t xml:space="preserve">Tabell 32. </t>
  </si>
  <si>
    <t>Kommuner med årsarbetskrafter för personal med antikvarisk kompetens 2015, 2018 och 2021, antal kommuner. </t>
  </si>
  <si>
    <t xml:space="preserve">Tabell 33. </t>
  </si>
  <si>
    <t>Andel kommuner med tillgång till antikvarisk kompetens 2006–2021, procent.</t>
  </si>
  <si>
    <t xml:space="preserve">Tabell 34. </t>
  </si>
  <si>
    <t>Andel kommuner där det finns dokument som fyller funktion av ett kulturmiljöprogram 2006–2021, procent. </t>
  </si>
  <si>
    <t xml:space="preserve">Tabell 35. </t>
  </si>
  <si>
    <t>Beslut om och kostnad för uppdragsarkeologi per typ av exploatör 2019–2021, antal och tusen kronor, 2021 års priser. </t>
  </si>
  <si>
    <t xml:space="preserve">Tabell 36. </t>
  </si>
  <si>
    <t>Kostnader för uppdragsarkeologi per län 2021, tusen kronor.</t>
  </si>
  <si>
    <t>Tabell 37.</t>
  </si>
  <si>
    <t xml:space="preserve">Tabell 38. </t>
  </si>
  <si>
    <t>Årsarbetskrafter med antikvarisk inriktning per stift 2005–2021, antal.</t>
  </si>
  <si>
    <t xml:space="preserve">Tabell 39. </t>
  </si>
  <si>
    <t xml:space="preserve">Tabell 40. </t>
  </si>
  <si>
    <t>Riksantikvarieämbetets bidrag till civilsamhällesorganisationer, 2010–2021, tusen kronor, 2021 års priser.</t>
  </si>
  <si>
    <t xml:space="preserve">Tabell 41. </t>
  </si>
  <si>
    <t>Bidrag till kulturarvsarbete 2017–2021, tusen kronor, 2021 års priser.</t>
  </si>
  <si>
    <t xml:space="preserve">Tabell 42. </t>
  </si>
  <si>
    <t>Hembygdsrörelsen 2013–2021, antal och miljoner.</t>
  </si>
  <si>
    <t xml:space="preserve">Tabell 43. </t>
  </si>
  <si>
    <t>Hembygdsföreningar per region 2014–2021, antal.</t>
  </si>
  <si>
    <t>Länk till tabelldokumentet</t>
  </si>
  <si>
    <t>Årsarbetskrafter inom länsstyrelsernas kulturmiljöarbete per län 2009–2021, antal.</t>
  </si>
  <si>
    <t>Fördelning av kulturmiljörelaterade årsarbetskrafter på länsmuseer per typ av aktivitet 2021, procent.</t>
  </si>
  <si>
    <t>Beslut om uppdragsarkeologi per län 2021, antal.</t>
  </si>
  <si>
    <t>Tabell 1.</t>
  </si>
  <si>
    <t>Tabell 2.</t>
  </si>
  <si>
    <t>Tabell 3.</t>
  </si>
  <si>
    <t>Tabell 4.</t>
  </si>
  <si>
    <t>Tabell 5.</t>
  </si>
  <si>
    <t>Tabell 6.</t>
  </si>
  <si>
    <t>Tabell 7.</t>
  </si>
  <si>
    <t>Tabell 8.</t>
  </si>
  <si>
    <t>Tabell 9.</t>
  </si>
  <si>
    <t>Tabell 10.</t>
  </si>
  <si>
    <t>Tabell 11.</t>
  </si>
  <si>
    <t>Tabell 12.</t>
  </si>
  <si>
    <t>Tabell 14.</t>
  </si>
  <si>
    <t>Tabell 15.</t>
  </si>
  <si>
    <t>Tabell 16.</t>
  </si>
  <si>
    <t>Tabell 17.</t>
  </si>
  <si>
    <t>Tabell 19.</t>
  </si>
  <si>
    <t>Tabell 20.</t>
  </si>
  <si>
    <t>Tabell 21.</t>
  </si>
  <si>
    <t>Tabell 22.</t>
  </si>
  <si>
    <t>Tabell 23.</t>
  </si>
  <si>
    <t>Tabell 24.</t>
  </si>
  <si>
    <t>Byggnadsminnen och statliga byggnadsminnen per huvudgrupp 2015–2021, antal.</t>
  </si>
  <si>
    <t>Byggnadsminnen och statliga byggnadsminnen per län 2015–2021, antal.</t>
  </si>
  <si>
    <t>Utgifter statliga anslag till kulturmiljö 2000–2021, tusen kronor, 2021 års priser.</t>
  </si>
  <si>
    <t>Bidrag till civila samhället som delas ut via Riksantikvarieämbetet 2008–2021, tusen kronor, 2021 års priser.</t>
  </si>
  <si>
    <t>Till rapporten och tabellbilagan finns ett tabelldokument med tabeller som klassas som officiell statistik av Myndigheten för kulturanalys.</t>
  </si>
  <si>
    <t>Ja, av Skogsstyrelsen</t>
  </si>
  <si>
    <t>Ja, av SCB</t>
  </si>
  <si>
    <t>Tabell 15. Kulturreservat per län 2021, antal och area.</t>
  </si>
  <si>
    <t>Kommentar: Kulturreservat per 2021-12-31, publicerad och klassad som officiell statistik av SCB 2022-05-24.</t>
  </si>
  <si>
    <t>Miljöersättning</t>
  </si>
  <si>
    <t>Miljöinvestering</t>
  </si>
  <si>
    <t>Källa: Jordbruksverket,</t>
  </si>
  <si>
    <t>Källa: Jordbruksverket.</t>
  </si>
  <si>
    <t>Källa: Sveriges hembyggdförbund.</t>
  </si>
  <si>
    <t>Table 5. Ancient remains and other historical remains added and removed per county 2005-2021, number.</t>
  </si>
  <si>
    <t>Table 8. Decisions on listed buildings and state-owned listed buildings up to and including 2021, number.</t>
  </si>
  <si>
    <t>Table 10. Listed buildings and state-owned listed buildings per county 2015–2021, number.</t>
  </si>
  <si>
    <t>Tabell 39. Bidrag till civila samhället som delas ut via Riksantikvarieämbetet 2008–2021, tusen kronor, 2021 års priser.</t>
  </si>
  <si>
    <t>Table 39. Grants to civil society organisations distributed via the Swedish National Heritage Board 2008–2021, SEK thousand, 2021 prices.</t>
  </si>
  <si>
    <t xml:space="preserve">Tabell 39b. Bidrag till civila samhället som distribueras via Riksantikvarieämbetet 2008–2021, tusen kronor, löpande priser. </t>
  </si>
  <si>
    <t>Table 39b. Grants to civil society organisations distributed via the Swedish National Heritage Board 2008–2021, SEK thousand, current prices.</t>
  </si>
  <si>
    <t>Table 17. State expenses for cultural heritage/historic environment appropriations 2000–2021, SEK thousand, 2021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</si>
</sst>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 #,##0_-;_-* &quot;-&quot;_-;_-@_-"/>
    <numFmt numFmtId="43" formatCode="_-* #,##0.00_-;\-* #,##0.00_-;_-* &quot;-&quot;??_-;_-@_-"/>
    <numFmt numFmtId="164" formatCode="0.0"/>
    <numFmt numFmtId="165" formatCode="#,##0.00\ &quot;kr&quot;"/>
    <numFmt numFmtId="166" formatCode="_-* #,##0\ _k_r_-;\-* #,##0\ _k_r_-;_-* &quot;-&quot;??\ _k_r_-;_-@_-"/>
    <numFmt numFmtId="167" formatCode="#,##0.0"/>
    <numFmt numFmtId="168" formatCode="_-* #,##0.00\ _k_r_-;\-* #,##0.00\ _k_r_-;_-* &quot;-&quot;??\ _k_r_-;_-@_-"/>
    <numFmt numFmtId="169" formatCode="0.0%"/>
  </numFmts>
  <fonts count="36" x14ac:knownFonts="1">
    <font>
      <sz val="10"/>
      <color theme="1"/>
      <name val="Arial"/>
      <family val="2"/>
    </font>
    <font>
      <sz val="11"/>
      <color theme="1"/>
      <name val="Arial"/>
      <family val="2"/>
      <scheme val="minor"/>
    </font>
    <font>
      <sz val="10"/>
      <color theme="1"/>
      <name val="Arial"/>
      <family val="2"/>
      <scheme val="minor"/>
    </font>
    <font>
      <b/>
      <sz val="15"/>
      <color theme="3"/>
      <name val="Arial"/>
      <family val="2"/>
      <scheme val="minor"/>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8"/>
      <color theme="1"/>
      <name val="Arial"/>
      <family val="2"/>
    </font>
    <font>
      <b/>
      <sz val="9"/>
      <name val="Arial"/>
      <family val="2"/>
    </font>
    <font>
      <sz val="9"/>
      <name val="Arial"/>
      <family val="2"/>
    </font>
    <font>
      <sz val="9"/>
      <color theme="1"/>
      <name val="Times New Roman"/>
      <family val="1"/>
    </font>
    <font>
      <sz val="10"/>
      <color theme="1"/>
      <name val="Arial"/>
      <family val="2"/>
    </font>
    <font>
      <b/>
      <sz val="8"/>
      <name val="Arial"/>
      <family val="2"/>
    </font>
    <font>
      <sz val="8"/>
      <name val="Arial"/>
      <family val="2"/>
    </font>
    <font>
      <sz val="8"/>
      <color rgb="FF000000"/>
      <name val="Arial"/>
      <family val="2"/>
    </font>
    <font>
      <sz val="11"/>
      <color rgb="FF000000"/>
      <name val="Calibri"/>
      <family val="2"/>
    </font>
    <font>
      <b/>
      <sz val="10"/>
      <color theme="1"/>
      <name val="Arial"/>
      <family val="2"/>
    </font>
    <font>
      <i/>
      <sz val="8"/>
      <name val="Arial"/>
      <family val="2"/>
    </font>
    <font>
      <u/>
      <sz val="11"/>
      <color theme="10"/>
      <name val="Arial"/>
      <family val="2"/>
      <scheme val="minor"/>
    </font>
    <font>
      <sz val="8"/>
      <color theme="1"/>
      <name val="Arial"/>
      <family val="2"/>
      <scheme val="minor"/>
    </font>
    <font>
      <b/>
      <sz val="8"/>
      <color theme="1"/>
      <name val="Arial"/>
      <family val="2"/>
      <scheme val="minor"/>
    </font>
    <font>
      <u/>
      <sz val="10"/>
      <color theme="10"/>
      <name val="Arial"/>
      <family val="2"/>
    </font>
    <font>
      <sz val="20"/>
      <color theme="1"/>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
      <patternFill patternType="solid">
        <fgColor rgb="FFE8E8E8"/>
        <bgColor rgb="FF000000"/>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1">
    <xf numFmtId="0" fontId="0" fillId="0" borderId="0" applyBorder="0">
      <alignment wrapText="1"/>
    </xf>
    <xf numFmtId="0" fontId="3" fillId="0" borderId="8" applyNumberFormat="0" applyFill="0" applyAlignment="0" applyProtection="0"/>
    <xf numFmtId="0" fontId="17" fillId="0" borderId="9" applyNumberFormat="0" applyFill="0" applyAlignment="0" applyProtection="0"/>
    <xf numFmtId="49" fontId="21" fillId="0" borderId="0" applyBorder="0">
      <alignment vertical="top"/>
    </xf>
    <xf numFmtId="49" fontId="22" fillId="0" borderId="0" applyFill="0">
      <alignment vertical="top"/>
    </xf>
    <xf numFmtId="0" fontId="4" fillId="0" borderId="0" applyBorder="0">
      <alignment horizontal="left" vertical="center" wrapText="1"/>
    </xf>
    <xf numFmtId="0" fontId="5" fillId="0" borderId="9" applyNumberFormat="0" applyFill="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1" applyNumberFormat="0" applyAlignment="0" applyProtection="0"/>
    <xf numFmtId="0" fontId="10" fillId="6" borderId="2" applyNumberFormat="0" applyAlignment="0" applyProtection="0"/>
    <xf numFmtId="0" fontId="11" fillId="6" borderId="1" applyNumberFormat="0" applyAlignment="0" applyProtection="0"/>
    <xf numFmtId="0" fontId="12" fillId="0" borderId="3" applyNumberFormat="0" applyFill="0" applyAlignment="0" applyProtection="0"/>
    <xf numFmtId="0" fontId="13" fillId="7" borderId="4" applyNumberFormat="0" applyAlignment="0" applyProtection="0"/>
    <xf numFmtId="0" fontId="14" fillId="0" borderId="0" applyNumberFormat="0" applyFill="0" applyBorder="0" applyAlignment="0" applyProtection="0"/>
    <xf numFmtId="0" fontId="2" fillId="8" borderId="5" applyNumberFormat="0" applyFont="0" applyAlignment="0" applyProtection="0"/>
    <xf numFmtId="0" fontId="15" fillId="0" borderId="0" applyNumberFormat="0" applyFill="0" applyBorder="0" applyAlignment="0" applyProtection="0"/>
    <xf numFmtId="0" fontId="16" fillId="0" borderId="6" applyNumberFormat="0" applyFill="0" applyAlignment="0" applyProtection="0"/>
    <xf numFmtId="3" fontId="20" fillId="9" borderId="7">
      <alignment horizontal="right" wrapText="1"/>
      <protection locked="0"/>
    </xf>
    <xf numFmtId="0" fontId="18" fillId="0" borderId="0" applyNumberFormat="0" applyProtection="0">
      <alignment wrapText="1"/>
    </xf>
    <xf numFmtId="0" fontId="19" fillId="0" borderId="0">
      <alignment wrapText="1"/>
    </xf>
    <xf numFmtId="0" fontId="23" fillId="0" borderId="0">
      <alignment wrapText="1"/>
    </xf>
    <xf numFmtId="9" fontId="24" fillId="0" borderId="0" applyFont="0" applyFill="0" applyBorder="0" applyAlignment="0" applyProtection="0"/>
    <xf numFmtId="0" fontId="1" fillId="0" borderId="0"/>
    <xf numFmtId="0" fontId="28" fillId="0" borderId="0" applyBorder="0"/>
    <xf numFmtId="0" fontId="31" fillId="0" borderId="0" applyNumberForma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1" fontId="24" fillId="0" borderId="0" applyFont="0" applyFill="0" applyBorder="0" applyAlignment="0" applyProtection="0"/>
    <xf numFmtId="0" fontId="34" fillId="0" borderId="0" applyNumberFormat="0" applyFill="0" applyBorder="0" applyAlignment="0" applyProtection="0">
      <alignment wrapText="1"/>
    </xf>
  </cellStyleXfs>
  <cellXfs count="155">
    <xf numFmtId="0" fontId="0" fillId="0" borderId="0" xfId="0">
      <alignment wrapText="1"/>
    </xf>
    <xf numFmtId="0" fontId="4" fillId="0" borderId="0" xfId="5">
      <alignment horizontal="left" vertical="center" wrapText="1"/>
    </xf>
    <xf numFmtId="49" fontId="21" fillId="0" borderId="0" xfId="3">
      <alignment vertical="top"/>
    </xf>
    <xf numFmtId="49" fontId="22" fillId="0" borderId="0" xfId="4">
      <alignment vertical="top"/>
    </xf>
    <xf numFmtId="3" fontId="20" fillId="9" borderId="7" xfId="19">
      <alignment horizontal="right" wrapText="1"/>
      <protection locked="0"/>
    </xf>
    <xf numFmtId="0" fontId="4" fillId="0" borderId="0" xfId="5" applyAlignment="1">
      <alignment horizontal="right" vertical="center" wrapText="1"/>
    </xf>
    <xf numFmtId="0" fontId="25" fillId="0" borderId="0" xfId="24" applyFont="1" applyAlignment="1">
      <alignment horizontal="left"/>
    </xf>
    <xf numFmtId="0" fontId="25" fillId="0" borderId="0" xfId="24" applyFont="1" applyAlignment="1">
      <alignment horizontal="right" vertical="center" wrapText="1"/>
    </xf>
    <xf numFmtId="0" fontId="25" fillId="0" borderId="0" xfId="24" applyFont="1" applyAlignment="1">
      <alignment horizontal="right" wrapText="1"/>
    </xf>
    <xf numFmtId="0" fontId="26" fillId="0" borderId="0" xfId="24" applyFont="1" applyAlignment="1">
      <alignment horizontal="left" vertical="center"/>
    </xf>
    <xf numFmtId="3" fontId="26" fillId="0" borderId="0" xfId="24" applyNumberFormat="1" applyFont="1" applyAlignment="1" applyProtection="1">
      <alignment horizontal="right" vertical="center"/>
      <protection locked="0"/>
    </xf>
    <xf numFmtId="3" fontId="26" fillId="0" borderId="0" xfId="24" applyNumberFormat="1" applyFont="1" applyAlignment="1" applyProtection="1">
      <alignment horizontal="right" vertical="center" wrapText="1"/>
      <protection locked="0"/>
    </xf>
    <xf numFmtId="0" fontId="25" fillId="0" borderId="0" xfId="24" applyFont="1" applyAlignment="1">
      <alignment horizontal="right" vertical="center"/>
    </xf>
    <xf numFmtId="0" fontId="25" fillId="0" borderId="0" xfId="24" applyFont="1" applyAlignment="1">
      <alignment horizontal="right"/>
    </xf>
    <xf numFmtId="0" fontId="25" fillId="9" borderId="0" xfId="24" applyFont="1" applyFill="1" applyAlignment="1">
      <alignment horizontal="right"/>
    </xf>
    <xf numFmtId="0" fontId="0" fillId="0" borderId="0" xfId="0" applyAlignment="1"/>
    <xf numFmtId="3" fontId="20" fillId="9" borderId="7" xfId="19" applyAlignment="1">
      <alignment horizontal="right"/>
      <protection locked="0"/>
    </xf>
    <xf numFmtId="0" fontId="23" fillId="0" borderId="0" xfId="22">
      <alignment wrapText="1"/>
    </xf>
    <xf numFmtId="0" fontId="23" fillId="0" borderId="0" xfId="22" applyAlignment="1"/>
    <xf numFmtId="0" fontId="1" fillId="0" borderId="0" xfId="24"/>
    <xf numFmtId="0" fontId="20" fillId="0" borderId="11" xfId="5" applyFont="1" applyBorder="1" applyAlignment="1" applyProtection="1">
      <alignment horizontal="right" vertical="center" wrapText="1"/>
      <protection locked="0"/>
    </xf>
    <xf numFmtId="0" fontId="20" fillId="0" borderId="7" xfId="5" applyFont="1" applyBorder="1" applyAlignment="1" applyProtection="1">
      <alignment horizontal="right" vertical="center" wrapText="1"/>
      <protection locked="0"/>
    </xf>
    <xf numFmtId="0" fontId="20" fillId="0" borderId="12" xfId="5" applyFont="1" applyBorder="1" applyAlignment="1" applyProtection="1">
      <alignment horizontal="right" vertical="center" wrapText="1"/>
      <protection locked="0"/>
    </xf>
    <xf numFmtId="0" fontId="27" fillId="0" borderId="0" xfId="24" applyFont="1" applyAlignment="1">
      <alignment horizontal="left" vertical="center"/>
    </xf>
    <xf numFmtId="3" fontId="26" fillId="0" borderId="13" xfId="24" applyNumberFormat="1" applyFont="1" applyBorder="1" applyAlignment="1">
      <alignment horizontal="right" vertical="center"/>
    </xf>
    <xf numFmtId="3" fontId="26" fillId="0" borderId="0" xfId="24" applyNumberFormat="1" applyFont="1" applyAlignment="1">
      <alignment horizontal="right" vertical="center"/>
    </xf>
    <xf numFmtId="3" fontId="26" fillId="0" borderId="16" xfId="24" applyNumberFormat="1" applyFont="1" applyBorder="1" applyAlignment="1">
      <alignment horizontal="right" vertical="center"/>
    </xf>
    <xf numFmtId="0" fontId="20" fillId="0" borderId="11" xfId="5" applyFont="1" applyBorder="1" applyAlignment="1">
      <alignment horizontal="right" vertical="center" wrapText="1"/>
    </xf>
    <xf numFmtId="0" fontId="20" fillId="0" borderId="7" xfId="5" applyFont="1" applyBorder="1" applyAlignment="1">
      <alignment horizontal="right" vertical="center" wrapText="1"/>
    </xf>
    <xf numFmtId="0" fontId="20" fillId="0" borderId="12" xfId="5" applyFont="1" applyBorder="1" applyAlignment="1">
      <alignment horizontal="right" vertical="center" wrapText="1"/>
    </xf>
    <xf numFmtId="3" fontId="4" fillId="0" borderId="14" xfId="24" applyNumberFormat="1" applyFont="1" applyBorder="1" applyAlignment="1">
      <alignment horizontal="right"/>
    </xf>
    <xf numFmtId="3" fontId="4" fillId="0" borderId="0" xfId="24" applyNumberFormat="1" applyFont="1" applyAlignment="1">
      <alignment horizontal="right"/>
    </xf>
    <xf numFmtId="3" fontId="4" fillId="0" borderId="10" xfId="24" applyNumberFormat="1" applyFont="1" applyBorder="1" applyAlignment="1">
      <alignment horizontal="right"/>
    </xf>
    <xf numFmtId="0" fontId="4" fillId="9" borderId="0" xfId="24" applyFont="1" applyFill="1"/>
    <xf numFmtId="0" fontId="26" fillId="9" borderId="0" xfId="24" applyFont="1" applyFill="1" applyAlignment="1">
      <alignment horizontal="left" vertical="center"/>
    </xf>
    <xf numFmtId="3" fontId="20" fillId="9" borderId="14" xfId="19" applyBorder="1">
      <alignment horizontal="right" wrapText="1"/>
      <protection locked="0"/>
    </xf>
    <xf numFmtId="0" fontId="28" fillId="0" borderId="0" xfId="25"/>
    <xf numFmtId="0" fontId="25" fillId="0" borderId="0" xfId="5" applyFont="1" applyBorder="1" applyAlignment="1">
      <alignment horizontal="left" wrapText="1"/>
    </xf>
    <xf numFmtId="0" fontId="26" fillId="0" borderId="0" xfId="5" applyFont="1" applyBorder="1">
      <alignment horizontal="left" vertical="center" wrapText="1"/>
    </xf>
    <xf numFmtId="0" fontId="26" fillId="0" borderId="0" xfId="5" applyFont="1" applyBorder="1" applyAlignment="1">
      <alignment horizontal="right" vertical="center" wrapText="1"/>
    </xf>
    <xf numFmtId="0" fontId="25" fillId="0" borderId="0" xfId="24" applyFont="1" applyAlignment="1">
      <alignment horizontal="left" vertical="center"/>
    </xf>
    <xf numFmtId="0" fontId="4" fillId="0" borderId="0" xfId="5" applyBorder="1">
      <alignment horizontal="left" vertical="center" wrapText="1"/>
    </xf>
    <xf numFmtId="0" fontId="4" fillId="0" borderId="0" xfId="5" applyBorder="1" applyAlignment="1">
      <alignment horizontal="left" wrapText="1"/>
    </xf>
    <xf numFmtId="0" fontId="25" fillId="0" borderId="17" xfId="24" applyFont="1" applyBorder="1" applyAlignment="1">
      <alignment horizontal="right" vertical="center" wrapText="1"/>
    </xf>
    <xf numFmtId="0" fontId="26" fillId="0" borderId="7" xfId="24" applyFont="1" applyBorder="1" applyAlignment="1" applyProtection="1">
      <alignment horizontal="right" vertical="center" wrapText="1"/>
      <protection locked="0"/>
    </xf>
    <xf numFmtId="0" fontId="26" fillId="0" borderId="0" xfId="24" applyFont="1" applyAlignment="1" applyProtection="1">
      <alignment vertical="center"/>
      <protection locked="0"/>
    </xf>
    <xf numFmtId="0" fontId="25" fillId="0" borderId="0" xfId="24" applyFont="1" applyAlignment="1">
      <alignment vertical="center"/>
    </xf>
    <xf numFmtId="0" fontId="30" fillId="0" borderId="10" xfId="24" applyFont="1" applyBorder="1" applyAlignment="1">
      <alignment vertical="center"/>
    </xf>
    <xf numFmtId="0" fontId="26" fillId="0" borderId="0" xfId="24" applyFont="1" applyAlignment="1">
      <alignment vertical="center"/>
    </xf>
    <xf numFmtId="0" fontId="4" fillId="0" borderId="0" xfId="5" applyBorder="1" applyAlignment="1">
      <alignment horizontal="right" vertical="center" wrapText="1"/>
    </xf>
    <xf numFmtId="0" fontId="4" fillId="0" borderId="0" xfId="5" applyBorder="1" applyAlignment="1" applyProtection="1">
      <alignment horizontal="right" vertical="center" wrapText="1"/>
      <protection locked="0"/>
    </xf>
    <xf numFmtId="0" fontId="4" fillId="0" borderId="0" xfId="5" applyBorder="1" applyAlignment="1">
      <alignment horizontal="left" vertical="center"/>
    </xf>
    <xf numFmtId="0" fontId="4" fillId="0" borderId="0" xfId="5" applyBorder="1" applyAlignment="1">
      <alignment horizontal="right" vertical="center"/>
    </xf>
    <xf numFmtId="0" fontId="4" fillId="0" borderId="0" xfId="5" applyBorder="1" applyAlignment="1" applyProtection="1">
      <alignment horizontal="right" vertical="center"/>
      <protection locked="0"/>
    </xf>
    <xf numFmtId="0" fontId="27" fillId="11" borderId="0" xfId="5" applyFont="1" applyFill="1" applyBorder="1" applyAlignment="1">
      <alignment horizontal="right" vertical="center"/>
    </xf>
    <xf numFmtId="0" fontId="27" fillId="0" borderId="0" xfId="5" applyFont="1" applyBorder="1" applyAlignment="1">
      <alignment horizontal="right" vertical="center"/>
    </xf>
    <xf numFmtId="0" fontId="4" fillId="10" borderId="0" xfId="5" applyFill="1" applyBorder="1">
      <alignment horizontal="left" vertical="center" wrapText="1"/>
    </xf>
    <xf numFmtId="0" fontId="29" fillId="0" borderId="0" xfId="0" applyFont="1" applyAlignment="1"/>
    <xf numFmtId="0" fontId="4" fillId="0" borderId="0" xfId="24" applyFont="1" applyAlignment="1">
      <alignment horizontal="left" vertical="center"/>
    </xf>
    <xf numFmtId="0" fontId="4" fillId="0" borderId="0" xfId="24" applyFont="1" applyAlignment="1">
      <alignment horizontal="right" vertical="center"/>
    </xf>
    <xf numFmtId="0" fontId="20" fillId="0" borderId="9" xfId="24" applyFont="1" applyBorder="1" applyAlignment="1">
      <alignment horizontal="left" vertical="center"/>
    </xf>
    <xf numFmtId="0" fontId="20" fillId="0" borderId="9" xfId="24" applyFont="1" applyBorder="1" applyAlignment="1">
      <alignment horizontal="right" vertical="center"/>
    </xf>
    <xf numFmtId="0" fontId="26" fillId="0" borderId="0" xfId="24" applyFont="1" applyAlignment="1">
      <alignment horizontal="right" vertical="center"/>
    </xf>
    <xf numFmtId="0" fontId="27" fillId="0" borderId="0" xfId="24" applyFont="1" applyAlignment="1">
      <alignment horizontal="right" vertical="center"/>
    </xf>
    <xf numFmtId="0" fontId="25" fillId="0" borderId="9" xfId="24" applyFont="1" applyBorder="1" applyAlignment="1">
      <alignment horizontal="right" vertical="center"/>
    </xf>
    <xf numFmtId="165" fontId="0" fillId="0" borderId="0" xfId="0" applyNumberFormat="1" applyAlignment="1"/>
    <xf numFmtId="0" fontId="25" fillId="0" borderId="0" xfId="24" applyFont="1" applyAlignment="1">
      <alignment horizontal="left" vertical="center" wrapText="1"/>
    </xf>
    <xf numFmtId="164" fontId="4" fillId="0" borderId="0" xfId="24" applyNumberFormat="1" applyFont="1" applyAlignment="1">
      <alignment horizontal="right" vertical="center"/>
    </xf>
    <xf numFmtId="0" fontId="26" fillId="0" borderId="0" xfId="24" applyFont="1" applyAlignment="1" applyProtection="1">
      <alignment horizontal="right" vertical="center" wrapText="1"/>
      <protection locked="0"/>
    </xf>
    <xf numFmtId="0" fontId="26" fillId="0" borderId="10" xfId="24" applyFont="1" applyBorder="1" applyAlignment="1" applyProtection="1">
      <alignment horizontal="right" vertical="center" wrapText="1"/>
      <protection locked="0"/>
    </xf>
    <xf numFmtId="0" fontId="4" fillId="0" borderId="10" xfId="24" applyFont="1" applyBorder="1" applyAlignment="1" applyProtection="1">
      <alignment wrapText="1"/>
      <protection locked="0"/>
    </xf>
    <xf numFmtId="0" fontId="26" fillId="0" borderId="0" xfId="24" applyFont="1" applyAlignment="1" applyProtection="1">
      <alignment horizontal="right" vertical="center"/>
      <protection locked="0"/>
    </xf>
    <xf numFmtId="0" fontId="26" fillId="0" borderId="10" xfId="24" applyFont="1" applyBorder="1" applyAlignment="1" applyProtection="1">
      <alignment horizontal="right" vertical="center"/>
      <protection locked="0"/>
    </xf>
    <xf numFmtId="1" fontId="26" fillId="0" borderId="0" xfId="24" applyNumberFormat="1" applyFont="1" applyAlignment="1">
      <alignment vertical="center"/>
    </xf>
    <xf numFmtId="0" fontId="27" fillId="10" borderId="0" xfId="24" applyFont="1" applyFill="1" applyAlignment="1">
      <alignment horizontal="left" vertical="center"/>
    </xf>
    <xf numFmtId="0" fontId="26" fillId="0" borderId="0" xfId="24" applyFont="1" applyAlignment="1">
      <alignment horizontal="left" vertical="center" wrapText="1"/>
    </xf>
    <xf numFmtId="164" fontId="26" fillId="0" borderId="0" xfId="24" applyNumberFormat="1" applyFont="1" applyAlignment="1" applyProtection="1">
      <alignment vertical="center" wrapText="1"/>
      <protection locked="0"/>
    </xf>
    <xf numFmtId="164" fontId="26" fillId="0" borderId="0" xfId="24" applyNumberFormat="1" applyFont="1" applyAlignment="1" applyProtection="1">
      <alignment horizontal="right" vertical="center" wrapText="1"/>
      <protection locked="0"/>
    </xf>
    <xf numFmtId="166" fontId="27" fillId="0" borderId="0" xfId="28" applyNumberFormat="1" applyFont="1" applyBorder="1" applyAlignment="1">
      <alignment horizontal="right" vertical="center" wrapText="1"/>
    </xf>
    <xf numFmtId="0" fontId="4" fillId="0" borderId="0" xfId="24" applyFont="1"/>
    <xf numFmtId="166" fontId="27" fillId="0" borderId="0" xfId="28" applyNumberFormat="1" applyFont="1" applyAlignment="1">
      <alignment horizontal="right" vertical="center" wrapText="1"/>
    </xf>
    <xf numFmtId="0" fontId="29" fillId="0" borderId="0" xfId="0" applyFont="1" applyAlignment="1">
      <alignment horizontal="left"/>
    </xf>
    <xf numFmtId="3" fontId="20" fillId="9" borderId="0" xfId="19" applyBorder="1">
      <alignment horizontal="right" wrapText="1"/>
      <protection locked="0"/>
    </xf>
    <xf numFmtId="2" fontId="0" fillId="0" borderId="0" xfId="0" applyNumberFormat="1" applyAlignment="1"/>
    <xf numFmtId="0" fontId="4" fillId="0" borderId="13" xfId="5" applyBorder="1" applyAlignment="1">
      <alignment horizontal="right" vertical="center" wrapText="1"/>
    </xf>
    <xf numFmtId="0" fontId="4" fillId="0" borderId="16" xfId="5" applyBorder="1" applyAlignment="1">
      <alignment horizontal="right" vertical="center" wrapText="1"/>
    </xf>
    <xf numFmtId="0" fontId="4" fillId="0" borderId="0" xfId="5" applyAlignment="1">
      <alignment horizontal="left" vertical="center"/>
    </xf>
    <xf numFmtId="3" fontId="4" fillId="0" borderId="0" xfId="5" applyNumberFormat="1" applyAlignment="1">
      <alignment horizontal="left" vertical="center"/>
    </xf>
    <xf numFmtId="0" fontId="4" fillId="0" borderId="0" xfId="0" applyFont="1" applyAlignment="1"/>
    <xf numFmtId="41" fontId="4" fillId="0" borderId="0" xfId="29" applyFont="1" applyAlignment="1"/>
    <xf numFmtId="3" fontId="4" fillId="0" borderId="0" xfId="0" applyNumberFormat="1" applyFont="1" applyAlignment="1"/>
    <xf numFmtId="165" fontId="4" fillId="0" borderId="0" xfId="0" applyNumberFormat="1" applyFont="1" applyAlignment="1"/>
    <xf numFmtId="3" fontId="20" fillId="9" borderId="7" xfId="19" applyAlignment="1">
      <alignment horizontal="left" wrapText="1"/>
      <protection locked="0"/>
    </xf>
    <xf numFmtId="0" fontId="28" fillId="0" borderId="0" xfId="25" applyBorder="1"/>
    <xf numFmtId="0" fontId="33" fillId="0" borderId="0" xfId="0" applyFont="1" applyAlignment="1">
      <alignment horizontal="left" vertical="top"/>
    </xf>
    <xf numFmtId="0" fontId="4" fillId="0" borderId="0" xfId="0" applyFont="1" applyAlignment="1">
      <alignment horizontal="left" vertical="top"/>
    </xf>
    <xf numFmtId="9" fontId="20" fillId="9" borderId="7" xfId="23" applyFont="1" applyFill="1" applyBorder="1" applyAlignment="1" applyProtection="1">
      <alignment horizontal="right" wrapText="1"/>
      <protection locked="0"/>
    </xf>
    <xf numFmtId="41" fontId="20" fillId="9" borderId="7" xfId="29" applyFont="1" applyFill="1" applyBorder="1" applyAlignment="1" applyProtection="1">
      <alignment horizontal="right" wrapText="1"/>
      <protection locked="0"/>
    </xf>
    <xf numFmtId="167" fontId="20" fillId="9" borderId="7" xfId="19" applyNumberFormat="1">
      <alignment horizontal="right" wrapText="1"/>
      <protection locked="0"/>
    </xf>
    <xf numFmtId="3" fontId="20" fillId="9" borderId="7" xfId="19" applyAlignment="1">
      <alignment horizontal="left"/>
      <protection locked="0"/>
    </xf>
    <xf numFmtId="0" fontId="4" fillId="0" borderId="0" xfId="24" applyFont="1" applyAlignment="1">
      <alignment horizontal="left"/>
    </xf>
    <xf numFmtId="0" fontId="0" fillId="0" borderId="0" xfId="0" applyBorder="1">
      <alignment wrapText="1"/>
    </xf>
    <xf numFmtId="3" fontId="20" fillId="9" borderId="14" xfId="19" applyBorder="1" applyAlignment="1">
      <alignment horizontal="left" wrapText="1"/>
      <protection locked="0"/>
    </xf>
    <xf numFmtId="0" fontId="26" fillId="0" borderId="10" xfId="24" applyFont="1" applyBorder="1" applyAlignment="1" applyProtection="1">
      <alignment vertical="center"/>
      <protection locked="0"/>
    </xf>
    <xf numFmtId="0" fontId="0" fillId="0" borderId="0" xfId="0" applyBorder="1" applyAlignment="1"/>
    <xf numFmtId="0" fontId="34" fillId="0" borderId="0" xfId="30" applyAlignment="1"/>
    <xf numFmtId="41" fontId="27" fillId="0" borderId="0" xfId="29" applyFont="1" applyAlignment="1">
      <alignment horizontal="left" vertical="center"/>
    </xf>
    <xf numFmtId="41" fontId="4" fillId="0" borderId="0" xfId="29" applyFont="1" applyAlignment="1">
      <alignment horizontal="left" vertical="center"/>
    </xf>
    <xf numFmtId="41" fontId="20" fillId="9" borderId="7" xfId="29" applyFont="1" applyFill="1" applyBorder="1" applyAlignment="1" applyProtection="1">
      <alignment horizontal="right"/>
      <protection locked="0"/>
    </xf>
    <xf numFmtId="41" fontId="26" fillId="0" borderId="0" xfId="29" applyFont="1" applyAlignment="1" applyProtection="1">
      <alignment vertical="center"/>
      <protection locked="0"/>
    </xf>
    <xf numFmtId="41" fontId="4" fillId="0" borderId="0" xfId="29" applyFont="1" applyAlignment="1">
      <alignment horizontal="right" vertical="center"/>
    </xf>
    <xf numFmtId="41" fontId="32" fillId="0" borderId="0" xfId="29" applyFont="1"/>
    <xf numFmtId="41" fontId="27" fillId="10" borderId="0" xfId="29" applyFont="1" applyFill="1" applyAlignment="1">
      <alignment horizontal="left" vertical="center"/>
    </xf>
    <xf numFmtId="3" fontId="20" fillId="9" borderId="7" xfId="19" applyAlignment="1">
      <protection locked="0"/>
    </xf>
    <xf numFmtId="1" fontId="20" fillId="9" borderId="7" xfId="19" applyNumberFormat="1" applyAlignment="1">
      <protection locked="0"/>
    </xf>
    <xf numFmtId="1" fontId="26" fillId="0" borderId="0" xfId="29" applyNumberFormat="1" applyFont="1" applyAlignment="1" applyProtection="1">
      <alignment vertical="center"/>
      <protection locked="0"/>
    </xf>
    <xf numFmtId="164" fontId="4" fillId="0" borderId="0" xfId="0" applyNumberFormat="1" applyFont="1" applyAlignment="1"/>
    <xf numFmtId="164" fontId="20" fillId="9" borderId="7" xfId="19" applyNumberFormat="1">
      <alignment horizontal="right" wrapText="1"/>
      <protection locked="0"/>
    </xf>
    <xf numFmtId="3" fontId="20" fillId="0" borderId="7" xfId="19" applyFill="1" applyAlignment="1">
      <alignment horizontal="left" wrapText="1"/>
      <protection locked="0"/>
    </xf>
    <xf numFmtId="3" fontId="20" fillId="0" borderId="7" xfId="19" applyFill="1">
      <alignment horizontal="right" wrapText="1"/>
      <protection locked="0"/>
    </xf>
    <xf numFmtId="169" fontId="4" fillId="0" borderId="0" xfId="5" applyNumberFormat="1" applyAlignment="1">
      <alignment horizontal="right" vertical="center" wrapText="1"/>
    </xf>
    <xf numFmtId="169" fontId="20" fillId="9" borderId="7" xfId="19" applyNumberFormat="1">
      <alignment horizontal="right" wrapText="1"/>
      <protection locked="0"/>
    </xf>
    <xf numFmtId="3" fontId="4" fillId="0" borderId="0" xfId="5" applyNumberFormat="1" applyBorder="1" applyAlignment="1">
      <alignment horizontal="right" vertical="center" wrapText="1"/>
    </xf>
    <xf numFmtId="3" fontId="4" fillId="0" borderId="0" xfId="5" applyNumberFormat="1" applyAlignment="1">
      <alignment horizontal="right" vertical="center" wrapText="1"/>
    </xf>
    <xf numFmtId="49" fontId="22" fillId="0" borderId="0" xfId="4" applyFill="1">
      <alignment vertical="top"/>
    </xf>
    <xf numFmtId="0" fontId="23" fillId="0" borderId="0" xfId="0" applyFont="1" applyAlignment="1">
      <alignment horizontal="left" vertical="center" wrapText="1"/>
    </xf>
    <xf numFmtId="3" fontId="4" fillId="0" borderId="0" xfId="29" applyNumberFormat="1" applyFont="1" applyAlignment="1"/>
    <xf numFmtId="167" fontId="20" fillId="0" borderId="7" xfId="19" applyNumberFormat="1" applyFill="1">
      <alignment horizontal="right" wrapText="1"/>
      <protection locked="0"/>
    </xf>
    <xf numFmtId="3" fontId="0" fillId="0" borderId="0" xfId="0" applyNumberFormat="1" applyAlignment="1"/>
    <xf numFmtId="9" fontId="0" fillId="0" borderId="0" xfId="23" applyFont="1" applyAlignment="1"/>
    <xf numFmtId="9" fontId="4" fillId="0" borderId="0" xfId="23" applyFont="1" applyAlignment="1"/>
    <xf numFmtId="1" fontId="4" fillId="0" borderId="0" xfId="5" applyNumberFormat="1" applyAlignment="1">
      <alignment horizontal="right" vertical="center" wrapText="1"/>
    </xf>
    <xf numFmtId="3" fontId="20" fillId="0" borderId="14" xfId="19" applyFill="1" applyBorder="1" applyAlignment="1">
      <alignment horizontal="left" wrapText="1"/>
      <protection locked="0"/>
    </xf>
    <xf numFmtId="3" fontId="20" fillId="0" borderId="14" xfId="19" applyFill="1" applyBorder="1">
      <alignment horizontal="right" wrapText="1"/>
      <protection locked="0"/>
    </xf>
    <xf numFmtId="0" fontId="20" fillId="0" borderId="0" xfId="20" applyFont="1">
      <alignment wrapText="1"/>
    </xf>
    <xf numFmtId="0" fontId="4" fillId="0" borderId="9" xfId="5" applyBorder="1">
      <alignment horizontal="left" vertical="center" wrapText="1"/>
    </xf>
    <xf numFmtId="1" fontId="4" fillId="0" borderId="0" xfId="5" applyNumberFormat="1" applyBorder="1" applyAlignment="1">
      <alignment horizontal="right" vertical="center" wrapText="1"/>
    </xf>
    <xf numFmtId="0" fontId="4" fillId="0" borderId="9" xfId="5" applyBorder="1" applyAlignment="1">
      <alignment horizontal="right" vertical="center" wrapText="1"/>
    </xf>
    <xf numFmtId="0" fontId="1" fillId="0" borderId="18" xfId="24" applyBorder="1"/>
    <xf numFmtId="0" fontId="20" fillId="0" borderId="18" xfId="5" applyFont="1" applyBorder="1" applyAlignment="1" applyProtection="1">
      <alignment horizontal="right" vertical="center" wrapText="1"/>
      <protection locked="0"/>
    </xf>
    <xf numFmtId="0" fontId="33" fillId="0" borderId="18" xfId="24" applyFont="1" applyBorder="1" applyAlignment="1">
      <alignment horizontal="left"/>
    </xf>
    <xf numFmtId="0" fontId="4" fillId="0" borderId="13" xfId="5" applyBorder="1" applyAlignment="1">
      <alignment vertical="center" wrapText="1"/>
    </xf>
    <xf numFmtId="0" fontId="4" fillId="0" borderId="0" xfId="5" applyAlignment="1">
      <alignment vertical="center" wrapText="1"/>
    </xf>
    <xf numFmtId="3" fontId="20" fillId="9" borderId="7" xfId="19" applyAlignment="1">
      <alignment wrapText="1"/>
      <protection locked="0"/>
    </xf>
    <xf numFmtId="0" fontId="0" fillId="0" borderId="13" xfId="0" applyBorder="1" applyAlignment="1">
      <alignment horizontal="right" wrapText="1"/>
    </xf>
    <xf numFmtId="0" fontId="0" fillId="0" borderId="0" xfId="0" applyAlignment="1">
      <alignment horizontal="right" wrapText="1"/>
    </xf>
    <xf numFmtId="49" fontId="21" fillId="0" borderId="15" xfId="3" applyBorder="1" applyAlignment="1">
      <alignment horizontal="left"/>
    </xf>
    <xf numFmtId="49" fontId="20" fillId="0" borderId="0" xfId="20" applyNumberFormat="1" applyFont="1" applyAlignment="1">
      <alignment horizontal="right" wrapText="1"/>
    </xf>
    <xf numFmtId="0" fontId="4" fillId="0" borderId="0" xfId="0" applyFont="1" applyAlignment="1">
      <alignment horizontal="right"/>
    </xf>
    <xf numFmtId="165" fontId="4" fillId="0" borderId="0" xfId="0" applyNumberFormat="1" applyFont="1" applyAlignment="1">
      <alignment horizontal="right"/>
    </xf>
    <xf numFmtId="0" fontId="0" fillId="0" borderId="0" xfId="0" applyAlignment="1">
      <alignment horizontal="right"/>
    </xf>
    <xf numFmtId="49" fontId="21" fillId="0" borderId="0" xfId="3" applyAlignment="1">
      <alignment horizontal="right" vertical="top"/>
    </xf>
    <xf numFmtId="0" fontId="35" fillId="0" borderId="0" xfId="0" applyFont="1" applyAlignment="1"/>
    <xf numFmtId="3" fontId="20" fillId="10" borderId="7" xfId="19" applyFill="1" applyAlignment="1">
      <alignment horizontal="left" wrapText="1"/>
      <protection locked="0"/>
    </xf>
    <xf numFmtId="9" fontId="20" fillId="10" borderId="7" xfId="23" applyFont="1" applyFill="1" applyBorder="1" applyAlignment="1" applyProtection="1">
      <alignment horizontal="right" wrapText="1"/>
      <protection locked="0"/>
    </xf>
  </cellXfs>
  <cellStyles count="31">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30" builtinId="8"/>
    <cellStyle name="Hyperlänk 2" xfId="26" xr:uid="{1E361CC8-C8DB-4D79-8919-82D6FBA1C6BE}"/>
    <cellStyle name="Indata" xfId="10" builtinId="20" hidden="1"/>
    <cellStyle name="Innehållsrubrik" xfId="20" xr:uid="{DA2553C1-ADCE-4241-ABCA-4FAC1DB9EE03}"/>
    <cellStyle name="Innehållstext" xfId="21" xr:uid="{B2C5B4EA-8F6F-4670-B4AA-5319574AA72F}"/>
    <cellStyle name="Kontrollcell" xfId="14" builtinId="23" hidden="1"/>
    <cellStyle name="Källa" xfId="22" xr:uid="{444FA43B-D1E9-4038-9F4E-976F11803728}"/>
    <cellStyle name="Länkad cell" xfId="13" builtinId="24" hidden="1"/>
    <cellStyle name="Neutral" xfId="9" builtinId="28" hidden="1"/>
    <cellStyle name="Normal" xfId="0" builtinId="0" customBuiltin="1"/>
    <cellStyle name="Normal 2" xfId="24" xr:uid="{70737E04-F340-48F4-80F9-5CD12DBF71BF}"/>
    <cellStyle name="Normal 2 2" xfId="25" xr:uid="{D710E4D4-73F2-4466-B7A9-CA1F040F8575}"/>
    <cellStyle name="Procent" xfId="23" builtinId="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engelska" xfId="4" xr:uid="{6D778913-260F-425F-B93A-64DFEC78E187}"/>
    <cellStyle name="Tabelltext" xfId="5" xr:uid="{B655E2D5-DD52-41A0-83F6-AF7AFAB8FAD2}"/>
    <cellStyle name="Tusental [0]" xfId="29" builtinId="6"/>
    <cellStyle name="Tusental 2" xfId="28" xr:uid="{15BACA12-BE6D-4177-A345-31E8B011725A}"/>
    <cellStyle name="Tusental 3" xfId="27" xr:uid="{3EE570B2-6098-4BA1-9108-8119A337FEEC}"/>
    <cellStyle name="Utdata" xfId="11" builtinId="21" hidden="1"/>
    <cellStyle name="Varningstext" xfId="15" builtinId="11" hidden="1"/>
  </cellStyles>
  <dxfs count="1002">
    <dxf>
      <fill>
        <patternFill patternType="solid">
          <fgColor indexed="64"/>
          <bgColor theme="4" tint="0.59999389629810485"/>
        </patternFill>
      </fill>
      <alignment horizontal="right" vertical="center" textRotation="0" wrapText="0" indent="0" justifyLastLine="0" shrinkToFit="0" readingOrder="0"/>
      <protection locked="0" hidden="0"/>
    </dxf>
    <dxf>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ill>
        <patternFill patternType="none">
          <fgColor indexed="64"/>
          <bgColor auto="1"/>
        </patternFill>
      </fill>
      <alignment horizontal="right" vertical="center" textRotation="0" wrapText="0" indent="0" justifyLastLine="0" shrinkToFit="0" readingOrder="0"/>
      <protection locked="1" hidden="0"/>
    </dxf>
    <dxf>
      <fill>
        <patternFill patternType="none">
          <fgColor indexed="64"/>
          <bgColor auto="1"/>
        </patternFill>
      </fill>
      <alignment horizontal="right" vertical="center" textRotation="0" wrapText="0" indent="0" justifyLastLine="0" shrinkToFit="0" readingOrder="0"/>
      <protection locked="0" hidden="0"/>
    </dxf>
    <dxf>
      <fill>
        <patternFill patternType="none">
          <fgColor indexed="64"/>
          <bgColor auto="1"/>
        </patternFill>
      </fill>
      <alignment horizontal="right" vertical="center" textRotation="0" wrapText="0" indent="0" justifyLastLine="0" shrinkToFit="0" readingOrder="0"/>
      <protection locked="0" hidden="0"/>
    </dxf>
    <dxf>
      <fill>
        <patternFill patternType="none">
          <fgColor indexed="64"/>
          <bgColor auto="1"/>
        </patternFill>
      </fill>
      <alignment textRotation="0" wrapText="0" justifyLastLine="0" shrinkToFit="0" readingOrder="0"/>
      <protection locked="1" hidden="0"/>
    </dxf>
    <dxf>
      <alignment textRotation="0" wrapText="0" justifyLastLine="0" shrinkToFit="0" readingOrder="0"/>
      <protection locked="0" hidden="0"/>
    </dxf>
    <dxf>
      <alignment textRotation="0" wrapTex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alignment horizontal="right" vertical="bottom" textRotation="0" wrapText="1" indent="0" justifyLastLine="0" shrinkToFit="0" readingOrder="0"/>
      <protection locked="1" hidden="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alignment horizontal="right"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right" vertical="bottom" textRotation="0" wrapText="1"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alignment horizontal="right" textRotation="0" wrapText="0" indent="0" justifyLastLine="0" shrinkToFit="0" readingOrder="0"/>
    </dxf>
    <dxf>
      <fill>
        <patternFill patternType="none">
          <fgColor indexed="64"/>
          <bgColor auto="1"/>
        </patternFill>
      </fill>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indexed="65"/>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rgb="FF000000"/>
          <bgColor auto="1"/>
        </patternFill>
      </fill>
      <alignment horizontal="general" vertical="center" textRotation="0" wrapText="1" indent="0" justifyLastLine="0" shrinkToFit="0" readingOrder="0"/>
      <protection locked="0" hidden="0"/>
    </dxf>
    <dxf>
      <font>
        <strike val="0"/>
        <outline val="0"/>
        <shadow val="0"/>
        <u val="none"/>
        <vertAlign val="baseline"/>
        <sz val="8"/>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164" formatCode="0.0"/>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bottom" textRotation="0" wrapText="1" indent="0" justifyLastLine="0" shrinkToFit="0" readingOrder="0"/>
      <protection locked="1" hidden="0"/>
    </dxf>
    <dxf>
      <border outline="0">
        <top style="medium">
          <color indexed="64"/>
        </top>
        <bottom style="thin">
          <color auto="1"/>
        </bottom>
      </border>
    </dxf>
    <dxf>
      <border outline="0">
        <bottom style="medium">
          <color auto="1"/>
        </bottom>
      </border>
    </dxf>
    <dxf>
      <font>
        <b/>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ill>
        <patternFill patternType="none">
          <fgColor indexed="64"/>
          <bgColor auto="1"/>
        </patternFill>
      </fill>
      <alignment textRotation="0" wrapText="1" indent="0" justifyLastLine="0" shrinkToFit="0" readingOrder="0"/>
      <protection locked="0" hidden="0"/>
    </dxf>
    <dxf>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alignment horizontal="right" vertical="bottom" textRotation="0" wrapText="1" indent="0" justifyLastLine="0" shrinkToFit="0" readingOrder="0"/>
      <protection locked="1" hidden="0"/>
    </dxf>
    <dxf>
      <fill>
        <patternFill patternType="none">
          <fgColor indexed="64"/>
          <bgColor auto="1"/>
        </patternFill>
      </fill>
      <alignment textRotation="0" wrapText="1" indent="0" justifyLastLine="0" shrinkToFit="0" readingOrder="0"/>
      <protection locked="0" hidden="0"/>
    </dxf>
    <dxf>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fgColor indexed="64"/>
          <bgColor auto="1"/>
        </patternFill>
      </fill>
      <alignment horizontal="left" vertical="center" textRotation="0" wrapText="0" indent="0" justifyLastLine="0" shrinkToFit="0" readingOrder="0"/>
      <protection locked="1" hidden="0"/>
    </dxf>
    <dxf>
      <fill>
        <patternFill patternType="none">
          <fgColor rgb="FF000000"/>
          <bgColor auto="1"/>
        </patternFill>
      </fill>
      <protection locked="0" hidden="0"/>
    </dxf>
    <dxf>
      <font>
        <b/>
        <i val="0"/>
        <strike val="0"/>
        <condense val="0"/>
        <extend val="0"/>
        <outline val="0"/>
        <shadow val="0"/>
        <u val="none"/>
        <vertAlign val="baseline"/>
        <sz val="8"/>
        <color auto="1"/>
        <name val="Arial"/>
        <family val="2"/>
        <scheme val="none"/>
      </font>
      <fill>
        <patternFill patternType="none">
          <fgColor indexed="64"/>
          <bgColor auto="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rgb="FFE8E8E8"/>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8"/>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border outline="0">
        <top style="medium">
          <color indexed="64"/>
        </top>
        <bottom style="thin">
          <color auto="1"/>
        </bottom>
      </border>
    </dxf>
    <dxf>
      <font>
        <b val="0"/>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8"/>
        <color theme="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font>
      <alignment horizontal="general" vertical="bottom" textRotation="0" wrapText="0" indent="0" justifyLastLine="0" shrinkToFit="0" readingOrder="0"/>
    </dxf>
    <dxf>
      <font>
        <strike val="0"/>
        <outline val="0"/>
        <shadow val="0"/>
        <u val="none"/>
        <vertAlign val="baseline"/>
        <sz val="8"/>
        <color theme="1"/>
        <name val="Arial"/>
        <family val="2"/>
      </font>
      <alignment horizontal="left" vertical="top" textRotation="0" wrapText="0" indent="0" justifyLastLine="0" shrinkToFit="0" readingOrder="0"/>
    </dxf>
    <dxf>
      <font>
        <b/>
        <i val="0"/>
        <strike val="0"/>
        <condense val="0"/>
        <extend val="0"/>
        <outline val="0"/>
        <shadow val="0"/>
        <u val="none"/>
        <vertAlign val="baseline"/>
        <sz val="8"/>
        <color theme="1"/>
        <name val="Arial"/>
        <family val="2"/>
        <scheme val="minor"/>
      </font>
      <alignment horizontal="left" vertical="top"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70"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65" formatCode="#,##0.00\ &quot;kr&quo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border outline="0">
        <top style="thin">
          <color auto="1"/>
        </top>
        <bottom style="medium">
          <color auto="1"/>
        </bottom>
      </border>
    </dxf>
    <dxf>
      <border outline="0">
        <bottom style="medium">
          <color auto="1"/>
        </bottom>
      </border>
    </dxf>
    <dxf>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alignment horizontal="right" vertical="bottom" textRotation="0" wrapText="1"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border outline="0">
        <top style="medium">
          <color indexed="64"/>
        </top>
        <bottom style="medium">
          <color indexed="64"/>
        </bottom>
      </border>
    </dxf>
    <dxf>
      <numFmt numFmtId="169" formatCode="0.0%"/>
      <alignment horizontal="right" vertical="bottom" textRotation="0" wrapText="1" indent="0" justifyLastLine="0" shrinkToFit="0" readingOrder="0"/>
    </dxf>
    <dxf>
      <numFmt numFmtId="3" formatCode="#,##0"/>
      <alignment horizontal="right" vertical="bottom" textRotation="0" wrapText="1" indent="0" justifyLastLine="0" shrinkToFit="0" readingOrder="0"/>
    </dxf>
    <dxf>
      <numFmt numFmtId="3" formatCode="#,##0"/>
      <alignment horizontal="right" textRotation="0" wrapText="1" indent="0" justifyLastLine="0" shrinkToFit="0" readingOrder="0"/>
    </dxf>
    <dxf>
      <numFmt numFmtId="3" formatCode="#,##0"/>
      <alignment horizontal="right" textRotation="0" wrapText="1" indent="0" justifyLastLine="0" shrinkToFit="0" readingOrder="0"/>
    </dxf>
    <dxf>
      <font>
        <strike val="0"/>
        <outline val="0"/>
        <shadow val="0"/>
        <u val="none"/>
        <vertAlign val="baseline"/>
        <sz val="8"/>
        <color theme="1"/>
        <name val="Arial"/>
        <family val="2"/>
        <scheme val="none"/>
      </font>
    </dxf>
    <dxf>
      <alignment horizontal="right" vertical="center" textRotation="0" wrapText="0" justifyLastLine="0" shrinkToFit="0" readingOrder="0"/>
    </dxf>
    <dxf>
      <fill>
        <patternFill>
          <fgColor indexed="64"/>
          <bgColor theme="4" tint="0.5999938962981048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textRotation="0" wrapText="0" justifyLastLine="0" shrinkToFit="0" readingOrder="0"/>
      <protection locked="1" hidden="0"/>
    </dxf>
    <dxf>
      <alignment textRotation="0" wrapTex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fill>
        <patternFill patternType="none">
          <bgColor auto="1"/>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8"/>
        <color auto="1"/>
        <name val="Arial"/>
        <family val="2"/>
        <scheme val="none"/>
      </font>
      <fill>
        <patternFill patternType="none">
          <bgColor auto="1"/>
        </patternFill>
      </fill>
      <alignment horizontal="right" vertical="bottom" textRotation="0" wrapText="1" indent="0" justifyLastLine="0" shrinkToFit="0" readingOrder="0"/>
      <protection locked="1"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1" hidden="0"/>
    </dxf>
    <dxf>
      <protection locked="0" hidden="0"/>
    </dxf>
    <dxf>
      <protection locked="1" hidden="0"/>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general"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alignment horizontal="general" textRotation="0" wrapText="1" indent="0" justifyLastLine="0" shrinkToFit="0" readingOrder="0"/>
      <border diagonalUp="0" diagonalDown="0" outline="0">
        <left style="thin">
          <color indexed="64"/>
        </left>
        <right/>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8"/>
        <color auto="1"/>
        <name val="Arial"/>
        <family val="2"/>
        <scheme val="none"/>
      </font>
      <numFmt numFmtId="0" formatCode="General"/>
      <alignment horizontal="lef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righ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fill>
        <patternFill patternType="none">
          <fgColor indexed="64"/>
          <bgColor auto="1"/>
        </patternFill>
      </fill>
      <alignment horizontal="left" vertical="bottom" textRotation="0" wrapText="0" indent="0" justifyLastLine="0" shrinkToFit="0" readingOrder="0"/>
      <border outline="0">
        <left/>
        <right style="thin">
          <color indexed="64"/>
        </right>
      </border>
      <protection locked="1" hidden="0"/>
    </dxf>
    <dxf>
      <font>
        <strike val="0"/>
        <outline val="0"/>
        <shadow val="0"/>
        <u val="none"/>
        <vertAlign val="baseline"/>
        <sz val="8"/>
        <color theme="1"/>
        <name val="Arial"/>
        <scheme val="none"/>
      </font>
      <numFmt numFmtId="0" formatCode="General"/>
      <fill>
        <patternFill patternType="none">
          <fgColor indexed="64"/>
          <bgColor auto="1"/>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vertical="bottom" textRotation="0" wrapText="0" justifyLastLine="0" shrinkToFit="0" readingOrder="0"/>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protection locked="0" hidden="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8"/>
        <color auto="1"/>
        <name val="Arial"/>
        <scheme val="none"/>
      </font>
      <fill>
        <patternFill patternType="solid">
          <fgColor indexed="64"/>
          <bgColor theme="4" tint="0.5999938962981048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alignment horizontal="right" vertical="bottom" textRotation="0" wrapText="0" indent="0" justifyLastLine="0" shrinkToFit="0" readingOrder="0"/>
      <protection locked="1" hidden="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Kulturanalys tabellformat" defaultPivotStyle="PivotStyleLight16">
    <tableStyle name="Kulturanalys tabellformat" pivot="0" count="6" xr9:uid="{F2D4BC46-C642-47B9-AD12-513B4E69E356}">
      <tableStyleElement type="wholeTable" dxfId="1001"/>
      <tableStyleElement type="headerRow" dxfId="1000"/>
      <tableStyleElement type="totalRow" dxfId="999"/>
      <tableStyleElement type="lastColumn" dxfId="998"/>
      <tableStyleElement type="firstRowStripe" dxfId="997"/>
      <tableStyleElement type="firstColumnStripe" dxfId="996"/>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0124B4CF-E450-42B3-9AFA-2F13BDA956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3016250" cy="3638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D1828146-8653-48F7-AE35-81520B75A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0" y="0"/>
          <a:ext cx="3016250" cy="3638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222250</xdr:colOff>
      <xdr:row>0</xdr:row>
      <xdr:rowOff>0</xdr:rowOff>
    </xdr:from>
    <xdr:to>
      <xdr:col>15</xdr:col>
      <xdr:colOff>190500</xdr:colOff>
      <xdr:row>2</xdr:row>
      <xdr:rowOff>46397</xdr:rowOff>
    </xdr:to>
    <xdr:pic>
      <xdr:nvPicPr>
        <xdr:cNvPr id="2" name="Bildobjekt 1" descr="Logotyp för Sveriges officiella statistik.">
          <a:extLst>
            <a:ext uri="{FF2B5EF4-FFF2-40B4-BE49-F238E27FC236}">
              <a16:creationId xmlns:a16="http://schemas.microsoft.com/office/drawing/2014/main" id="{C783BA70-2EF5-4217-8641-06FAF310E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8250" y="0"/>
          <a:ext cx="3016250" cy="3638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44450</xdr:colOff>
      <xdr:row>2</xdr:row>
      <xdr:rowOff>46397</xdr:rowOff>
    </xdr:to>
    <xdr:pic>
      <xdr:nvPicPr>
        <xdr:cNvPr id="2" name="Bildobjekt 1" descr="Logotyp för Sveriges officiella statistik.">
          <a:extLst>
            <a:ext uri="{FF2B5EF4-FFF2-40B4-BE49-F238E27FC236}">
              <a16:creationId xmlns:a16="http://schemas.microsoft.com/office/drawing/2014/main" id="{C1F82824-82F5-4521-9756-5648050B7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7700" y="0"/>
          <a:ext cx="2901950" cy="3702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8</xdr:col>
      <xdr:colOff>247650</xdr:colOff>
      <xdr:row>2</xdr:row>
      <xdr:rowOff>46397</xdr:rowOff>
    </xdr:to>
    <xdr:pic>
      <xdr:nvPicPr>
        <xdr:cNvPr id="2" name="Bildobjekt 1" descr="Logotyp för Sveriges officiella statistik.">
          <a:extLst>
            <a:ext uri="{FF2B5EF4-FFF2-40B4-BE49-F238E27FC236}">
              <a16:creationId xmlns:a16="http://schemas.microsoft.com/office/drawing/2014/main" id="{70C5EEDB-A720-45DF-841F-F3B2EE0D8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7900" y="0"/>
          <a:ext cx="3016250" cy="3638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9</xdr:col>
      <xdr:colOff>447386</xdr:colOff>
      <xdr:row>2</xdr:row>
      <xdr:rowOff>40624</xdr:rowOff>
    </xdr:to>
    <xdr:pic>
      <xdr:nvPicPr>
        <xdr:cNvPr id="3" name="Bildobjekt 2" descr="Logotyp för Sveriges officiella statistik.">
          <a:extLst>
            <a:ext uri="{FF2B5EF4-FFF2-40B4-BE49-F238E27FC236}">
              <a16:creationId xmlns:a16="http://schemas.microsoft.com/office/drawing/2014/main" id="{2C65E56D-EFA1-4583-B2FE-F904C48D6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9727" y="0"/>
          <a:ext cx="3016250" cy="3638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202623</xdr:colOff>
      <xdr:row>2</xdr:row>
      <xdr:rowOff>44583</xdr:rowOff>
    </xdr:to>
    <xdr:pic>
      <xdr:nvPicPr>
        <xdr:cNvPr id="2" name="Bildobjekt 1" descr="Logotyp för Sveriges officiella statistik.">
          <a:extLst>
            <a:ext uri="{FF2B5EF4-FFF2-40B4-BE49-F238E27FC236}">
              <a16:creationId xmlns:a16="http://schemas.microsoft.com/office/drawing/2014/main" id="{EFD3636D-8665-4B85-A42E-8CDA9C4DA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6257" y="0"/>
          <a:ext cx="3016250" cy="3638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7A4CADB2-3C2F-453D-985C-D68AE8ED8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4550" y="0"/>
          <a:ext cx="3016250" cy="363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15</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B5DDEE62-A6B0-4CC3-813C-68082CB8C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0"/>
          <a:ext cx="3016250" cy="363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2BF7C53E-4A6E-4DA1-8569-2F2EA94D3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3016250" cy="3638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DE3F9CC6-A030-434B-8C20-F765A1B4E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0"/>
          <a:ext cx="3016250" cy="3638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F1D4BAA2-8810-46E0-A0DD-64698F90DF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5450" y="0"/>
          <a:ext cx="3016250" cy="363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B67144EF-4F84-4994-A434-58CF05C9C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5750" y="0"/>
          <a:ext cx="3016250" cy="3638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419100</xdr:colOff>
      <xdr:row>0</xdr:row>
      <xdr:rowOff>0</xdr:rowOff>
    </xdr:from>
    <xdr:to>
      <xdr:col>14</xdr:col>
      <xdr:colOff>415925</xdr:colOff>
      <xdr:row>2</xdr:row>
      <xdr:rowOff>46397</xdr:rowOff>
    </xdr:to>
    <xdr:pic>
      <xdr:nvPicPr>
        <xdr:cNvPr id="2" name="Bildobjekt 1" descr="Logotyp för Sveriges officiella statistik.">
          <a:extLst>
            <a:ext uri="{FF2B5EF4-FFF2-40B4-BE49-F238E27FC236}">
              <a16:creationId xmlns:a16="http://schemas.microsoft.com/office/drawing/2014/main" id="{455BC845-01D1-4003-910A-6A297A7F6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8825" y="0"/>
          <a:ext cx="2901950" cy="3702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414C7575-34C1-469D-A461-359650D19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5050" y="0"/>
          <a:ext cx="3016250" cy="3638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539750</xdr:colOff>
      <xdr:row>2</xdr:row>
      <xdr:rowOff>46397</xdr:rowOff>
    </xdr:to>
    <xdr:pic>
      <xdr:nvPicPr>
        <xdr:cNvPr id="2" name="Bildobjekt 1" descr="Logotyp för Sveriges officiella statistik.">
          <a:extLst>
            <a:ext uri="{FF2B5EF4-FFF2-40B4-BE49-F238E27FC236}">
              <a16:creationId xmlns:a16="http://schemas.microsoft.com/office/drawing/2014/main" id="{7C88F3DF-3EF9-4753-8AE4-113ED38D76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3450" y="0"/>
          <a:ext cx="3016250" cy="3638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E71481-778F-4C8F-AFCD-E8AEC813A6CC}" name="Tabell669" displayName="Tabell669" ref="A4:R7" totalsRowShown="0" headerRowDxfId="995" dataDxfId="994">
  <autoFilter ref="A4:R7" xr:uid="{A2E71481-778F-4C8F-AFCD-E8AEC813A6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1D74F22-FB7B-4253-817D-858799A7C30E}" name=" " dataDxfId="993"/>
    <tableColumn id="2" xr3:uid="{FAABEB07-05C0-46D2-9540-56A70BD745B6}" name="2005" dataDxfId="992"/>
    <tableColumn id="3" xr3:uid="{F182C6EA-C37F-4E74-B35A-46BC0B76C370}" name="2006" dataDxfId="991"/>
    <tableColumn id="4" xr3:uid="{D82D60EA-1B8C-4E5B-A77A-2B826B71B03C}" name="2007" dataDxfId="990"/>
    <tableColumn id="5" xr3:uid="{04C1B12C-2B42-4E48-AD97-04E2CC1C2B80}" name="2008" dataDxfId="989"/>
    <tableColumn id="6" xr3:uid="{00B05038-549B-425D-852B-D3825C041802}" name="2009" dataDxfId="988"/>
    <tableColumn id="7" xr3:uid="{8272E934-2736-42ED-8884-40533C1C91CC}" name="2010" dataDxfId="987"/>
    <tableColumn id="8" xr3:uid="{89700D48-BEFB-4198-9454-9E20376A108B}" name="2011" dataDxfId="986"/>
    <tableColumn id="9" xr3:uid="{BC9837C3-C9E4-459F-9D3D-1045E1D58EB2}" name="2012" dataDxfId="985"/>
    <tableColumn id="10" xr3:uid="{E634958B-35F1-4121-9C9C-CDAF84AA39BD}" name="2013" dataDxfId="984"/>
    <tableColumn id="11" xr3:uid="{B1D5D4FB-1CB1-4F04-A73E-EECCC5FDA2B7}" name="2014" dataDxfId="983"/>
    <tableColumn id="12" xr3:uid="{3200BE52-C365-4491-B678-9055257C02F0}" name="2015" dataDxfId="982"/>
    <tableColumn id="13" xr3:uid="{1E5AABC1-96A6-4B6E-902C-B1C13DBC818D}" name="2016" dataDxfId="981"/>
    <tableColumn id="14" xr3:uid="{1E7E2B61-709E-4FB5-A9E5-57CF7C5AA811}" name="2017" dataDxfId="980"/>
    <tableColumn id="15" xr3:uid="{0697546F-0F42-47AF-9FB5-0F0CEFF31311}" name="2018" dataDxfId="979"/>
    <tableColumn id="16" xr3:uid="{823ED84E-B863-403B-BCB0-B3F3AB10C686}" name="2019" dataDxfId="978"/>
    <tableColumn id="17" xr3:uid="{0B4F3BA3-6B12-42BA-B1E4-B417332A64E5}" name="2020" dataDxfId="977"/>
    <tableColumn id="18" xr3:uid="{7B13C085-0318-46B7-8DD3-1E724D2EDCC5}" name="2021" dataDxfId="976"/>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2042312-5036-4100-9462-4F341955EA44}" name="Tabell14192014" displayName="Tabell14192014" ref="A5:V26" headerRowCount="0" totalsRowShown="0" dataDxfId="672" headerRowCellStyle="Tabelltext">
  <tableColumns count="22">
    <tableColumn id="1" xr3:uid="{E1EE6802-6C8F-49B8-919E-5A2102C55B68}" name="Län" headerRowDxfId="671" dataDxfId="670" headerRowCellStyle="Tabelltext"/>
    <tableColumn id="2" xr3:uid="{32C7D179-3428-4ABC-80EC-5A7374A92058}" name="Byggnadsminnen" headerRowDxfId="669" dataDxfId="668" headerRowCellStyle="Tabelltext" dataCellStyle="Normal 2"/>
    <tableColumn id="3" xr3:uid="{E3116D09-26F2-4450-9515-A225E797B8A6}" name="Statliga byggnadsminnen" headerRowDxfId="667" dataDxfId="666" headerRowCellStyle="Tabelltext" dataCellStyle="Normal 2"/>
    <tableColumn id="4" xr3:uid="{E33ECE60-998E-4086-801E-2D89A6830605}" name="Totalt" headerRowDxfId="665" dataDxfId="664" headerRowCellStyle="Tabelltext" dataCellStyle="Normal 2"/>
    <tableColumn id="13" xr3:uid="{8858AE57-73CF-4309-832B-C173BE6FD9BB}" name="Byggnadsminnen2" headerRowDxfId="663" dataDxfId="662" headerRowCellStyle="Tabelltext" dataCellStyle="Normal 2"/>
    <tableColumn id="12" xr3:uid="{AAB8D4D8-42AA-4F10-B99F-B380AA6F2569}" name="Statliga byggnadsminnen3" headerRowDxfId="661" dataDxfId="660" headerRowCellStyle="Tabelltext" dataCellStyle="Normal 2"/>
    <tableColumn id="11" xr3:uid="{4EEAE2D8-3306-47DC-8A78-546D3FB26D75}" name="Totalt4" headerRowDxfId="659" dataDxfId="658" headerRowCellStyle="Tabelltext" dataCellStyle="Normal 2"/>
    <tableColumn id="10" xr3:uid="{6F00DE37-40FE-49A9-B760-295911C88DC0}" name="Byggnadsminnen3" headerRowDxfId="657" dataDxfId="656" headerRowCellStyle="Tabelltext" dataCellStyle="Normal 2"/>
    <tableColumn id="9" xr3:uid="{7C42B674-3436-4FB2-8876-169D3648988D}" name="Statliga byggnadsminnen4" headerRowDxfId="655" dataDxfId="654" headerRowCellStyle="Tabelltext" dataCellStyle="Normal 2"/>
    <tableColumn id="8" xr3:uid="{5168CB11-A091-4981-A824-612DFA720395}" name="Totalt5" headerRowDxfId="653" dataDxfId="652" headerRowCellStyle="Tabelltext" dataCellStyle="Normal 2"/>
    <tableColumn id="5" xr3:uid="{79321A97-4687-42A5-A56C-4796D8ADEEF3}" name="Byggnadsminnen " headerRowDxfId="651" dataDxfId="650" headerRowCellStyle="Tabelltext" dataCellStyle="Normal 2"/>
    <tableColumn id="6" xr3:uid="{114B88D2-664D-4A79-A6D1-4D1DBF06ED60}" name="Statliga byggnadsminnen  " headerRowDxfId="649" dataDxfId="648" headerRowCellStyle="Tabelltext" dataCellStyle="Normal 2"/>
    <tableColumn id="7" xr3:uid="{EE51DF12-529A-49C4-B520-C6331DCDAE3D}" name="Totalt " headerRowDxfId="647" dataDxfId="646" headerRowCellStyle="Tabelltext" dataCellStyle="Normal 2"/>
    <tableColumn id="14" xr3:uid="{C03FCC07-5592-41F0-BF7E-64C81DA3B144}" name="Kolumn1" headerRowDxfId="645" dataDxfId="644" headerRowCellStyle="Tabelltext" dataCellStyle="Normal 2"/>
    <tableColumn id="15" xr3:uid="{118505FB-E9C4-4810-9DD5-FD586ED59579}" name="Kolumn2" headerRowDxfId="643" dataDxfId="642" headerRowCellStyle="Tabelltext" dataCellStyle="Normal 2"/>
    <tableColumn id="16" xr3:uid="{9E9952FE-A619-47E6-8560-5E6E958C6DAE}" name="Kolumn3" headerRowDxfId="641" dataDxfId="640" headerRowCellStyle="Tabelltext" dataCellStyle="Normal 2"/>
    <tableColumn id="17" xr3:uid="{71596B82-6533-4D4F-BED9-DA14F76F8A7C}" name="Kolumn4" headerRowDxfId="639" dataDxfId="638" headerRowCellStyle="Tabelltext" dataCellStyle="Normal 2"/>
    <tableColumn id="18" xr3:uid="{0B65B0D6-49DB-4323-B77F-67CA8AF96678}" name="Kolumn5" headerRowDxfId="637" dataDxfId="636" headerRowCellStyle="Tabelltext" dataCellStyle="Normal 2"/>
    <tableColumn id="19" xr3:uid="{89ABA251-BEE9-4832-928C-D32C1A073352}" name="Kolumn6" headerRowDxfId="635" dataDxfId="634" headerRowCellStyle="Tabelltext" dataCellStyle="Normal 2"/>
    <tableColumn id="20" xr3:uid="{2498977F-6CB0-4D86-A348-2A0129E6B510}" name="Kolumn7" headerRowDxfId="633" dataDxfId="632" headerRowCellStyle="Tabelltext" dataCellStyle="Normal 2"/>
    <tableColumn id="21" xr3:uid="{2DC3ACC6-D811-4EAF-8A4F-9EF0F637CDB6}" name="Kolumn8" headerRowDxfId="631" dataDxfId="630" headerRowCellStyle="Tabelltext" dataCellStyle="Normal 2"/>
    <tableColumn id="22" xr3:uid="{91994F68-5CD9-4F06-AA2A-CD281723E0DF}" name="Kolumn9" headerRowDxfId="629" dataDxfId="628" headerRowCellStyle="Tabelltext" dataCellStyle="Normal 2"/>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4D9C7AD-8727-4B10-A648-226E4A2936D6}" name="Tabell139101213" displayName="Tabell139101213" ref="A4:D22" totalsRowShown="0" headerRowDxfId="627" dataDxfId="626" headerRowCellStyle="Tabelltext" dataCellStyle="Tabelltext">
  <autoFilter ref="A4:D22" xr:uid="{24D9C7AD-8727-4B10-A648-226E4A2936D6}">
    <filterColumn colId="0" hiddenButton="1"/>
    <filterColumn colId="1" hiddenButton="1"/>
    <filterColumn colId="2" hiddenButton="1"/>
    <filterColumn colId="3" hiddenButton="1"/>
  </autoFilter>
  <tableColumns count="4">
    <tableColumn id="1" xr3:uid="{5B8A869B-A3C0-438C-A3BE-60E102EE7A96}" name="Beslutsår" dataDxfId="625" dataCellStyle="Tabelltext"/>
    <tableColumn id="2" xr3:uid="{960A7244-D7E9-4C20-9704-BD8AD2B61B51}" name="Byggnadsminnen" dataDxfId="624" dataCellStyle="Tabelltext"/>
    <tableColumn id="3" xr3:uid="{6472D057-8BA9-4CB4-B38B-731FC6F44C87}" name="Statliga byggnadsminnen" dataDxfId="623" dataCellStyle="Tabelltext"/>
    <tableColumn id="4" xr3:uid="{EF6001A9-1D05-41B0-9675-04593409AB99}" name="Totalt" dataDxfId="622"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2B0C7D6-547D-4088-ACA8-15DC73EF5A2D}" name="Tabell63174" displayName="Tabell63174" ref="A4:B21" totalsRowShown="0" headerRowDxfId="621" dataDxfId="620">
  <autoFilter ref="A4:B21" xr:uid="{92B0C7D6-547D-4088-ACA8-15DC73EF5A2D}">
    <filterColumn colId="0" hiddenButton="1"/>
    <filterColumn colId="1" hiddenButton="1"/>
  </autoFilter>
  <tableColumns count="2">
    <tableColumn id="1" xr3:uid="{2F15A236-60C6-4076-828F-6E37E98CE457}" name="Kyrkor och invigda kapell" dataDxfId="619"/>
    <tableColumn id="8" xr3:uid="{2BCC8B3E-8187-4156-9D18-0B5B484F41C2}" name="2021" dataDxfId="618" dataCellStyle="Normal 2"/>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4E1487C-F76F-4A57-BCC9-6FE7E36BD728}" name="Tabell1391032" displayName="Tabell1391032" ref="A4:H26" totalsRowShown="0" dataDxfId="617" headerRowCellStyle="Tabelltext" dataCellStyle="Tabelltext">
  <autoFilter ref="A4:H26" xr:uid="{F4E1487C-F76F-4A57-BCC9-6FE7E36BD72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77BD29C-4D72-45EA-B7B9-33456B2748A5}" name="Län" dataDxfId="616" dataCellStyle="Tabelltext"/>
    <tableColumn id="2" xr3:uid="{6CD6ADEC-05CB-4ACF-A900-C4ED008A15F0}" name="2015" dataDxfId="615" dataCellStyle="Tabelltext"/>
    <tableColumn id="7" xr3:uid="{94D3069C-D6BC-485E-B62F-41739A0965A4}" name="2016" dataDxfId="614" dataCellStyle="Tabelltext"/>
    <tableColumn id="6" xr3:uid="{E40ABAB2-9593-4877-88FD-0C562AD401D9}" name="2017" dataDxfId="613" dataCellStyle="Tabelltext"/>
    <tableColumn id="3" xr3:uid="{52D6E267-8B81-46C1-AC79-E1430A8FEB2B}" name="2018" dataDxfId="612" dataCellStyle="Tabelltext"/>
    <tableColumn id="4" xr3:uid="{37FDBE43-B6A2-4464-B3E0-AB570B060BB4}" name="2019" dataDxfId="611" dataCellStyle="Tabelltext"/>
    <tableColumn id="5" xr3:uid="{76E884E6-101A-4687-9C6E-4A66434C7535}" name="2020" dataDxfId="610" dataCellStyle="Tabelltext"/>
    <tableColumn id="8" xr3:uid="{61072D7E-074F-4453-BBE7-135348F8C7D1}" name="2021" dataDxfId="609"/>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1F09011-F347-4213-A745-0ED3BF8DC295}" name="Tabell23" displayName="Tabell23" ref="A4:E26" totalsRowShown="0" headerRowDxfId="608" headerRowCellStyle="Innehållsrubrik">
  <autoFilter ref="A4:E26" xr:uid="{01F09011-F347-4213-A745-0ED3BF8DC295}">
    <filterColumn colId="0" hiddenButton="1"/>
    <filterColumn colId="1" hiddenButton="1"/>
    <filterColumn colId="2" hiddenButton="1"/>
    <filterColumn colId="3" hiddenButton="1"/>
    <filterColumn colId="4" hiddenButton="1"/>
  </autoFilter>
  <tableColumns count="5">
    <tableColumn id="1" xr3:uid="{1BD8E87D-0FE6-4DA9-B49E-FDCC2BD69CAE}" name="Län"/>
    <tableColumn id="2" xr3:uid="{52819906-ECB9-41F4-8CB4-EB1A4C22429A}" name="Riksintressen areal land och vatten, hektar" dataDxfId="607"/>
    <tableColumn id="3" xr3:uid="{82F80A5C-1052-4A16-965D-6166BA270797}" name="Antal riksintressen per län" dataDxfId="606"/>
    <tableColumn id="4" xr3:uid="{FD3327A0-A3D4-4A00-99F3-984F80D79E7A}" name="Total areal land och vatten, hektar" dataDxfId="605"/>
    <tableColumn id="5" xr3:uid="{4804F403-D9D8-4C0F-B833-97CB4E02ABD9}" name="Andel riksintressen av areal" dataDxfId="604"/>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2BC153-785B-48CF-BA49-D0EEBB115A72}" name="Tabell14620" displayName="Tabell14620" ref="A4:F51" totalsRowShown="0" tableBorderDxfId="603" headerRowCellStyle="Tabelltext" dataCellStyle="Tabelltext">
  <autoFilter ref="A4:F51" xr:uid="{5E2BC153-785B-48CF-BA49-D0EEBB115A72}">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5:F51">
    <sortCondition ref="A53:A99"/>
  </sortState>
  <tableColumns count="6">
    <tableColumn id="1" xr3:uid="{25583701-4803-459C-91EF-4E083D1F8BAB}" name="Län" dataCellStyle="Tabelltext"/>
    <tableColumn id="2" xr3:uid="{56002BA8-0AE9-48F4-A72C-5A2244A17D58}" name="Beslut/Förvaltare" dataCellStyle="Tabelltext"/>
    <tableColumn id="4" xr3:uid="{E905428D-4DFB-44A9-AE24-5DF63E6E5421}" name="Kulturreservatets namn" dataCellStyle="Tabelltext"/>
    <tableColumn id="5" xr3:uid="{DE49B3C5-3C52-4319-95AC-AA26F3580618}" name="Typ av miljö" dataCellStyle="Tabelltext"/>
    <tableColumn id="6" xr3:uid="{61D21FFA-F3D6-45B0-A5D2-0A905AFF3745}" name="Beslutsår" dataDxfId="602" dataCellStyle="Tabelltext"/>
    <tableColumn id="7" xr3:uid="{BA66138D-1D3B-4993-9D66-2CB3471A1EB5}" name="Areal hektar" dataDxfId="601"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1A3D034-46E1-4504-84B0-0B07FE87DBC3}" name="Tabell20" displayName="Tabell20" ref="H4:J26" totalsRowShown="0" dataDxfId="600" headerRowCellStyle="Tabelltext" dataCellStyle="Normal 2">
  <autoFilter ref="H4:J26" xr:uid="{31A3D034-46E1-4504-84B0-0B07FE87DBC3}">
    <filterColumn colId="0" hiddenButton="1"/>
    <filterColumn colId="1" hiddenButton="1"/>
    <filterColumn colId="2" hiddenButton="1"/>
  </autoFilter>
  <tableColumns count="3">
    <tableColumn id="1" xr3:uid="{780A14A9-3502-4261-88A9-36F6999B6BC4}" name="Län" dataDxfId="599" dataCellStyle="Normal 2"/>
    <tableColumn id="2" xr3:uid="{79E7B6FA-1101-403F-B909-27A390425E06}" name="Antal kulturreservat" dataDxfId="598" dataCellStyle="Normal 2"/>
    <tableColumn id="3" xr3:uid="{BE0290C1-F73D-471D-88F8-1025FD3BEFF5}" name="Areal hektar" dataDxfId="597" dataCellStyle="Normal 2"/>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433AFB6-03A1-4E46-9C98-18B1E660D7C6}" name="Tabell24" displayName="Tabell24" ref="A4:E19" totalsRowShown="0" headerRowCellStyle="Tabelltext" dataCellStyle="Tabelltext">
  <autoFilter ref="A4:E19" xr:uid="{B433AFB6-03A1-4E46-9C98-18B1E660D7C6}">
    <filterColumn colId="0" hiddenButton="1"/>
    <filterColumn colId="1" hiddenButton="1"/>
    <filterColumn colId="2" hiddenButton="1"/>
    <filterColumn colId="3" hiddenButton="1"/>
    <filterColumn colId="4" hiddenButton="1"/>
  </autoFilter>
  <tableColumns count="5">
    <tableColumn id="1" xr3:uid="{CD884BF7-E9CB-49A2-A44B-B80F474F8A85}" name="År" dataCellStyle="Tabelltext"/>
    <tableColumn id="2" xr3:uid="{343D89AB-5DFC-4279-88A0-A31860D41EA5}" name="Län" dataCellStyle="Tabelltext"/>
    <tableColumn id="3" xr3:uid="{9B6FBB02-7D5D-4D15-A4DA-58CB9BF67C05}" name="Område/objekt" dataCellStyle="Tabelltext"/>
    <tableColumn id="4" xr3:uid="{F51F96DC-7D98-46FE-A1D7-8399AE6D77B0}" name="Period " dataCellStyle="Tabelltext"/>
    <tableColumn id="5" xr3:uid="{A59B56E3-FDE4-4140-A166-1D4A06E3D76F}" name="Kategori" dataCellStyle="Tabelltext"/>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5A8947C-24A6-413B-8BE1-B1BE017FB56C}" name="Tabell35" displayName="Tabell35" ref="A4:F27" totalsRowShown="0" headerRowBorderDxfId="596" tableBorderDxfId="595" headerRowCellStyle="Tabelltext" dataCellStyle="Tabelltext">
  <autoFilter ref="A4:F27" xr:uid="{D5A8947C-24A6-413B-8BE1-B1BE017FB56C}">
    <filterColumn colId="0" hiddenButton="1"/>
    <filterColumn colId="1" hiddenButton="1"/>
    <filterColumn colId="2" hiddenButton="1"/>
    <filterColumn colId="3" hiddenButton="1"/>
    <filterColumn colId="4" hiddenButton="1"/>
    <filterColumn colId="5" hiddenButton="1"/>
  </autoFilter>
  <tableColumns count="6">
    <tableColumn id="1" xr3:uid="{433FFFE6-DBDD-4252-8CF1-F11271C91D94}" name="År" dataCellStyle="Tabelltext"/>
    <tableColumn id="2" xr3:uid="{47E5BF12-408F-4199-94B6-16EC2E2DE193}" name="Riksantikvarieämbetet" dataCellStyle="Tabelltext"/>
    <tableColumn id="3" xr3:uid="{B4B1A3A4-52A5-485C-B623-CEEFC743649B}" name="Bidrag till kulturmiljövård" dataCellStyle="Tabelltext"/>
    <tableColumn id="4" xr3:uid="{983E2966-481D-4880-BD2A-BF5F50D4C6AA}" name="Kyrkoantikvarisk ersättning" dataCellStyle="Tabelltext"/>
    <tableColumn id="5" xr3:uid="{F68B47D6-723B-432A-AC38-6CA431A7AD84}" name="Bidragsfastigheter" dataCellStyle="Tabelltext"/>
    <tableColumn id="6" xr3:uid="{0D7370CF-67FF-445E-BC28-1E05D345177C}" name=" " dataCellStyle="Tabelltext"/>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EC77FF-DE98-40F8-B851-776EE2778FBE}" name="Tabell216" displayName="Tabell216" ref="A38:F61" totalsRowShown="0" headerRowDxfId="594" dataDxfId="593" headerRowCellStyle="Tabelltext" dataCellStyle="Tabelltext">
  <autoFilter ref="A38:F61" xr:uid="{21EC77FF-DE98-40F8-B851-776EE2778FBE}">
    <filterColumn colId="0" hiddenButton="1"/>
    <filterColumn colId="1" hiddenButton="1"/>
    <filterColumn colId="2" hiddenButton="1"/>
    <filterColumn colId="3" hiddenButton="1"/>
    <filterColumn colId="4" hiddenButton="1"/>
    <filterColumn colId="5" hiddenButton="1"/>
  </autoFilter>
  <tableColumns count="6">
    <tableColumn id="1" xr3:uid="{AE56300B-D8BF-4A85-813C-9E9449F5E396}" name="År" dataDxfId="592" dataCellStyle="Tabelltext"/>
    <tableColumn id="2" xr3:uid="{B20401C1-9EE4-49D4-B0E1-3DB6C45C3C87}" name="Riksantikvarieämbetet" dataDxfId="591" dataCellStyle="Tabelltext"/>
    <tableColumn id="3" xr3:uid="{8476104B-F47E-4171-B4E4-365C95792448}" name="Bidrag till kulturmiljövård" dataDxfId="590" dataCellStyle="Tabelltext"/>
    <tableColumn id="4" xr3:uid="{26E9AFD5-3F10-4501-891A-0DFB50489757}" name="Kyrkoantikvarisk ersättning" dataDxfId="589" dataCellStyle="Tabelltext"/>
    <tableColumn id="5" xr3:uid="{68125EDA-DFA2-4E75-A54C-83A87A8ACA1E}" name="Bidragsfastigheter" dataDxfId="588" dataCellStyle="Tabelltext"/>
    <tableColumn id="6" xr3:uid="{94279D6F-7770-460C-8B6C-D50471F105E8}" name=" " dataDxfId="587" dataCellStyle="Tabelltext"/>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C5A7B1-74E9-4F3D-9437-29E855DA000A}" name="Tabell1437" displayName="Tabell1437" ref="A5:AZ17" headerRowCount="0" totalsRowShown="0" headerRowDxfId="975" dataDxfId="974" headerRowCellStyle="Tabelltext">
  <tableColumns count="52">
    <tableColumn id="1" xr3:uid="{FF75C036-CF64-4566-9860-6222258BEB25}" name="Kategori" headerRowDxfId="973" dataDxfId="972" headerRowCellStyle="Tabelltext"/>
    <tableColumn id="14" xr3:uid="{C588E4A2-1BF0-4BCC-8662-BBB1E19EDDBB}" name="Fornlämningar   " headerRowDxfId="971" dataDxfId="970" headerRowCellStyle="Tabelltext"/>
    <tableColumn id="15" xr3:uid="{0D4CBAFA-DAF3-4043-B1B7-086BA5EAD808}" name="Övrig kulturhistorisk lämning    " headerRowDxfId="969" dataDxfId="968" headerRowCellStyle="Tabelltext"/>
    <tableColumn id="16" xr3:uid="{C037F9DA-7E91-442D-B484-DD26BC5120FF}" name="Totalt      " headerRowDxfId="967" dataDxfId="966" headerRowCellStyle="Tabelltext"/>
    <tableColumn id="48" xr3:uid="{E29BC231-9DC0-423F-A569-376EB3C5E278}" name="Kolumn29" headerRowDxfId="965" dataDxfId="964" headerRowCellStyle="Tabelltext"/>
    <tableColumn id="47" xr3:uid="{A1ECD1E7-F24C-414E-AE7D-F441AC5648D6}" name="Kolumn28" headerRowDxfId="963" dataDxfId="962" headerRowCellStyle="Tabelltext"/>
    <tableColumn id="46" xr3:uid="{116AB4C6-8BF1-4D58-B3A5-B0E172C69AD0}" name="Kolumn27" headerRowDxfId="961" dataDxfId="960" headerRowCellStyle="Tabelltext"/>
    <tableColumn id="45" xr3:uid="{5AE7AB7E-AFD6-455F-83BB-D7657D339B30}" name="Kolumn26" headerRowDxfId="959" dataDxfId="958" headerRowCellStyle="Tabelltext"/>
    <tableColumn id="44" xr3:uid="{A089638E-7B31-411A-A282-82FFC0B6E819}" name="Kolumn25" headerRowDxfId="957" dataDxfId="956" headerRowCellStyle="Tabelltext"/>
    <tableColumn id="43" xr3:uid="{1DA263C4-826F-4EA3-B03A-4E795D516ECD}" name="Kolumn24" headerRowDxfId="955" dataDxfId="954" headerRowCellStyle="Tabelltext"/>
    <tableColumn id="42" xr3:uid="{F577E966-61D5-4B0B-BEBF-A5C01FD3C226}" name="Kolumn23" headerRowDxfId="953" dataDxfId="952" headerRowCellStyle="Tabelltext"/>
    <tableColumn id="41" xr3:uid="{056D664A-1D7F-4636-B8F8-908C26690FC3}" name="Kolumn22" headerRowDxfId="951" dataDxfId="950" headerRowCellStyle="Tabelltext"/>
    <tableColumn id="40" xr3:uid="{413B1505-56FA-4D11-88AE-902CBEE8A0C5}" name="Kolumn21" headerRowDxfId="949" dataDxfId="948" headerRowCellStyle="Tabelltext"/>
    <tableColumn id="39" xr3:uid="{F492DABE-16A7-4A84-82D5-348165286239}" name="Kolumn20" headerRowDxfId="947" dataDxfId="946" headerRowCellStyle="Tabelltext"/>
    <tableColumn id="38" xr3:uid="{CD2D2465-79C3-4C1D-8238-4FDC162638FA}" name="Kolumn19" headerRowDxfId="945" dataDxfId="944" headerRowCellStyle="Tabelltext"/>
    <tableColumn id="37" xr3:uid="{0845D76B-189E-41DA-97BF-0AE3491CEC20}" name="Kolumn18" headerRowDxfId="943" dataDxfId="942" headerRowCellStyle="Tabelltext"/>
    <tableColumn id="36" xr3:uid="{8C67EF0C-424C-4B3D-A916-02E229CAEB1B}" name="Kolumn17" headerRowDxfId="941" dataDxfId="940" headerRowCellStyle="Tabelltext"/>
    <tableColumn id="35" xr3:uid="{8B1224D9-3E25-4A76-BB2F-60B76FB13310}" name="Kolumn16" headerRowDxfId="939" dataDxfId="938" headerRowCellStyle="Tabelltext"/>
    <tableColumn id="34" xr3:uid="{DD615110-94B5-413F-A16C-C05B11696C1B}" name="Kolumn15" headerRowDxfId="937" dataDxfId="936" headerRowCellStyle="Tabelltext"/>
    <tableColumn id="33" xr3:uid="{17104071-FCED-4CAE-854D-41B1C28766DB}" name="Kolumn14" headerRowDxfId="935" dataDxfId="934" headerRowCellStyle="Tabelltext"/>
    <tableColumn id="32" xr3:uid="{BAFEB388-5DA4-476A-91C4-75883375647D}" name="Kolumn13" headerRowDxfId="933" dataDxfId="932" headerRowCellStyle="Tabelltext"/>
    <tableColumn id="31" xr3:uid="{1AA28B67-DD21-4396-8B36-DD8DC1FEB260}" name="Kolumn12" headerRowDxfId="931" dataDxfId="930" headerRowCellStyle="Tabelltext"/>
    <tableColumn id="30" xr3:uid="{F517BFFF-EC0A-4ADB-935E-AC43A3A91AAF}" name="Kolumn11" headerRowDxfId="929" dataDxfId="928" headerRowCellStyle="Tabelltext"/>
    <tableColumn id="29" xr3:uid="{5E874D8B-F612-4A82-91E3-4C7FD15AA56D}" name="Kolumn10" headerRowDxfId="927" dataDxfId="926" headerRowCellStyle="Tabelltext"/>
    <tableColumn id="28" xr3:uid="{8A685392-50C7-460F-8393-D89E280801A2}" name="Kolumn9" headerRowDxfId="925" dataDxfId="924" headerRowCellStyle="Tabelltext"/>
    <tableColumn id="27" xr3:uid="{207D9E22-E4EE-4D21-928D-B7F8CEB307DA}" name="Kolumn8" headerRowDxfId="923" dataDxfId="922" headerRowCellStyle="Tabelltext"/>
    <tableColumn id="26" xr3:uid="{0F72E551-51E4-475C-B384-60966EBAB29F}" name="Kolumn7" headerRowDxfId="921" dataDxfId="920" headerRowCellStyle="Tabelltext"/>
    <tableColumn id="25" xr3:uid="{646927F7-EACF-49C4-BD6A-A5AADC486D1F}" name="Kolumn6" headerRowDxfId="919" dataDxfId="918" headerRowCellStyle="Tabelltext"/>
    <tableColumn id="24" xr3:uid="{65D6FFE1-BA5D-4FD3-8CCF-1C98BBE06CAA}" name="Kolumn5" headerRowDxfId="917" dataDxfId="916" headerRowCellStyle="Tabelltext"/>
    <tableColumn id="49" xr3:uid="{826C51E7-B928-4473-8B61-076E094F7B57}" name="Kolumn30" headerRowDxfId="915" dataDxfId="914" headerRowCellStyle="Tabelltext"/>
    <tableColumn id="23" xr3:uid="{523CF8A4-D3EB-48FB-95BD-6212CED41701}" name="Kolumn4" headerRowDxfId="913" dataDxfId="912" headerRowCellStyle="Tabelltext"/>
    <tableColumn id="2" xr3:uid="{AEDBC768-A9BC-4BAE-904C-FB9CC04694EC}" name="Fornlämningar" headerRowDxfId="911" dataDxfId="910" headerRowCellStyle="Tabelltext"/>
    <tableColumn id="3" xr3:uid="{560F4662-7F0C-4FD4-A979-8CC9BF9C18DD}" name="Övrig kulturhistorisk lämning" headerRowDxfId="909" dataDxfId="908" headerRowCellStyle="Tabelltext"/>
    <tableColumn id="4" xr3:uid="{AED6EE8E-E731-487A-BDF8-90AF6F42B3A5}" name="Totalt" headerRowDxfId="907" dataDxfId="906" headerRowCellStyle="Tabelltext"/>
    <tableColumn id="20" xr3:uid="{6CA1D68C-2BA2-4362-A760-B7BD0417BAF6}" name="Fornlämningar2" headerRowDxfId="905" dataDxfId="904" headerRowCellStyle="Tabelltext"/>
    <tableColumn id="19" xr3:uid="{E09FE8DF-7EAC-45B8-BB0F-18D954432C20}" name="Övrig kulturhistorisk lämning2" headerRowDxfId="903" dataDxfId="902" headerRowCellStyle="Tabelltext"/>
    <tableColumn id="18" xr3:uid="{6CC7C224-5E32-4B54-8FE0-DEFF61ABADBA}" name="Totalt4" headerRowDxfId="901" dataDxfId="900" headerRowCellStyle="Tabelltext"/>
    <tableColumn id="17" xr3:uid="{A9C152A7-E0F1-4245-AFB3-B00001EAF63C}" name="Fornlämningar3" headerRowDxfId="899" dataDxfId="898" headerRowCellStyle="Tabelltext"/>
    <tableColumn id="10" xr3:uid="{A1C45CDA-3064-4697-AAF4-68990902699A}" name="Övrig kulturhistorisk lämning4" headerRowDxfId="897" dataDxfId="896" headerRowCellStyle="Tabelltext"/>
    <tableColumn id="9" xr3:uid="{C15CB2AA-E5DB-4CA1-942E-8048F53D92E5}" name="Totalt5" headerRowDxfId="895" dataDxfId="894" headerRowCellStyle="Tabelltext"/>
    <tableColumn id="5" xr3:uid="{5D5A38A4-DA98-4703-A43C-41F005B58EA3}" name="Fornlämningar " headerRowDxfId="893" dataDxfId="892" headerRowCellStyle="Tabelltext"/>
    <tableColumn id="6" xr3:uid="{BD8AAF72-7AA5-4BDB-9E51-438C39C8F3FC}" name="Övrig kulturhistorisk lämning " headerRowDxfId="891" dataDxfId="890" headerRowCellStyle="Tabelltext"/>
    <tableColumn id="7" xr3:uid="{0CC9E597-8C01-4BDF-833E-F0D988B086F2}" name="Totalt " headerRowDxfId="889" dataDxfId="888" headerRowCellStyle="Tabelltext"/>
    <tableColumn id="13" xr3:uid="{1740CAE2-2E6B-4C30-9305-088434C0D626}" name="Fornlämningar  " headerRowDxfId="887" dataDxfId="886" headerRowCellStyle="Tabelltext"/>
    <tableColumn id="12" xr3:uid="{131A255C-4B1D-4A3D-BF8F-BACE8657FA4E}" name="Övrig kulturhistorisk lämning  " headerRowDxfId="885" dataDxfId="884" headerRowCellStyle="Tabelltext"/>
    <tableColumn id="11" xr3:uid="{1139C687-C534-42BA-930E-F327660EAEAF}" name="Totalt  " headerRowDxfId="883" dataDxfId="882" headerRowCellStyle="Tabelltext"/>
    <tableColumn id="8" xr3:uid="{C84D6574-560F-4466-A02D-732148AB2E6D}" name="Kolumn1" headerRowDxfId="881" dataDxfId="880" headerRowCellStyle="Tabelltext"/>
    <tableColumn id="21" xr3:uid="{8DBC18C1-EA60-4E9D-95F3-E12A1428F3B1}" name="Kolumn2" headerRowDxfId="879" dataDxfId="878" headerRowCellStyle="Tabelltext"/>
    <tableColumn id="22" xr3:uid="{38406739-CC70-4E09-9C64-A8B4998F129E}" name="Kolumn3" headerRowDxfId="877" dataDxfId="876" headerRowCellStyle="Tabelltext" dataCellStyle="Normal 2"/>
    <tableColumn id="50" xr3:uid="{58D4A34A-CD39-40A2-8453-F70D7D35E4B4}" name="Kolumn31" headerRowDxfId="875" dataDxfId="874" headerRowCellStyle="Tabelltext" dataCellStyle="Normal 2"/>
    <tableColumn id="51" xr3:uid="{893FC7D0-56D2-494D-9F09-09D6204AE82E}" name="Kolumn32" headerRowDxfId="873" dataDxfId="872" headerRowCellStyle="Tabelltext" dataCellStyle="Normal 2"/>
    <tableColumn id="52" xr3:uid="{EC1C2F14-D5B8-4499-ADDD-94F42007B521}" name="Kolumn33" headerRowDxfId="871" dataDxfId="870" headerRowCellStyle="Tabelltext" dataCellStyle="Normal 2"/>
  </tableColumns>
  <tableStyleInfo name="Kulturanalys tabellforma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E38029-29EB-4858-BA10-FECC190FD8EF}" name="Tabell4" displayName="Tabell4" ref="A4:P14" totalsRowShown="0" headerRowDxfId="586" dataDxfId="585">
  <autoFilter ref="A4:P14" xr:uid="{3BE38029-29EB-4858-BA10-FECC190FD8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E374F6BA-34C5-4BF1-850A-15C473FA70B3}" name="Insats" dataDxfId="584"/>
    <tableColumn id="2" xr3:uid="{584EA9CE-5192-405E-BECD-549552233D6F}" name="Fördelat av" dataDxfId="583"/>
    <tableColumn id="3" xr3:uid="{C4A748B0-2696-480D-BE8D-12AE2989006C}" name="2008" dataDxfId="582"/>
    <tableColumn id="4" xr3:uid="{EFF934ED-8CDB-4A45-9A0B-14DD1BD35B43}" name="2009" dataDxfId="581"/>
    <tableColumn id="5" xr3:uid="{05449717-BC6F-4B5C-8C83-F24319A8CCC7}" name="2010" dataDxfId="580"/>
    <tableColumn id="6" xr3:uid="{726720AB-CF91-453D-9BD5-78EA379414E2}" name="2011" dataDxfId="579"/>
    <tableColumn id="7" xr3:uid="{2F9E533C-F9E3-4CA1-9679-16F4CD50D5B3}" name="2012" dataDxfId="578"/>
    <tableColumn id="8" xr3:uid="{F6E026E3-7DA8-47BA-A2B5-47234AEA8788}" name="2013" dataDxfId="577"/>
    <tableColumn id="9" xr3:uid="{82FF37BB-DC1A-4CE7-8999-12CA4D9C0497}" name="2014" dataDxfId="576"/>
    <tableColumn id="10" xr3:uid="{E3291580-B63B-45CC-A9E9-A3E951DD3FF2}" name="2015" dataDxfId="575"/>
    <tableColumn id="11" xr3:uid="{427BCFE6-4F28-43EE-A0EC-C4E83A0BAD2A}" name="2016" dataDxfId="574"/>
    <tableColumn id="12" xr3:uid="{ADE27732-830D-469F-9EBE-8523BFBBD286}" name="2017" dataDxfId="573"/>
    <tableColumn id="13" xr3:uid="{5478B76E-446C-4651-9C16-3DF09E802DD4}" name="2018" dataDxfId="572"/>
    <tableColumn id="14" xr3:uid="{59F2E3D0-B766-4C87-9320-253E4F7E7221}" name="2019" dataDxfId="571"/>
    <tableColumn id="15" xr3:uid="{C7A28FBA-30D0-481B-839B-2E50B25EA50F}" name="2020" dataDxfId="570"/>
    <tableColumn id="16" xr3:uid="{103C994D-ABC8-4872-A191-891358091EC4}" name="2021" dataDxfId="569"/>
  </tableColumns>
  <tableStyleInfo name="Kulturanalys tabellforma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2A9CC6-0C05-4EBA-BD55-155B4602C3FD}" name="Tabell2" displayName="Tabell2" ref="A26:P36" totalsRowShown="0" headerRowDxfId="568" dataDxfId="567">
  <autoFilter ref="A26:P36" xr:uid="{5C2A9CC6-0C05-4EBA-BD55-155B4602C3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96E2C65-B738-4385-BC15-26F961004B18}" name="Insats" dataDxfId="566"/>
    <tableColumn id="2" xr3:uid="{BFB7CBBB-CF6E-473D-908E-29B68E1BA982}" name="Fördelat av" dataDxfId="565"/>
    <tableColumn id="3" xr3:uid="{AE2C7481-57C9-4038-B97E-BDFF614B121C}" name="2008" dataDxfId="564"/>
    <tableColumn id="4" xr3:uid="{F74B39FF-E557-4C2F-873C-F6192BE589EB}" name="2009" dataDxfId="563"/>
    <tableColumn id="5" xr3:uid="{D97FB658-F09C-48EF-8BB5-FBE15B5C45B8}" name="2010" dataDxfId="562"/>
    <tableColumn id="6" xr3:uid="{D8E34091-B98C-407F-A172-FC9BC2B51CC3}" name="2011" dataDxfId="561"/>
    <tableColumn id="7" xr3:uid="{985B6490-1E86-4A9F-A25B-3961FF1D898A}" name="2012" dataDxfId="560"/>
    <tableColumn id="8" xr3:uid="{B7C9070B-79B7-43D5-B4FC-EF485EF7B567}" name="2013" dataDxfId="559"/>
    <tableColumn id="9" xr3:uid="{303CFEAF-BDAD-4268-BED9-81690D63D7F7}" name="2014" dataDxfId="558"/>
    <tableColumn id="10" xr3:uid="{F38D610E-3605-4424-A477-4C8BB82D8B76}" name="2015" dataDxfId="557"/>
    <tableColumn id="11" xr3:uid="{AAFC65A1-7F8B-4ED5-A8B3-00D1643261FF}" name="2016" dataDxfId="556"/>
    <tableColumn id="12" xr3:uid="{914DDF53-BF21-4871-9F19-06ABC3D5B341}" name="2017" dataDxfId="555"/>
    <tableColumn id="13" xr3:uid="{E5ADF701-1DB1-4F16-83BC-9B2C1DEA50C4}" name="2018" dataDxfId="554"/>
    <tableColumn id="14" xr3:uid="{B2A0342A-5BBA-42A3-A677-5766468D7450}" name="2019" dataDxfId="553"/>
    <tableColumn id="15" xr3:uid="{A43865DB-5CFA-48A0-9D57-B5CC4EE94895}" name="2020" dataDxfId="552"/>
    <tableColumn id="16" xr3:uid="{37C9EFC0-1685-4A6F-9EB5-BF806A2E1E11}" name="2021" dataDxfId="551"/>
  </tableColumns>
  <tableStyleInfo name="Kulturanalys tabellforma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2BD8107-ADA1-4AF3-B47D-6DA103A3334E}" name="Tabell38" displayName="Tabell38" ref="A5:O15" totalsRowShown="0" headerRowDxfId="550" dataDxfId="549">
  <autoFilter ref="A5:O15" xr:uid="{A2BD8107-ADA1-4AF3-B47D-6DA103A333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3B93564-CA2C-42FA-9E0A-5E0A89BC2F27}" name="Skyddstyp " dataDxfId="548"/>
    <tableColumn id="2" xr3:uid="{F4918EB8-E9D4-4D72-93F4-25D474ECCA5F}" name="2008" dataDxfId="547"/>
    <tableColumn id="3" xr3:uid="{1F38B1E5-5C75-45C1-A251-96B47304993C}" name="2009" dataDxfId="546"/>
    <tableColumn id="4" xr3:uid="{29837B90-391F-415D-8BDC-A122FFAE32B6}" name="2010" dataDxfId="545"/>
    <tableColumn id="5" xr3:uid="{BF65AD46-9FED-422D-85F0-92B0D36E43C1}" name="2011" dataDxfId="544"/>
    <tableColumn id="6" xr3:uid="{208993F7-1145-49B5-9ED3-ECBC2F0E3F18}" name="2012" dataDxfId="543"/>
    <tableColumn id="7" xr3:uid="{A6FB222B-4240-4818-90CF-7A81D6D5F30E}" name="2013" dataDxfId="542"/>
    <tableColumn id="8" xr3:uid="{E3B2C038-491A-492F-924A-DFFBA1E43388}" name="2014" dataDxfId="541"/>
    <tableColumn id="9" xr3:uid="{EE14BF72-BC62-4DB1-AA59-C95D7A906A27}" name="2015" dataDxfId="540"/>
    <tableColumn id="10" xr3:uid="{07035488-337E-432F-B393-6E5DDE5CAC28}" name="2016" dataDxfId="539"/>
    <tableColumn id="11" xr3:uid="{D8D0B922-54FF-46EF-AD96-238FF18BC3ED}" name="2017" dataDxfId="538"/>
    <tableColumn id="12" xr3:uid="{138D8E26-ECB6-4273-BCB4-A338F7C4E2E4}" name="2018" dataDxfId="537"/>
    <tableColumn id="13" xr3:uid="{BDC2C709-92AB-4E15-8712-867C93EAB3EB}" name="2019" dataDxfId="536"/>
    <tableColumn id="14" xr3:uid="{FACD44B1-C999-4A5A-B62C-502DC8E44503}" name="2020" dataDxfId="535"/>
    <tableColumn id="15" xr3:uid="{5C9B78EA-ACFC-4BDA-9AA8-975744069902}" name="2021" dataDxfId="534"/>
  </tableColumns>
  <tableStyleInfo name="Kulturanalys tabellforma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0A96296-53C1-4EF8-BFF0-FD237DDE9747}" name="Tabell25" displayName="Tabell25" ref="A26:O36" totalsRowShown="0" headerRowDxfId="533" dataDxfId="532">
  <autoFilter ref="A26:O36" xr:uid="{D0A96296-53C1-4EF8-BFF0-FD237DDE97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C20938B0-D71A-4690-873A-674CC44CF288}" name="Skyddstyp " dataDxfId="531"/>
    <tableColumn id="2" xr3:uid="{D75FC80F-03B3-4A03-A21D-33A7650581D8}" name="2008" dataDxfId="530"/>
    <tableColumn id="3" xr3:uid="{D513044F-0041-4F17-835C-B66FD0DE207E}" name="2009" dataDxfId="529"/>
    <tableColumn id="4" xr3:uid="{C2497D02-EA1B-44E6-9A98-B003FF3DC68D}" name="2010" dataDxfId="528"/>
    <tableColumn id="5" xr3:uid="{9065D38C-DE66-4845-B3A6-1FB433C200F1}" name="2011" dataDxfId="527"/>
    <tableColumn id="6" xr3:uid="{5431EFB6-ADE1-4139-BCC2-675B30EA512D}" name="2012" dataDxfId="526"/>
    <tableColumn id="7" xr3:uid="{E61C35E6-2901-416A-9A0D-BE78DC71A069}" name="2013" dataDxfId="525"/>
    <tableColumn id="8" xr3:uid="{144B78E3-1ADE-4BA0-AEDF-4DE8F5CD612B}" name="2014" dataDxfId="524"/>
    <tableColumn id="9" xr3:uid="{3FD440F9-22A8-483A-98EE-77563F0009A5}" name="2015" dataDxfId="523"/>
    <tableColumn id="10" xr3:uid="{082C3767-74C8-4346-B888-F3DB12DE36B3}" name="2016" dataDxfId="522"/>
    <tableColumn id="11" xr3:uid="{B4A74E5C-80FC-4633-8F93-959DC02A9DA6}" name="2017" dataDxfId="521"/>
    <tableColumn id="12" xr3:uid="{13C1A41B-0AD8-475A-9154-DEBD4053E476}" name="2018" dataDxfId="520"/>
    <tableColumn id="13" xr3:uid="{044A1B11-A8D9-4E1C-A57C-C6A4D4A70315}" name="2019" dataDxfId="519"/>
    <tableColumn id="14" xr3:uid="{FF3B127E-924D-4F56-B0F7-F0D4E0D1A0DD}" name="2020" dataDxfId="518"/>
    <tableColumn id="15" xr3:uid="{37C76176-C3AF-4402-BD8A-49CFB026AB93}" name="2021" dataDxfId="517"/>
  </tableColumns>
  <tableStyleInfo name="Kulturanalys tabellforma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ADA51D4-0F53-46D4-B575-AD3362756683}" name="Tabell42" displayName="Tabell42" ref="A4:N26" totalsRowShown="0" headerRowDxfId="516" dataDxfId="515">
  <autoFilter ref="A4:N26" xr:uid="{2ADA51D4-0F53-46D4-B575-AD33627566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3303BBB-F730-49FB-958C-A16D6FC78FEE}" name="Län" dataDxfId="514"/>
    <tableColumn id="2" xr3:uid="{B9571F3E-1DB2-42ED-827D-8D5677C64C9E}" name="2009" dataDxfId="513"/>
    <tableColumn id="3" xr3:uid="{AEA179F5-FDE7-4F88-9890-9F5E5EA9E17D}" name="2010" dataDxfId="512"/>
    <tableColumn id="4" xr3:uid="{37A7F242-5FBE-455E-940A-16F86F582390}" name="2011" dataDxfId="511"/>
    <tableColumn id="5" xr3:uid="{6A12881F-6EB8-4844-A968-041373B56329}" name="2012" dataDxfId="510"/>
    <tableColumn id="6" xr3:uid="{908BD159-E287-4324-BD39-31844CF723B5}" name="2013" dataDxfId="509"/>
    <tableColumn id="7" xr3:uid="{FDCE3B37-DD71-4B1A-9B51-E86FA7B5EDE0}" name="2014" dataDxfId="508"/>
    <tableColumn id="8" xr3:uid="{DC986CA5-D99D-4550-8695-EB8A2A7CD1E3}" name="2015" dataDxfId="507"/>
    <tableColumn id="9" xr3:uid="{1E3A60FE-736C-45FF-9426-F4AB31338C77}" name="2016" dataDxfId="506"/>
    <tableColumn id="10" xr3:uid="{64617C7C-7CFA-4E09-8484-47E49FAC544F}" name="2017" dataDxfId="505"/>
    <tableColumn id="11" xr3:uid="{22390AF0-02E3-4DDB-A0DD-6EA09085EE4B}" name="2018" dataDxfId="504"/>
    <tableColumn id="12" xr3:uid="{98B491CD-FA8A-4583-B2FA-D5C6E8E80C3A}" name="2019" dataDxfId="503"/>
    <tableColumn id="13" xr3:uid="{CE74BC18-0160-4F66-83B9-DF22BB8140EF}" name="2020" dataDxfId="502"/>
    <tableColumn id="14" xr3:uid="{8B922864-B2AF-4C45-8A54-3C619187912B}" name="2021" dataDxfId="501"/>
  </tableColumns>
  <tableStyleInfo name="Kulturanalys tabellforma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CB0EB20-642A-4DD9-9586-04FDA7FA1D71}" name="Tabell27" displayName="Tabell27" ref="A37:N59" totalsRowShown="0" headerRowDxfId="500" dataDxfId="499">
  <autoFilter ref="A37:N59" xr:uid="{8CB0EB20-642A-4DD9-9586-04FDA7FA1D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53ACEEA-F839-45DE-9F3A-99C95EA03C6C}" name="Län" dataDxfId="498"/>
    <tableColumn id="2" xr3:uid="{30826EB0-9EFA-4990-A191-8DEFDB5D7D35}" name="2009" dataDxfId="497"/>
    <tableColumn id="3" xr3:uid="{717F462A-63DB-4E77-A230-1503E9E65C0D}" name="2010" dataDxfId="496"/>
    <tableColumn id="4" xr3:uid="{C02032B8-9B6B-45B4-A2E1-5D3BFFDB10DD}" name="2011" dataDxfId="495"/>
    <tableColumn id="5" xr3:uid="{2A9275A7-D51A-491A-A842-6BCB8A20BE98}" name="2012" dataDxfId="494"/>
    <tableColumn id="6" xr3:uid="{416A6598-2785-47BE-ACEA-6596E6113A6B}" name="2013" dataDxfId="493"/>
    <tableColumn id="7" xr3:uid="{9F24951B-DE5F-4381-8ABB-2F9D01947615}" name="2014" dataDxfId="492"/>
    <tableColumn id="8" xr3:uid="{6F29A2AC-D6C5-4348-B07E-80ED992620F4}" name="2015" dataDxfId="491"/>
    <tableColumn id="9" xr3:uid="{FD229E6F-97DE-4ABC-85E0-EA1D179EF9FF}" name="2016" dataDxfId="490"/>
    <tableColumn id="10" xr3:uid="{2C426443-98E8-46F4-A9E6-725B40345D00}" name="2017" dataDxfId="489"/>
    <tableColumn id="11" xr3:uid="{72EC80F5-DBD4-476E-B941-E80127FB9819}" name="2018" dataDxfId="488"/>
    <tableColumn id="12" xr3:uid="{271D721E-9495-4686-BC54-FF43F94202FD}" name="2019" dataDxfId="487"/>
    <tableColumn id="13" xr3:uid="{A6F3507C-C75A-463D-8641-173D69B749C2}" name="2020" dataDxfId="486"/>
    <tableColumn id="14" xr3:uid="{B71C4A50-690A-49D1-A062-459D9ABC0281}" name="2021" dataDxfId="485"/>
  </tableColumns>
  <tableStyleInfo name="Kulturanalys tabellforma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FAD1C28-46EF-4759-88F3-F3CBDFC71E96}" name="Tabell46" displayName="Tabell46" ref="A4:U7" totalsRowShown="0" headerRowDxfId="484" dataDxfId="483">
  <autoFilter ref="A4:U7" xr:uid="{2FAD1C28-46EF-4759-88F3-F3CBDFC71E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2E14170-5CC3-4EB0-BE31-7599B2B298BA}" name=" " dataDxfId="482"/>
    <tableColumn id="2" xr3:uid="{CE84526A-D9AC-4105-8520-62C3548DE9C2}" name="2002" dataDxfId="481"/>
    <tableColumn id="3" xr3:uid="{29B70E6B-E088-4FAA-B4E3-53193867CA1C}" name="2003" dataDxfId="480"/>
    <tableColumn id="4" xr3:uid="{4C758502-1E97-40C2-9202-823414EDF07F}" name="2004" dataDxfId="479"/>
    <tableColumn id="5" xr3:uid="{3A44C4E0-3386-4AAC-8224-021683BF8755}" name="2005" dataDxfId="478"/>
    <tableColumn id="6" xr3:uid="{E09CCAF2-0FED-4034-86BF-570A6F02099E}" name="2006" dataDxfId="477"/>
    <tableColumn id="7" xr3:uid="{2FC4BCA2-9A88-4E71-9125-0AF767652960}" name="2007" dataDxfId="476"/>
    <tableColumn id="8" xr3:uid="{1F977CEE-CB66-4D58-A595-702BC636A073}" name="2008" dataDxfId="475"/>
    <tableColumn id="9" xr3:uid="{5E1B193D-D9D3-4B1C-BADB-9D7A7FB0C523}" name="2009" dataDxfId="474"/>
    <tableColumn id="10" xr3:uid="{5916D282-083C-42E9-9DCD-FFCB0F81BB1F}" name="2010" dataDxfId="473"/>
    <tableColumn id="11" xr3:uid="{F064C2D8-FF50-430C-840C-2645423D456A}" name="2011" dataDxfId="472"/>
    <tableColumn id="12" xr3:uid="{AC5E32D0-079A-462B-ABA7-5FBD6E9BF052}" name="2012" dataDxfId="471"/>
    <tableColumn id="13" xr3:uid="{576F700D-BF61-4C68-AA49-5C333FE8F9DD}" name="2013" dataDxfId="470"/>
    <tableColumn id="14" xr3:uid="{01C5CC17-F697-43FD-8E7D-80CAE5BC06B6}" name="2014" dataDxfId="469"/>
    <tableColumn id="15" xr3:uid="{1126634A-4604-4503-8DBB-C9EB30646DD6}" name="2015" dataDxfId="468"/>
    <tableColumn id="16" xr3:uid="{FC52495A-18BC-4ED9-B5A3-60AECF441503}" name="2016" dataDxfId="467"/>
    <tableColumn id="17" xr3:uid="{1E028831-AA68-4FBC-B1DF-F2201CBCE23A}" name="2017" dataDxfId="466"/>
    <tableColumn id="18" xr3:uid="{2E1F7070-DB53-4DC5-A7B5-BA43B6CDC50A}" name="2018" dataDxfId="465"/>
    <tableColumn id="19" xr3:uid="{8EF9EDDF-0236-49F6-9A0E-97B4198779D0}" name="2019" dataDxfId="464"/>
    <tableColumn id="20" xr3:uid="{04A1C60A-E10B-4B76-8808-20C5C85F1F11}" name="2020" dataDxfId="463"/>
    <tableColumn id="21" xr3:uid="{D6B16960-C595-4E95-8F36-AC17E7A163AC}" name="2021" dataDxfId="462"/>
  </tableColumns>
  <tableStyleInfo name="Kulturanalys tabellforma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3A8A94C-3B75-4355-92DB-5A665D96F33B}" name="Tabell28" displayName="Tabell28" ref="A19:U22" totalsRowShown="0" headerRowDxfId="461" dataDxfId="460">
  <autoFilter ref="A19:U22" xr:uid="{13A8A94C-3B75-4355-92DB-5A665D96F3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6166BBCF-8478-4CEA-9E98-F9213839B9DB}" name=" " dataDxfId="459"/>
    <tableColumn id="2" xr3:uid="{9BEFCBDF-B18F-44BC-A603-D59A77E0C0C7}" name="2002" dataDxfId="458"/>
    <tableColumn id="3" xr3:uid="{04E5D6EE-3827-44EE-A7E3-9215E3312099}" name="2003" dataDxfId="457"/>
    <tableColumn id="4" xr3:uid="{62322B2E-B8EE-4303-90D1-6212686D62CB}" name="2004" dataDxfId="456"/>
    <tableColumn id="5" xr3:uid="{AD225731-BECC-4B57-AAC6-48399E0BCD1F}" name="2005" dataDxfId="455"/>
    <tableColumn id="6" xr3:uid="{1B80C203-9F9B-44AD-ACCD-B5A6C9302C4E}" name="2006" dataDxfId="454"/>
    <tableColumn id="7" xr3:uid="{B00770FE-14CC-4C61-AF2A-C60CC3D45AFD}" name="2007" dataDxfId="453"/>
    <tableColumn id="8" xr3:uid="{6FA3FE73-F87B-4416-8BAD-A5825290C726}" name="2008" dataDxfId="452"/>
    <tableColumn id="9" xr3:uid="{F5427B0E-5749-4BD1-AD13-7FC520ABD80F}" name="2009" dataDxfId="451"/>
    <tableColumn id="10" xr3:uid="{E2F08D77-E50B-4D13-B0EF-67FA41E22C27}" name="2010" dataDxfId="450"/>
    <tableColumn id="11" xr3:uid="{CEC92BDC-B2D7-42D1-A11E-5840C92C3FD7}" name="2011" dataDxfId="449"/>
    <tableColumn id="12" xr3:uid="{6A0993C2-48B1-466D-9898-8CBCB179B9C1}" name="2012" dataDxfId="448"/>
    <tableColumn id="13" xr3:uid="{C99079BA-03E4-43AB-AC8F-60A54EBAB662}" name="2013" dataDxfId="447"/>
    <tableColumn id="14" xr3:uid="{051C6F3E-4B37-49BC-8F9F-3244D5271C49}" name="2014" dataDxfId="446"/>
    <tableColumn id="15" xr3:uid="{33F85237-70FB-4AB6-98D8-FB0A7756576C}" name="2015" dataDxfId="445"/>
    <tableColumn id="16" xr3:uid="{AA36632C-ACEC-432A-B928-E2191DFCDF33}" name="2016" dataDxfId="444"/>
    <tableColumn id="17" xr3:uid="{FB91BEBF-C8B2-4245-8F36-3F4255F15CA0}" name="2017" dataDxfId="443"/>
    <tableColumn id="18" xr3:uid="{3BD68C89-A693-4801-9063-399B1F1EBAF0}" name="2018" dataDxfId="442"/>
    <tableColumn id="19" xr3:uid="{B0B3FC88-D1DA-48AF-908D-161A72E33F5C}" name="2019" dataDxfId="441"/>
    <tableColumn id="20" xr3:uid="{4E0837CF-6790-4C34-AB68-416FC2483685}" name="2020" dataDxfId="440"/>
    <tableColumn id="21" xr3:uid="{FA434572-0C2A-4811-84E0-CA142B7A8610}" name="2021" dataDxfId="439"/>
  </tableColumns>
  <tableStyleInfo name="Kulturanalys tabellforma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0A8CEB-1884-406B-B871-C4305774EE82}" name="Tabell5" displayName="Tabell5" ref="A4:U26" totalsRowShown="0" headerRowDxfId="438" dataDxfId="437">
  <autoFilter ref="A4:U26" xr:uid="{E00A8CEB-1884-406B-B871-C4305774EE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26C1C1D-B7F6-414C-A968-93C4ED158116}" name=" " dataDxfId="436"/>
    <tableColumn id="2" xr3:uid="{904A9B97-4FB4-4453-94C3-CCC16D1A4CE6}" name="2002" dataDxfId="435"/>
    <tableColumn id="3" xr3:uid="{EB80C18D-B2E9-452A-92F5-754D7E3AF569}" name="2003" dataDxfId="434"/>
    <tableColumn id="4" xr3:uid="{13512716-BC15-4532-8FE0-4D949FDD9F5E}" name="2004" dataDxfId="433"/>
    <tableColumn id="5" xr3:uid="{F507AE4F-115B-4CA8-ABBE-32BF85FD31E3}" name="2005" dataDxfId="432"/>
    <tableColumn id="6" xr3:uid="{138C4EB9-3EEA-47C0-90D7-CD15DAD471A1}" name="2006" dataDxfId="431"/>
    <tableColumn id="7" xr3:uid="{AC074E7D-80FE-4297-A35F-97056BE9C2DA}" name="2007" dataDxfId="430"/>
    <tableColumn id="8" xr3:uid="{B83CBADA-B6BA-48E1-BE37-41CBDC2A390D}" name="2008" dataDxfId="429"/>
    <tableColumn id="9" xr3:uid="{937DC7CD-EAF1-482A-A2F0-4227BEAF2FFB}" name="2009" dataDxfId="428"/>
    <tableColumn id="10" xr3:uid="{5F292C56-36CD-44EB-9711-AF624120DC2D}" name="2010" dataDxfId="427"/>
    <tableColumn id="11" xr3:uid="{5C08FD48-CC1F-4F27-8AC6-5E0623593314}" name="2011" dataDxfId="426"/>
    <tableColumn id="12" xr3:uid="{5D84D999-A6B8-4E30-9B8A-FAC31CF3D90C}" name="2012" dataDxfId="425"/>
    <tableColumn id="13" xr3:uid="{BC7309F6-99B7-42F7-A40A-802225BFF24F}" name="2013" dataDxfId="424"/>
    <tableColumn id="14" xr3:uid="{F254298B-DFC0-4255-AE91-495E840F7A5C}" name="2014" dataDxfId="423"/>
    <tableColumn id="15" xr3:uid="{6E36E039-BC55-43AD-AC4A-6F205EB6A7E4}" name="2015" dataDxfId="422"/>
    <tableColumn id="16" xr3:uid="{02AB77CE-EBCC-4CF5-BB42-289A7473BF3B}" name="2016" dataDxfId="421"/>
    <tableColumn id="17" xr3:uid="{54A7C57D-92A3-4944-8B1C-2E901761EE94}" name="2017" dataDxfId="420"/>
    <tableColumn id="18" xr3:uid="{3BB3D760-D645-403A-B186-A7AE9AD8EA18}" name="2018" dataDxfId="419"/>
    <tableColumn id="19" xr3:uid="{22138F00-7453-48E8-93DA-1B633E3CA2AC}" name="2019" dataDxfId="418"/>
    <tableColumn id="20" xr3:uid="{0EC9FC66-E5DA-470D-ABB2-512E48A54CB3}" name="2020" dataDxfId="417"/>
    <tableColumn id="21" xr3:uid="{3D161309-3CB4-472C-9C57-42494BFD6D70}" name="2021" dataDxfId="416"/>
  </tableColumns>
  <tableStyleInfo name="Kulturanalys tabellforma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DCE1972-A1F7-45E8-9287-E393A47BFDCA}" name="Tabell29" displayName="Tabell29" ref="A37:U59" totalsRowShown="0" headerRowDxfId="415" dataDxfId="414">
  <autoFilter ref="A37:U59" xr:uid="{DDCE1972-A1F7-45E8-9287-E393A47BFD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0658BA4-E28D-4BE4-B066-783C99ADF7DA}" name=" " dataDxfId="413"/>
    <tableColumn id="2" xr3:uid="{68BF08CB-760D-4423-B6FF-FCC31D173863}" name="2002" dataDxfId="412"/>
    <tableColumn id="3" xr3:uid="{7054BFC1-E695-42FA-97F6-887A29892014}" name="2003" dataDxfId="411"/>
    <tableColumn id="4" xr3:uid="{BAE23954-DD8F-44EA-B3D6-2D4CF2CE1974}" name="2004" dataDxfId="410"/>
    <tableColumn id="5" xr3:uid="{5402DAE4-BFB4-4078-A75A-0750FDA9E10B}" name="2005" dataDxfId="409"/>
    <tableColumn id="6" xr3:uid="{D269E903-38A9-4071-9B44-2AB762581E79}" name="2006" dataDxfId="408"/>
    <tableColumn id="7" xr3:uid="{ABA1A708-A4A9-4AF9-8103-BEF510EC0146}" name="2007" dataDxfId="407"/>
    <tableColumn id="8" xr3:uid="{5F9DA008-C95F-4FCC-9AE0-AEB2C432433C}" name="2008" dataDxfId="406"/>
    <tableColumn id="9" xr3:uid="{60603867-B01D-4F53-AEAA-D4AE747AFBC0}" name="2009" dataDxfId="405"/>
    <tableColumn id="10" xr3:uid="{31E55310-1EAA-487B-BF30-B47053615A0D}" name="2010" dataDxfId="404"/>
    <tableColumn id="11" xr3:uid="{BE7D84A1-5A29-495D-A513-05DDDE4B0648}" name="2011" dataDxfId="403"/>
    <tableColumn id="12" xr3:uid="{D5A73385-FF5C-4C37-97BF-46B7CC4DE10B}" name="2012" dataDxfId="402"/>
    <tableColumn id="13" xr3:uid="{5F633671-A390-4A58-A813-077E6B9564F6}" name="2013" dataDxfId="401"/>
    <tableColumn id="14" xr3:uid="{4CD32917-9A60-49B4-974F-F36358FC9999}" name="2014" dataDxfId="400"/>
    <tableColumn id="15" xr3:uid="{58ECB073-1719-45E6-A5D4-531863BC9D06}" name="2015" dataDxfId="399"/>
    <tableColumn id="16" xr3:uid="{038585D7-7980-4B68-8F6E-B01F8D54E819}" name="2016" dataDxfId="398"/>
    <tableColumn id="17" xr3:uid="{98366C2E-AEBB-4C7E-9818-AF3EE8850AFB}" name="2017" dataDxfId="397"/>
    <tableColumn id="18" xr3:uid="{BE080FB7-16E3-4C20-A523-A399E0C97B75}" name="2018" dataDxfId="396"/>
    <tableColumn id="19" xr3:uid="{43174F2B-BB63-43DE-8093-3B161FB65250}" name="2019" dataDxfId="395"/>
    <tableColumn id="20" xr3:uid="{0DDE5FD5-38B3-47F9-847D-92606305D032}" name="2020" dataDxfId="394"/>
    <tableColumn id="21" xr3:uid="{93BB103E-BC97-457F-94C8-3A6E66D39EA6}" name="2021" dataDxfId="393"/>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7A34EC-1F6E-429F-B371-420DAD9863A9}" name="Tabell1419" displayName="Tabell1419" ref="A5:AZ26" headerRowCount="0" totalsRowShown="0" dataDxfId="869" headerRowCellStyle="Tabelltext">
  <tableColumns count="52">
    <tableColumn id="1" xr3:uid="{26C1EBF7-6F05-4B7D-8DB0-16AF9C665727}" name="Län" headerRowDxfId="868" dataDxfId="867" headerRowCellStyle="Tabelltext"/>
    <tableColumn id="14" xr3:uid="{BCBEAD56-2FBB-4136-9D49-942D06C2F087}" name="Fornlämningar   " headerRowDxfId="866" dataDxfId="865" headerRowCellStyle="Tabelltext"/>
    <tableColumn id="15" xr3:uid="{F6AD3136-2C5C-4122-B715-0964278A64EF}" name="Övrig kulturhistorisk lämning    " headerRowDxfId="864" dataDxfId="863" headerRowCellStyle="Tabelltext"/>
    <tableColumn id="16" xr3:uid="{033B232F-D894-4BBD-A2D3-D4359828B1DF}" name="Totalt      " headerRowDxfId="862" dataDxfId="861" headerRowCellStyle="Tabelltext"/>
    <tableColumn id="49" xr3:uid="{FCD70212-6356-410D-9AB9-AF385760E0EC}" name="Kolumn30" headerRowDxfId="860" dataDxfId="859" headerRowCellStyle="Tabelltext"/>
    <tableColumn id="48" xr3:uid="{09E95EDA-0BDA-41E7-9CA9-AB3DAAE92154}" name="Kolumn29" headerRowDxfId="858" dataDxfId="857" headerRowCellStyle="Tabelltext"/>
    <tableColumn id="47" xr3:uid="{270DD975-5C8F-4DF0-8B78-11F63BBB96B2}" name="Kolumn28" headerRowDxfId="856" dataDxfId="855" headerRowCellStyle="Tabelltext"/>
    <tableColumn id="46" xr3:uid="{886AB65F-3A7A-42CD-9789-15C02BF84999}" name="Kolumn27" headerRowDxfId="854" dataDxfId="853" headerRowCellStyle="Tabelltext"/>
    <tableColumn id="45" xr3:uid="{955AE0D9-2913-448A-B52F-F6D7BD5FC06E}" name="Kolumn26" headerRowDxfId="852" dataDxfId="851" headerRowCellStyle="Tabelltext"/>
    <tableColumn id="44" xr3:uid="{50C13A45-F85A-4E68-94D2-C72878362593}" name="Kolumn25" headerRowDxfId="850" dataDxfId="849" headerRowCellStyle="Tabelltext"/>
    <tableColumn id="43" xr3:uid="{4221B4DE-3D28-4D20-9F34-5B2951C90385}" name="Kolumn24" headerRowDxfId="848" dataDxfId="847" headerRowCellStyle="Tabelltext"/>
    <tableColumn id="42" xr3:uid="{843BFD13-83C4-49A2-9CEE-5A2C39FFF5F6}" name="Kolumn23" headerRowDxfId="846" dataDxfId="845" headerRowCellStyle="Tabelltext"/>
    <tableColumn id="41" xr3:uid="{6954E88B-5C85-40DA-9C3F-793E06BF1B1D}" name="Kolumn22" headerRowDxfId="844" dataDxfId="843" headerRowCellStyle="Tabelltext"/>
    <tableColumn id="40" xr3:uid="{B2415F7C-54DF-4346-ADC1-AE571A4068F4}" name="Kolumn21" headerRowDxfId="842" dataDxfId="841" headerRowCellStyle="Tabelltext"/>
    <tableColumn id="39" xr3:uid="{20EC06A4-D85F-4B67-B419-319168D8F522}" name="Kolumn20" headerRowDxfId="840" dataDxfId="839" headerRowCellStyle="Tabelltext"/>
    <tableColumn id="38" xr3:uid="{81216955-2570-455A-A7D9-37DBE2EF8325}" name="Kolumn19" headerRowDxfId="838" dataDxfId="837" headerRowCellStyle="Tabelltext"/>
    <tableColumn id="37" xr3:uid="{16BFC0C5-C3E8-45D4-86F8-255DA8AF7D75}" name="Kolumn18" headerRowDxfId="836" dataDxfId="835" headerRowCellStyle="Tabelltext"/>
    <tableColumn id="36" xr3:uid="{B180D5D4-1BE1-4C50-8052-5F177227B661}" name="Kolumn17" headerRowDxfId="834" dataDxfId="833" headerRowCellStyle="Tabelltext"/>
    <tableColumn id="35" xr3:uid="{2E202B0A-A25F-4C3F-B156-39B3E182DA1A}" name="Kolumn16" headerRowDxfId="832" dataDxfId="831" headerRowCellStyle="Tabelltext"/>
    <tableColumn id="34" xr3:uid="{B9EE5E08-6640-4332-990E-F3605C41A664}" name="Kolumn15" headerRowDxfId="830" dataDxfId="829" headerRowCellStyle="Tabelltext"/>
    <tableColumn id="33" xr3:uid="{E0E7E92B-CC41-4CEA-8092-1C6D73E7CD3B}" name="Kolumn14" headerRowDxfId="828" dataDxfId="827" headerRowCellStyle="Tabelltext"/>
    <tableColumn id="32" xr3:uid="{5264A4AD-D40F-4936-B40D-814BA1086D0D}" name="Kolumn13" headerRowDxfId="826" dataDxfId="825" headerRowCellStyle="Tabelltext"/>
    <tableColumn id="31" xr3:uid="{D7932C40-8FDF-49FA-9744-C5A19CF52128}" name="Kolumn12" headerRowDxfId="824" dataDxfId="823" headerRowCellStyle="Tabelltext"/>
    <tableColumn id="30" xr3:uid="{42CD008F-9229-46EB-B671-4F180FA19989}" name="Kolumn11" headerRowDxfId="822" dataDxfId="821" headerRowCellStyle="Tabelltext"/>
    <tableColumn id="29" xr3:uid="{3621CA98-CF5A-4026-B2A3-3AE9C1E7B6FB}" name="Kolumn10" headerRowDxfId="820" dataDxfId="819" headerRowCellStyle="Tabelltext"/>
    <tableColumn id="28" xr3:uid="{46E52284-842C-4D3F-9647-9D07A390FA7E}" name="Kolumn9" headerRowDxfId="818" dataDxfId="817" headerRowCellStyle="Tabelltext"/>
    <tableColumn id="27" xr3:uid="{9E7313C2-5EE3-4796-A803-4B8B4B7C5E7F}" name="Kolumn8" headerRowDxfId="816" dataDxfId="815" headerRowCellStyle="Tabelltext"/>
    <tableColumn id="26" xr3:uid="{C368297F-00F1-40F4-BE08-7AEC1D6BB537}" name="Kolumn7" headerRowDxfId="814" dataDxfId="813" headerRowCellStyle="Tabelltext"/>
    <tableColumn id="25" xr3:uid="{1AFF4D32-D6CC-4374-B06C-122301F98BF2}" name="Kolumn6" headerRowDxfId="812" dataDxfId="811" headerRowCellStyle="Tabelltext"/>
    <tableColumn id="24" xr3:uid="{28432D14-F869-4D4A-A832-27F69F6F1E97}" name="Kolumn5" headerRowDxfId="810" dataDxfId="809" headerRowCellStyle="Tabelltext"/>
    <tableColumn id="23" xr3:uid="{08FBEB8B-7A53-41FE-9FD6-B022FEB490A8}" name="Kolumn4" headerRowDxfId="808" dataDxfId="807" headerRowCellStyle="Tabelltext"/>
    <tableColumn id="2" xr3:uid="{2792CBAB-7A49-4A0F-ACFC-88A7309D520A}" name="Fornlämningar" headerRowDxfId="806" dataDxfId="805" headerRowCellStyle="Tabelltext"/>
    <tableColumn id="3" xr3:uid="{D2176047-C7FE-45D3-9251-CEF39B33C6FD}" name="Övrig kulturhistorisk lämning" headerRowDxfId="804" dataDxfId="803" headerRowCellStyle="Tabelltext"/>
    <tableColumn id="4" xr3:uid="{C1C2483B-1459-4667-A17F-B6EDE9FF2396}" name="Totalt" headerRowDxfId="802" dataDxfId="801" headerRowCellStyle="Tabelltext"/>
    <tableColumn id="19" xr3:uid="{EFA586C6-A993-4DC5-987A-D3CE55797902}" name="Fornlämningar2" headerRowDxfId="800" dataDxfId="799" headerRowCellStyle="Tabelltext"/>
    <tableColumn id="18" xr3:uid="{29E87510-7070-4369-B867-5ABA14B26F90}" name="Övrig kulturhistorisk lämning3" headerRowDxfId="798" dataDxfId="797" headerRowCellStyle="Tabelltext"/>
    <tableColumn id="17" xr3:uid="{4AAB74A9-BF4E-479D-BCE2-7FECA0FC4F64}" name="Totalt4" headerRowDxfId="796" dataDxfId="795" headerRowCellStyle="Tabelltext"/>
    <tableColumn id="13" xr3:uid="{BBE3B19D-E920-4C50-AF20-7B14FB7D1787}" name="Fornlämningar3" headerRowDxfId="794" dataDxfId="793" headerRowCellStyle="Tabelltext"/>
    <tableColumn id="12" xr3:uid="{01749BEC-5DEE-4FF3-8585-D31AC27587EE}" name="Övrig kulturhistorisk lämning4" headerRowDxfId="792" dataDxfId="791" headerRowCellStyle="Tabelltext"/>
    <tableColumn id="11" xr3:uid="{4D6864EA-E824-47DF-A31E-18104FA03634}" name="Totalt5" headerRowDxfId="790" dataDxfId="789" headerRowCellStyle="Tabelltext"/>
    <tableColumn id="5" xr3:uid="{CB30A234-D297-4514-99AB-DDE89A9F7369}" name="Fornlämningar " headerRowDxfId="788" dataDxfId="787" headerRowCellStyle="Tabelltext"/>
    <tableColumn id="6" xr3:uid="{3A14DC7C-BC7B-47A6-83FC-D55ED675A690}" name="Övrig kulturhistorisk lämning " headerRowDxfId="786" dataDxfId="785" headerRowCellStyle="Tabelltext"/>
    <tableColumn id="7" xr3:uid="{392EFBD1-EC19-4B0B-9476-AA12FACE006E}" name="Totalt " headerRowDxfId="784" dataDxfId="783" headerRowCellStyle="Tabelltext"/>
    <tableColumn id="8" xr3:uid="{66B17EE5-CFC3-4E24-8114-0FCFE6E7170D}" name="Fornlämningar  " headerRowDxfId="782" dataDxfId="781" headerRowCellStyle="Tabelltext"/>
    <tableColumn id="9" xr3:uid="{AC77CBAF-CA43-45DD-B596-42DEFF875C2C}" name="Övrig kulturhistorisk lämning  " headerRowDxfId="780" dataDxfId="779" headerRowCellStyle="Tabelltext"/>
    <tableColumn id="10" xr3:uid="{1CDFE319-7EFD-48B6-8C71-830893E1084B}" name="Totalt  " headerRowDxfId="778" dataDxfId="777" headerRowCellStyle="Tabelltext"/>
    <tableColumn id="20" xr3:uid="{9E13DFFF-123B-4B2A-B93F-0DE65A3C20EB}" name="Kolumn1" dataDxfId="776" headerRowCellStyle="Tabelltext"/>
    <tableColumn id="21" xr3:uid="{AA30B87D-8DF6-4FC2-BD2A-D9307D2C7B37}" name="Kolumn2" dataDxfId="775" headerRowCellStyle="Tabelltext"/>
    <tableColumn id="22" xr3:uid="{D522B0A6-8155-48C0-B54B-E720D5BE4E66}" name="Kolumn3" dataDxfId="774" headerRowCellStyle="Tabelltext"/>
    <tableColumn id="50" xr3:uid="{D1931082-3386-4A86-80E4-490BBBEED202}" name="Kolumn31" dataDxfId="773" headerRowCellStyle="Tabelltext" dataCellStyle="Normal 2"/>
    <tableColumn id="51" xr3:uid="{0DBDAC39-CC7D-4A76-AFDA-E17988ABBEE9}" name="Kolumn32" dataDxfId="772" headerRowCellStyle="Tabelltext" dataCellStyle="Normal 2"/>
    <tableColumn id="52" xr3:uid="{58940A0D-CF6F-47E5-A5CC-3D42B2483C7E}" name="Kolumn33" dataDxfId="771" headerRowCellStyle="Tabelltext" dataCellStyle="Normal 2"/>
  </tableColumns>
  <tableStyleInfo name="Kulturanalys tabellforma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E046438-C05A-42BD-9681-D8B7BAF00C2A}" name="Tabell48" displayName="Tabell48" ref="A5:V11" totalsRowShown="0" headerRowDxfId="392" dataDxfId="391">
  <autoFilter ref="A5:V11" xr:uid="{0E046438-C05A-42BD-9681-D8B7BAF00C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AC8791AD-48FB-4234-BD17-ED82955CA2A5}" name="Insats" dataDxfId="390"/>
    <tableColumn id="2" xr3:uid="{479A77E9-9170-47CA-9FFA-556A94E06F6A}" name="2002" dataDxfId="389"/>
    <tableColumn id="3" xr3:uid="{6F05C161-AAB7-47C0-894F-53A45E84E135}" name="2003" dataDxfId="388"/>
    <tableColumn id="4" xr3:uid="{7DEAA873-433C-4E8E-90B2-4380705D28DD}" name="2004" dataDxfId="387"/>
    <tableColumn id="5" xr3:uid="{88F02B63-320A-480B-9176-4913413A0527}" name="2005" dataDxfId="386"/>
    <tableColumn id="6" xr3:uid="{16E6A575-B711-456F-B7D7-100C05DE52DB}" name="2006" dataDxfId="385"/>
    <tableColumn id="7" xr3:uid="{A1F21FA1-C353-4C66-A7C2-D70B5274468E}" name="2007" dataDxfId="384"/>
    <tableColumn id="8" xr3:uid="{3B6014FB-85C8-4897-AAC7-36D1D445BDFF}" name="2008" dataDxfId="383"/>
    <tableColumn id="9" xr3:uid="{A0FB6C33-DD00-43BD-AA91-31DB00687628}" name="2009" dataDxfId="382"/>
    <tableColumn id="10" xr3:uid="{519C3D2E-5D10-4D84-AEBE-201A392968D5}" name="2010" dataDxfId="381"/>
    <tableColumn id="11" xr3:uid="{5990AE4C-FBF1-4DFF-9D53-0A5CF662ECF5}" name="2011" dataDxfId="380"/>
    <tableColumn id="12" xr3:uid="{46AE3B69-50F4-451B-B5B2-17EC36E4EE7D}" name="2012" dataDxfId="379"/>
    <tableColumn id="13" xr3:uid="{334B6A57-017B-43C9-B2D2-8B825D29797D}" name="2013" dataDxfId="378"/>
    <tableColumn id="14" xr3:uid="{13C72FA9-ED25-4251-96B8-4194213CA92B}" name="2014" dataDxfId="377"/>
    <tableColumn id="15" xr3:uid="{032CA009-1544-4C8E-A4F5-EBDA1BBA69E9}" name="2015" dataDxfId="376"/>
    <tableColumn id="16" xr3:uid="{D244371D-2492-4C1E-B1DA-47B38751F36E}" name="2016" dataDxfId="375"/>
    <tableColumn id="17" xr3:uid="{BA2A9D50-2E1C-4C1A-B842-7548F1C9FE23}" name="2017" dataDxfId="374"/>
    <tableColumn id="18" xr3:uid="{CD761A13-390E-4643-B022-D0C584C3CBA6}" name="2018" dataDxfId="373"/>
    <tableColumn id="19" xr3:uid="{B9152CCC-B1D3-4B60-A07B-D82E8A51F057}" name="2019" dataDxfId="372"/>
    <tableColumn id="20" xr3:uid="{F10246EE-4804-496D-9318-C244ACD00F22}" name="2020" dataDxfId="371"/>
    <tableColumn id="21" xr3:uid="{CF1F5312-DB17-439D-B697-D03B09C31699}" name="2021" dataDxfId="370"/>
    <tableColumn id="22" xr3:uid="{88CFA986-64EE-4888-92A8-66057D900379}" name="2002 - 2021 %" dataDxfId="369" dataCellStyle="Procent"/>
  </tableColumns>
  <tableStyleInfo name="Kulturanalys tabellforma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BD8296F-E2E4-4AB5-87CF-F5DE64821033}" name="Tabell31" displayName="Tabell31" ref="A22:U28" totalsRowShown="0" headerRowDxfId="368" dataDxfId="367">
  <autoFilter ref="A22:U28" xr:uid="{BBD8296F-E2E4-4AB5-87CF-F5DE648210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CADEA2A-042B-4F84-9A28-5B98E6421161}" name="Insats" dataDxfId="366"/>
    <tableColumn id="2" xr3:uid="{9676F2FE-B9F9-43C1-8022-36279FC09676}" name="2002" dataDxfId="365"/>
    <tableColumn id="3" xr3:uid="{C2C4397B-C5A2-43DD-B53C-E6558815A842}" name="2003" dataDxfId="364"/>
    <tableColumn id="4" xr3:uid="{CBD9A93E-27A1-495C-9104-85EF82234CB6}" name="2004" dataDxfId="363"/>
    <tableColumn id="5" xr3:uid="{7EFC9B41-E53F-4EC8-810B-FD16ECEA7981}" name="2005" dataDxfId="362"/>
    <tableColumn id="6" xr3:uid="{7D2FA0D7-A154-45FA-A32B-18A680B598E2}" name="2006" dataDxfId="361"/>
    <tableColumn id="7" xr3:uid="{117D1EF0-7F49-4D76-8AC8-48BAD870C5A1}" name="2007" dataDxfId="360"/>
    <tableColumn id="8" xr3:uid="{9AC4403C-293F-473F-9E27-AA0995F75258}" name="2008" dataDxfId="359"/>
    <tableColumn id="9" xr3:uid="{6282F89D-17D2-431B-B1ED-8082FDF8AB98}" name="2009" dataDxfId="358"/>
    <tableColumn id="10" xr3:uid="{34644447-E9F4-4946-9835-7F846A2824F6}" name="2010" dataDxfId="357"/>
    <tableColumn id="11" xr3:uid="{6167D7D5-9767-4EB1-A8C2-6CAE31B78FF0}" name="2011" dataDxfId="356"/>
    <tableColumn id="12" xr3:uid="{DDCA2A99-11C0-4BA2-9647-F353C5535DBB}" name="2012" dataDxfId="355"/>
    <tableColumn id="13" xr3:uid="{A1054B6B-01F8-40DC-8C68-26B2384BC80C}" name="2013" dataDxfId="354"/>
    <tableColumn id="14" xr3:uid="{30DB54A0-5DCF-46F6-B2BE-56C70E22C533}" name="2014" dataDxfId="353"/>
    <tableColumn id="15" xr3:uid="{19C61427-3402-4904-A992-516CD4BCD23F}" name="2015" dataDxfId="352"/>
    <tableColumn id="16" xr3:uid="{271AACEC-57F3-4F43-81E6-B28CEC56428B}" name="2016" dataDxfId="351"/>
    <tableColumn id="17" xr3:uid="{D524A394-4A4C-4B24-92F0-29B521E04F81}" name="2017" dataDxfId="350"/>
    <tableColumn id="18" xr3:uid="{6E104EFB-363D-4098-8C20-F5F9C84B1DA7}" name="2018" dataDxfId="349"/>
    <tableColumn id="19" xr3:uid="{58F8EA30-0942-434A-A44F-A811A6EE1F9C}" name="2019" dataDxfId="348"/>
    <tableColumn id="20" xr3:uid="{EB142512-ACB4-4448-9EBE-53FF02146C36}" name="2020" dataDxfId="347"/>
    <tableColumn id="21" xr3:uid="{10A8746D-5F98-4880-BD0B-341BBC7B0FCC}" name="2021" dataDxfId="346"/>
  </tableColumns>
  <tableStyleInfo name="Kulturanalys tabellforma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9845B80-DE7E-424B-9941-E6BD8E71B50F}" name="Tabell49" displayName="Tabell49" ref="A4:V10" totalsRowShown="0" headerRowDxfId="345" dataDxfId="344">
  <autoFilter ref="A4:V10" xr:uid="{E9845B80-DE7E-424B-9941-E6BD8E71B5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55C05725-4652-46EA-AEBA-5997C9CAC727}" name="Objektstyp" dataDxfId="343"/>
    <tableColumn id="2" xr3:uid="{28A434D1-45EB-4844-9DE8-67C435A97996}" name="2002" dataDxfId="342"/>
    <tableColumn id="3" xr3:uid="{A703FEBD-08B4-484D-83ED-729EA544A86F}" name="2003" dataDxfId="341"/>
    <tableColumn id="4" xr3:uid="{82510635-6062-40B0-B5D4-9B785AC671FE}" name="2004" dataDxfId="340"/>
    <tableColumn id="5" xr3:uid="{D72B474B-2A81-45F6-B9BA-F845FF676CB3}" name="2005" dataDxfId="339"/>
    <tableColumn id="6" xr3:uid="{1F85477D-4AC4-4D8F-8652-9C0E5D7418A5}" name="2006" dataDxfId="338"/>
    <tableColumn id="7" xr3:uid="{3C70B2B7-6F70-43E2-B980-C1345F056ED5}" name="2007" dataDxfId="337"/>
    <tableColumn id="8" xr3:uid="{666C8C72-D014-40C3-A349-E75D1763847B}" name="2008" dataDxfId="336"/>
    <tableColumn id="9" xr3:uid="{64D125F9-D814-428B-9F8C-9BF8197D65E6}" name="2009" dataDxfId="335"/>
    <tableColumn id="10" xr3:uid="{8005D13F-DB9E-43B3-BFFF-B32CEDA50A99}" name="2010" dataDxfId="334"/>
    <tableColumn id="11" xr3:uid="{69501A36-0C32-4459-A51D-99AFCFC5F17F}" name="2011" dataDxfId="333"/>
    <tableColumn id="12" xr3:uid="{EDFACCCE-D4BF-4872-8D91-EFAEA0538B4F}" name="2012" dataDxfId="332"/>
    <tableColumn id="13" xr3:uid="{F515F650-D803-4C7E-AAC3-4C09BEFA24DD}" name="2013" dataDxfId="331"/>
    <tableColumn id="14" xr3:uid="{63E9030B-C082-4046-B834-5DC9BB0D8939}" name="2014" dataDxfId="330"/>
    <tableColumn id="15" xr3:uid="{1A8387D7-EACB-4D9A-BE64-4B6492A3AB43}" name="2015" dataDxfId="329"/>
    <tableColumn id="16" xr3:uid="{D6E35CE1-E98E-477B-A858-25903FF70750}" name="2016" dataDxfId="328"/>
    <tableColumn id="17" xr3:uid="{B477F473-70AE-49CA-A8F2-1BB808133433}" name="2017" dataDxfId="327"/>
    <tableColumn id="18" xr3:uid="{41C5E993-632A-443A-8CDB-4C58E925C381}" name="2018" dataDxfId="326"/>
    <tableColumn id="19" xr3:uid="{53A4FB8E-A521-4305-A842-D660D2760490}" name="2019" dataDxfId="325"/>
    <tableColumn id="20" xr3:uid="{E62D2328-78C8-4622-A799-F28FE28F011A}" name="2020" dataDxfId="324"/>
    <tableColumn id="21" xr3:uid="{94DC796A-6A4D-41A4-8CCD-6C9F895B564B}" name="2021" dataDxfId="323"/>
    <tableColumn id="22" xr3:uid="{D7545CAE-1A73-4F1D-AE1A-20DE7B0BA3B0}" name="% 2002 -2021" dataDxfId="322"/>
  </tableColumns>
  <tableStyleInfo name="Kulturanalys tabellforma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32A2CCE-450C-46EA-B513-ED474CE3DC71}" name="Tabell32" displayName="Tabell32" ref="A21:U27" totalsRowShown="0" headerRowDxfId="321" dataDxfId="320">
  <autoFilter ref="A21:U27" xr:uid="{E32A2CCE-450C-46EA-B513-ED474CE3DC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8AEC989-F222-46F2-B382-BB029B033264}" name="Objektstyp" dataDxfId="319"/>
    <tableColumn id="2" xr3:uid="{30BA7D7A-5FF1-4556-8EE8-121504CBCD4E}" name="2002" dataDxfId="318"/>
    <tableColumn id="3" xr3:uid="{0C6A6CA2-8ACC-4160-81AA-A6A877C8BFC2}" name="2003" dataDxfId="317"/>
    <tableColumn id="4" xr3:uid="{93659A32-94AB-422E-AB03-AEE9540C7335}" name="2004" dataDxfId="316"/>
    <tableColumn id="5" xr3:uid="{7D9D0D6E-1DA9-4B9A-A91F-4A464153F2EE}" name="2005" dataDxfId="315"/>
    <tableColumn id="6" xr3:uid="{832156BC-A59B-442C-B026-A5314F53C6F0}" name="2006" dataDxfId="314"/>
    <tableColumn id="7" xr3:uid="{EB3A6457-7DE2-42BB-8432-37C3C7C2339A}" name="2007" dataDxfId="313"/>
    <tableColumn id="8" xr3:uid="{A8249954-23BC-426F-BD60-FBBDDE980B74}" name="2008" dataDxfId="312"/>
    <tableColumn id="9" xr3:uid="{F4C0ADFC-3E53-4579-B6B0-A7513E164ED6}" name="2009" dataDxfId="311"/>
    <tableColumn id="10" xr3:uid="{9842DB4C-E286-4B3C-A1F9-4CEA634E92CC}" name="2010" dataDxfId="310"/>
    <tableColumn id="11" xr3:uid="{EB593791-BFAA-4905-AE08-40683D5765AD}" name="2011" dataDxfId="309"/>
    <tableColumn id="12" xr3:uid="{AD280B83-B2F4-4E8E-B773-3F18598DADB0}" name="2012" dataDxfId="308"/>
    <tableColumn id="13" xr3:uid="{7F3A4FFA-C632-43C0-B87B-8920DADB34CA}" name="2013" dataDxfId="307"/>
    <tableColumn id="14" xr3:uid="{C7129808-7690-44F0-90BD-6CF961D89CE6}" name="2014" dataDxfId="306"/>
    <tableColumn id="15" xr3:uid="{72098185-3A51-4B51-9E36-589521503A77}" name="2015" dataDxfId="305"/>
    <tableColumn id="16" xr3:uid="{67CB230E-56D3-40EC-828B-460A6138D18C}" name="2016" dataDxfId="304"/>
    <tableColumn id="17" xr3:uid="{2D7566BB-75C6-4F7F-92B5-07DBC435A757}" name="2017" dataDxfId="303"/>
    <tableColumn id="18" xr3:uid="{C7021292-308D-4EB6-8766-BB4EED4E9BC2}" name="2018" dataDxfId="302"/>
    <tableColumn id="19" xr3:uid="{17643129-522A-44CE-BACB-52BCE57E4796}" name="2019" dataDxfId="301"/>
    <tableColumn id="20" xr3:uid="{304A1EAE-EFB8-4BE0-9922-94766F718677}" name="2020" dataDxfId="300"/>
    <tableColumn id="21" xr3:uid="{290708EA-D0D5-4616-A924-CD2B44560C8D}" name="2021" dataDxfId="299"/>
  </tableColumns>
  <tableStyleInfo name="Kulturanalys tabellformat"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B4C4D9F-1811-4B3D-BF7B-2CC97F9C4A75}" name="Tabell51" displayName="Tabell51" ref="A4:AB10" totalsRowShown="0" headerRowDxfId="298" dataDxfId="297">
  <autoFilter ref="A4:AB10" xr:uid="{1B4C4D9F-1811-4B3D-BF7B-2CC97F9C4A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E71DA80B-9C16-41ED-9B80-1227AAD51B43}" name="Miljöersättning" dataDxfId="296"/>
    <tableColumn id="2" xr3:uid="{1AFF8A6A-852E-4028-BBED-85B5F857C8E2}" name="1995" dataDxfId="295"/>
    <tableColumn id="3" xr3:uid="{F1D9033A-1E31-43F2-B324-D57C8EEF16FC}" name="1996" dataDxfId="294"/>
    <tableColumn id="4" xr3:uid="{24987683-97F5-4E0F-B091-569E359572A0}" name="1997" dataDxfId="293"/>
    <tableColumn id="5" xr3:uid="{14790789-722D-45D0-AD4D-92A4C4936B37}" name="1998" dataDxfId="292"/>
    <tableColumn id="6" xr3:uid="{BD48960A-0958-4D70-84B2-EFD3F5BCB302}" name="1999" dataDxfId="291"/>
    <tableColumn id="7" xr3:uid="{2364DBBC-BE11-4A02-870F-737F3CD8946D}" name="2000" dataDxfId="290"/>
    <tableColumn id="8" xr3:uid="{62235494-2EAC-49E8-A278-707E5BB6CF59}" name="2001" dataDxfId="289"/>
    <tableColumn id="9" xr3:uid="{CAE53AC4-EFFB-4D60-9ED5-D88AC136E359}" name="2002" dataDxfId="288"/>
    <tableColumn id="10" xr3:uid="{FA97430D-C0C4-48E6-9AD5-DBEF5D6331A8}" name="2003" dataDxfId="287"/>
    <tableColumn id="11" xr3:uid="{6AFD261D-4EE6-452D-A46F-AF361C1E5DB0}" name="2004" dataDxfId="286"/>
    <tableColumn id="12" xr3:uid="{909C3C1C-3A7F-4F46-8672-43789F1D38F2}" name="2005" dataDxfId="285"/>
    <tableColumn id="13" xr3:uid="{72446EEB-BF59-4F3D-BA19-E0F6BF278BC7}" name="2006" dataDxfId="284"/>
    <tableColumn id="14" xr3:uid="{F688F5E1-1E5D-4506-B4FD-EB08C4312F41}" name="2007" dataDxfId="283"/>
    <tableColumn id="15" xr3:uid="{1A1B127A-C79F-4074-B445-1C2B2C19B51C}" name="2008" dataDxfId="282"/>
    <tableColumn id="16" xr3:uid="{5F7A005B-6EFF-4315-AC8C-A7AF4AF21577}" name="2009" dataDxfId="281"/>
    <tableColumn id="17" xr3:uid="{CE54394E-1F70-4244-9600-378FA47E39DB}" name="2010" dataDxfId="280"/>
    <tableColumn id="18" xr3:uid="{F1958D11-44E4-44A3-9F6B-7DB3B9C13F60}" name="2011" dataDxfId="279"/>
    <tableColumn id="19" xr3:uid="{94903A56-0DFD-4C30-8D9D-0735D703D63F}" name="2012" dataDxfId="278"/>
    <tableColumn id="20" xr3:uid="{7A402334-CE3F-4CF6-9FD5-0235EB435AD3}" name="2013" dataDxfId="277"/>
    <tableColumn id="21" xr3:uid="{1F7E6480-1575-4F60-968C-F5EA6280EDEA}" name="2014" dataDxfId="276"/>
    <tableColumn id="22" xr3:uid="{F3300605-45DF-4C62-BCD9-804802E898E2}" name="2015" dataDxfId="275"/>
    <tableColumn id="23" xr3:uid="{781BD0F6-7357-4360-8875-EB04886C1E01}" name="2016" dataDxfId="274"/>
    <tableColumn id="24" xr3:uid="{EC092346-E21F-4AAC-A790-E57ADBACD62E}" name="2017" dataDxfId="273"/>
    <tableColumn id="25" xr3:uid="{24919801-0DAC-4B08-B64C-1A60A2FAB69E}" name="2018" dataDxfId="272"/>
    <tableColumn id="26" xr3:uid="{A6D55900-3D6D-4814-AC88-1A5C593D7B1E}" name="2019" dataDxfId="271"/>
    <tableColumn id="27" xr3:uid="{776751BC-9DD8-4E2A-B15B-009DE5A44583}" name="2020" dataDxfId="270"/>
    <tableColumn id="28" xr3:uid="{CD181C25-140C-449B-B8BE-6265B4FEFE3C}" name="2021" dataDxfId="269"/>
  </tableColumns>
  <tableStyleInfo name="Kulturanalys tabellformat"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2C2FDB3-EFF6-483A-84B1-8C782F25BC73}" name="Tabell33" displayName="Tabell33" ref="A21:AB27" totalsRowShown="0" headerRowDxfId="268" dataDxfId="267">
  <autoFilter ref="A21:AB27" xr:uid="{12C2FDB3-EFF6-483A-84B1-8C782F25BC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4E0BB7E6-4064-413C-8689-D05761FA9824}" name="Miljöersättning" dataDxfId="266"/>
    <tableColumn id="2" xr3:uid="{EA5E130A-5805-461F-B848-8E1121C27D87}" name="1995" dataDxfId="265"/>
    <tableColumn id="3" xr3:uid="{AC6A0159-CC8B-4808-842B-3F7E1AD52DC1}" name="1996" dataDxfId="264"/>
    <tableColumn id="4" xr3:uid="{297C1BCE-38D4-4C1B-9FD1-B3D9E8B9DCB5}" name="1997" dataDxfId="263"/>
    <tableColumn id="5" xr3:uid="{A7529213-FD1B-45B7-9A75-E51A6904D863}" name="1998" dataDxfId="262"/>
    <tableColumn id="6" xr3:uid="{9FD528B1-8B3F-4CD8-A73E-10D882BC9350}" name="1999" dataDxfId="261"/>
    <tableColumn id="7" xr3:uid="{2BDFCF4D-67EB-4126-91CB-60F3BFA1532A}" name="2000" dataDxfId="260"/>
    <tableColumn id="8" xr3:uid="{C9A6383C-633B-41CB-8291-AFA4E1244CDB}" name="2001" dataDxfId="259"/>
    <tableColumn id="9" xr3:uid="{8B7F7543-9ADE-43C5-B65F-2FB844E97518}" name="2002" dataDxfId="258"/>
    <tableColumn id="10" xr3:uid="{4D4567CD-F664-4320-9E4F-F54247F468C8}" name="2003" dataDxfId="257"/>
    <tableColumn id="11" xr3:uid="{06405DE8-6B98-4EC9-913B-9C8182E02658}" name="2004" dataDxfId="256"/>
    <tableColumn id="12" xr3:uid="{9F899FB1-3BE4-4A54-AE0B-2577A2E77237}" name="2005" dataDxfId="255"/>
    <tableColumn id="13" xr3:uid="{3E9F40D6-4D14-41FB-9652-9589B004C0EC}" name="2006" dataDxfId="254"/>
    <tableColumn id="14" xr3:uid="{8FDDB9D4-E482-4505-BC49-B305434DF614}" name="2007" dataDxfId="253"/>
    <tableColumn id="15" xr3:uid="{630F7CF1-9784-4BA2-81B3-6C423B526153}" name="2008" dataDxfId="252"/>
    <tableColumn id="16" xr3:uid="{BFEDF680-8774-4EFB-8003-F0DFFA0B15E5}" name="2009" dataDxfId="251"/>
    <tableColumn id="17" xr3:uid="{55C801F7-FC2A-465D-8B1A-112C4ECE6EFF}" name="2010" dataDxfId="250"/>
    <tableColumn id="18" xr3:uid="{90584AFB-314B-4433-A2D3-7D06A932798E}" name="2011" dataDxfId="249"/>
    <tableColumn id="19" xr3:uid="{B85544EB-E481-4BF2-BBE4-9530DCBFAE3A}" name="2012" dataDxfId="248"/>
    <tableColumn id="20" xr3:uid="{E45C6606-396A-470B-B54D-37A3F1F40E24}" name="2013" dataDxfId="247"/>
    <tableColumn id="21" xr3:uid="{DD975D72-AE5C-4452-9172-A0DFADFBD9F1}" name="2014" dataDxfId="246"/>
    <tableColumn id="22" xr3:uid="{FAE861C4-0ED4-49D6-814B-BB653970388D}" name="2015" dataDxfId="245"/>
    <tableColumn id="23" xr3:uid="{3E58D1FC-EDF2-478C-B445-0E647397AF61}" name="2016" dataDxfId="244"/>
    <tableColumn id="24" xr3:uid="{48C42D5B-1528-40C1-9D93-04CA580C57CB}" name="2017" dataDxfId="243"/>
    <tableColumn id="25" xr3:uid="{73204AFA-CE91-495D-AE6F-1503B58459E8}" name="2018" dataDxfId="242"/>
    <tableColumn id="26" xr3:uid="{ADEB7B9A-B166-4CC7-AA75-57ABDD371EF5}" name="2019" dataDxfId="241"/>
    <tableColumn id="27" xr3:uid="{3D45BC3C-32BF-4EB3-A64C-E7EB439F21B4}" name="2020" dataDxfId="240"/>
    <tableColumn id="28" xr3:uid="{CA5F2C19-4266-474C-B9D8-9D23B27CACF3}" name="2021" dataDxfId="239"/>
  </tableColumns>
  <tableStyleInfo name="Kulturanalys tabellformat"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07AA440-A3D3-44FB-A3F6-E9A9026F65E4}" name="Tabell54" displayName="Tabell54" ref="A4:G8" totalsRowShown="0" headerRowDxfId="238" dataDxfId="237">
  <autoFilter ref="A4:G8" xr:uid="{207AA440-A3D3-44FB-A3F6-E9A9026F65E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5AFCF46-8EFA-4D33-8D68-B25E8A70165D}" name="Miljöinvestering" dataDxfId="236"/>
    <tableColumn id="2" xr3:uid="{01185EEA-0E62-413D-BE67-633AB9AD3C1E}" name="2016" dataDxfId="235"/>
    <tableColumn id="3" xr3:uid="{BA3CEFCE-3780-4249-86D0-C47A6E61EBD2}" name="2017" dataDxfId="234"/>
    <tableColumn id="4" xr3:uid="{506961B3-F639-49E0-92D6-1DE91BD3C423}" name="2018" dataDxfId="233"/>
    <tableColumn id="5" xr3:uid="{0C41A418-6B04-4175-B85C-62EC39CAA9BE}" name="2019" dataDxfId="232"/>
    <tableColumn id="6" xr3:uid="{F6AE06C2-BD0C-4C95-939C-121C25E045FF}" name="2020" dataDxfId="231"/>
    <tableColumn id="7" xr3:uid="{5B22C285-E377-494B-B4A3-1F30D65711E4}" name="2021" dataDxfId="230"/>
  </tableColumns>
  <tableStyleInfo name="Kulturanalys tabellformat"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CE16670-1EAA-4BBB-B0AF-681E9A97C1F0}" name="Tabell34" displayName="Tabell34" ref="A19:G23" totalsRowShown="0" headerRowDxfId="229" dataDxfId="228">
  <autoFilter ref="A19:G23" xr:uid="{2CE16670-1EAA-4BBB-B0AF-681E9A97C1F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06F479-8C43-4E52-95A1-974E96884613}" name="Miljöinvestering" dataDxfId="227"/>
    <tableColumn id="2" xr3:uid="{65C7D863-3164-4442-AD7F-EC4B96018EC2}" name="2016" dataDxfId="226"/>
    <tableColumn id="3" xr3:uid="{6C767362-A9BA-44ED-9FAE-0D5B339A9CD6}" name="2017" dataDxfId="225"/>
    <tableColumn id="4" xr3:uid="{C4F9FC7A-4396-4997-8C55-66E1C4F4723A}" name="2018" dataDxfId="224"/>
    <tableColumn id="5" xr3:uid="{0AE0987C-E5E2-4CE7-B67C-F54A504E426E}" name="2019" dataDxfId="223"/>
    <tableColumn id="6" xr3:uid="{C26A574F-E72C-4489-8F6A-756D4784A736}" name="2020" dataDxfId="222"/>
    <tableColumn id="7" xr3:uid="{1F9906AC-4F5D-46CA-8368-B30D19AAC874}" name="2021" dataDxfId="221"/>
  </tableColumns>
  <tableStyleInfo name="Kulturanalys tabellformat"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A598190-555B-4C7A-B95C-B6BBC137F899}" name="Tabell72" displayName="Tabell72" ref="A4:G8" totalsRowCount="1" headerRowDxfId="220" dataDxfId="219">
  <autoFilter ref="A4:G7" xr:uid="{5A598190-555B-4C7A-B95C-B6BBC137F8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A46942D-4EC1-4342-98C5-370C65243650}" name="Miljöinvestering" totalsRowLabel="Summa" dataDxfId="218" totalsRowDxfId="217"/>
    <tableColumn id="2" xr3:uid="{7358D116-2E11-44A6-83B3-1E179447E7DE}" name="2016" totalsRowLabel="104" dataDxfId="216" totalsRowDxfId="215"/>
    <tableColumn id="3" xr3:uid="{6B33CC42-6F20-43F6-BB10-5AC4F2587C4A}" name="2017" totalsRowLabel="295" dataDxfId="214" totalsRowDxfId="213"/>
    <tableColumn id="4" xr3:uid="{6E941CE4-DEF0-4A0E-BCC3-40D921E49326}" name="2018" totalsRowLabel="615" dataDxfId="212" totalsRowDxfId="211"/>
    <tableColumn id="5" xr3:uid="{4547CDBA-2F17-48AC-A370-7D6AB8658874}" name="2019" totalsRowLabel="824" dataDxfId="210" totalsRowDxfId="209"/>
    <tableColumn id="6" xr3:uid="{A9760A20-4E13-4C1D-A3DC-B485C0D7A178}" name="2020" totalsRowLabel="478" dataDxfId="208" totalsRowDxfId="207"/>
    <tableColumn id="7" xr3:uid="{A0B545FA-EFDB-4618-B995-BFC1525AE796}" name="2021" totalsRowLabel="300" dataDxfId="206" totalsRowDxfId="205"/>
  </tableColumns>
  <tableStyleInfo name="Kulturanalys tabellformat"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97B2DC6-24E6-4CF5-850F-22E8D95AD477}" name="Tabell79" displayName="Tabell79" ref="A4:N26" totalsRowShown="0" headerRowDxfId="204" dataDxfId="202" headerRowBorderDxfId="203" tableBorderDxfId="201" headerRowCellStyle="Normal 2" dataCellStyle="Normal 2">
  <autoFilter ref="A4:N26" xr:uid="{297B2DC6-24E6-4CF5-850F-22E8D95AD4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99B472F-A935-4233-B391-8EF8F7DD5A7C}" name="Län" dataDxfId="200" dataCellStyle="Normal 2"/>
    <tableColumn id="2" xr3:uid="{C905C7DF-D19D-4F97-9A30-F35CAA83C8DC}" name="2009" dataDxfId="199" dataCellStyle="Normal 2"/>
    <tableColumn id="3" xr3:uid="{2211BD08-A239-4825-9976-359737ADC14B}" name="2010" dataDxfId="198" dataCellStyle="Normal 2"/>
    <tableColumn id="4" xr3:uid="{BFB7B46B-BB48-49F4-82DD-9BF1AF22623F}" name="2011" dataDxfId="197" dataCellStyle="Normal 2"/>
    <tableColumn id="5" xr3:uid="{209A328C-BC1B-48E1-A65D-4A6A28F687FF}" name="2012" dataDxfId="196" dataCellStyle="Normal 2"/>
    <tableColumn id="6" xr3:uid="{81459F2E-7D72-4A28-82E4-966D533D513D}" name="2013" dataDxfId="195" dataCellStyle="Normal 2"/>
    <tableColumn id="7" xr3:uid="{3113A181-54E6-4887-9DCC-E95C2C51FD56}" name="2014" dataDxfId="194" dataCellStyle="Normal 2"/>
    <tableColumn id="8" xr3:uid="{2121546E-50EB-4E23-8E58-18406D4F2084}" name="2015" dataDxfId="193" dataCellStyle="Normal 2"/>
    <tableColumn id="9" xr3:uid="{1909035B-4FB8-47C4-A6A8-5F017F594779}" name="2016" dataDxfId="192" dataCellStyle="Normal 2"/>
    <tableColumn id="10" xr3:uid="{BDEDA8EF-2865-4BAB-A9A5-82AC177EE94C}" name="2017" dataDxfId="191" dataCellStyle="Normal 2"/>
    <tableColumn id="11" xr3:uid="{A47A061F-B8DD-4484-A9ED-58A0F625372B}" name="2018" dataDxfId="190" dataCellStyle="Normal 2"/>
    <tableColumn id="12" xr3:uid="{94741206-14DE-4FF3-B293-5F546B89EFC4}" name="2019" dataDxfId="189" dataCellStyle="Normal 2"/>
    <tableColumn id="13" xr3:uid="{C21D372B-83F1-44CB-8F64-65C77E0F47F3}" name="2020" dataDxfId="188" dataCellStyle="Normal 2"/>
    <tableColumn id="14" xr3:uid="{791C75B9-B1B5-43E6-A408-FDEEDC6B18E2}" name="2021" dataDxfId="187" dataCellStyle="Normal 2"/>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875B78-F906-4CF7-BD22-59AECE1BE115}" name="Tabell21" displayName="Tabell21" ref="A4:E294" totalsRowShown="0" headerRowDxfId="770" dataDxfId="769">
  <autoFilter ref="A4:E294" xr:uid="{86875B78-F906-4CF7-BD22-59AECE1BE115}">
    <filterColumn colId="0" hiddenButton="1"/>
    <filterColumn colId="1" hiddenButton="1"/>
    <filterColumn colId="2" hiddenButton="1"/>
    <filterColumn colId="3" hiddenButton="1"/>
    <filterColumn colId="4" hiddenButton="1"/>
  </autoFilter>
  <sortState xmlns:xlrd2="http://schemas.microsoft.com/office/spreadsheetml/2017/richdata2" ref="A5:E294">
    <sortCondition descending="1" ref="E2:E292"/>
  </sortState>
  <tableColumns count="5">
    <tableColumn id="1" xr3:uid="{97553869-6740-4125-8437-D61DB6C12B25}" name="Kommunkod" dataDxfId="768"/>
    <tableColumn id="2" xr3:uid="{C775EE46-EDD0-4F84-BFF1-D70FEB9F8EB6}" name="Kommun" dataDxfId="767"/>
    <tableColumn id="3" xr3:uid="{F0EECF9E-A97C-4F4B-BFB6-7BDE253B6C6A}" name="Fornlämningar" dataDxfId="766"/>
    <tableColumn id="4" xr3:uid="{275CF236-DA78-44B8-864B-036C1038B438}" name="Övrig kulturhistorisk lämning" dataDxfId="765"/>
    <tableColumn id="5" xr3:uid="{0F52E1D6-EBCF-43C3-A6CF-36520DCC0E3A}" name="Summa " dataDxfId="764">
      <calculatedColumnFormula>SUM(C5:D5)</calculatedColumnFormula>
    </tableColumn>
  </tableColumns>
  <tableStyleInfo name="Kulturanalys tabellforma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ADAA0E9-C8B1-437F-8764-6C7A2A1176AF}" name="Tabell77" displayName="Tabell77" ref="A4:L26" totalsRowShown="0" headerRowDxfId="186" dataDxfId="184" headerRowBorderDxfId="185" tableBorderDxfId="183" headerRowCellStyle="Normal 2" dataCellStyle="Normal 2">
  <autoFilter ref="A4:L26" xr:uid="{3ADAA0E9-C8B1-437F-8764-6C7A2A1176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A9C3A70-8695-44A6-8254-20938FA37D7F}" name="Län" dataDxfId="182" dataCellStyle="Normal 2"/>
    <tableColumn id="2" xr3:uid="{297AD62E-AAE5-4F89-B7E9-2FC3A4FD68CC}" name="2009" dataDxfId="181" dataCellStyle="Normal 2"/>
    <tableColumn id="3" xr3:uid="{795FD95C-0422-43DD-B556-2C68710A2B72}" name="2010" dataDxfId="180" dataCellStyle="Normal 2"/>
    <tableColumn id="4" xr3:uid="{BC3C496C-9E03-404D-A5A1-01DFC06667C0}" name="2011" dataDxfId="179" dataCellStyle="Normal 2"/>
    <tableColumn id="5" xr3:uid="{369D408D-5189-41F5-8C2D-074EDFBCE501}" name="2012" dataDxfId="178" dataCellStyle="Normal 2"/>
    <tableColumn id="6" xr3:uid="{25FED437-0C23-457F-B47B-08867EB83EEE}" name="2013" dataDxfId="177" dataCellStyle="Normal 2"/>
    <tableColumn id="7" xr3:uid="{C16BFED4-57B7-401D-97FD-59E4925F0BE9}" name="2014" dataDxfId="176" dataCellStyle="Normal 2"/>
    <tableColumn id="8" xr3:uid="{FF32EC76-8B01-4E49-8154-69CF0FB173BB}" name="2015" dataDxfId="175" dataCellStyle="Normal 2"/>
    <tableColumn id="9" xr3:uid="{80ABAB2B-5DE0-4BA7-BFC8-CD1AC11606FA}" name="2016" dataDxfId="174" dataCellStyle="Normal 2"/>
    <tableColumn id="10" xr3:uid="{8739B09D-AF12-4092-A247-865FF54D2D87}" name="2017" dataDxfId="173" dataCellStyle="Normal 2"/>
    <tableColumn id="11" xr3:uid="{48BC5F91-D4ED-4B31-BCF0-C03C8EE397E0}" name="2018" dataDxfId="172" dataCellStyle="Normal 2"/>
    <tableColumn id="14" xr3:uid="{E8708B4A-5574-4620-B282-54FF0A430A58}" name="2021" dataDxfId="171" dataCellStyle="Normal 2"/>
  </tableColumns>
  <tableStyleInfo name="Kulturanalys tabellformat"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CD2D93C-4109-4295-8B4D-F9B5F6FADD20}" name="Tabell7" displayName="Tabell7" ref="A4:E5" totalsRowShown="0" headerRowDxfId="170" dataDxfId="169">
  <autoFilter ref="A4:E5" xr:uid="{FCD2D93C-4109-4295-8B4D-F9B5F6FADD20}">
    <filterColumn colId="0" hiddenButton="1"/>
    <filterColumn colId="1" hiddenButton="1"/>
    <filterColumn colId="2" hiddenButton="1"/>
    <filterColumn colId="3" hiddenButton="1"/>
    <filterColumn colId="4" hiddenButton="1"/>
  </autoFilter>
  <tableColumns count="5">
    <tableColumn id="1" xr3:uid="{0F07C862-5B8B-45A8-9021-F65D0D63A529}" name=" " dataDxfId="168"/>
    <tableColumn id="5" xr3:uid="{35346B3A-AD7C-48AE-99ED-F913630DBE92}" name="Inom ordinarie anslag/bidrag" dataDxfId="167"/>
    <tableColumn id="6" xr3:uid="{E40B6B2A-47EB-47C2-812F-ECEACE093E76}" name="Inom uppdrag (externt sålda tjänster)" dataDxfId="166"/>
    <tableColumn id="7" xr3:uid="{AC0C9883-7653-4379-8784-81B207A1FF8A}" name="Inom projekt (kortvarig, projektinriktad finansiering)" dataDxfId="165"/>
    <tableColumn id="8" xr3:uid="{1690FE9F-BEC9-4A04-A00C-D4C378E5C342}" name="Totalt" dataDxfId="164"/>
  </tableColumns>
  <tableStyleInfo name="Kulturanalys tabellformat"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B35AF8-2F7A-4E32-937C-C1ED22CA70F9}" name="Tabell8" displayName="Tabell8" ref="A4:G5" totalsRowShown="0" headerRowDxfId="163" dataDxfId="162" dataCellStyle="Procent">
  <autoFilter ref="A4:G5" xr:uid="{19B35AF8-2F7A-4E32-937C-C1ED22CA70F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42A130B-FB2F-4000-815F-5B0A368B181A}" name=" " dataDxfId="161"/>
    <tableColumn id="2" xr3:uid="{15B28BF9-B4AF-475E-A661-5EC2B5215F90}" name="Kunskapsuppbyggnad" dataDxfId="160" dataCellStyle="Procent"/>
    <tableColumn id="3" xr3:uid="{4FF541EC-6878-44D1-A519-053495CB1189}" name="Handläggning kopplad till tillämpning av kulturmiljölagen, plan- och bygglagen samt miljöbalken " dataDxfId="159" dataCellStyle="Procent"/>
    <tableColumn id="4" xr3:uid="{5ABFE4C1-7CF8-4FE2-A92D-5A42CF3BD907}" name="Rådgivning" dataDxfId="158" dataCellStyle="Procent"/>
    <tableColumn id="5" xr3:uid="{F5F76142-96A7-475B-B8CA-8BF543423F16}" name="Samverkansprojekt" dataDxfId="157" dataCellStyle="Procent"/>
    <tableColumn id="6" xr3:uid="{ED5048BC-BB9F-482A-BA0A-45A5BEA49D58}" name="Regional utveckling" dataDxfId="156" dataCellStyle="Procent"/>
    <tableColumn id="7" xr3:uid="{93920C89-2F08-4EEC-BB93-BCF47411A251}" name="Övrigt" dataDxfId="155" dataCellStyle="Procent"/>
  </tableColumns>
  <tableStyleInfo name="Kulturanalys tabellformat"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D7E934C-42E4-478E-B1E6-A533D5C1706F}" name="Tabell13" displayName="Tabell13" ref="A4:F7" totalsRowShown="0" headerRowDxfId="154" dataDxfId="153">
  <autoFilter ref="A4:F7" xr:uid="{0D7E934C-42E4-478E-B1E6-A533D5C1706F}">
    <filterColumn colId="0" hiddenButton="1"/>
    <filterColumn colId="1" hiddenButton="1"/>
    <filterColumn colId="2" hiddenButton="1"/>
    <filterColumn colId="3" hiddenButton="1"/>
    <filterColumn colId="4" hiddenButton="1"/>
    <filterColumn colId="5" hiddenButton="1"/>
  </autoFilter>
  <tableColumns count="6">
    <tableColumn id="1" xr3:uid="{7B536C43-765C-4421-8153-F9A4EF33E6AA}" name="År" dataDxfId="152"/>
    <tableColumn id="2" xr3:uid="{F558AE4D-2A47-43F7-85B4-0918E2411233}" name="Mindre än 0,2 årsarbetskrafter" dataDxfId="151"/>
    <tableColumn id="3" xr3:uid="{B305DE43-8343-482B-85AD-795827F5A0D1}" name="0,2–0,5 årsarbetskrafter" dataDxfId="150"/>
    <tableColumn id="4" xr3:uid="{9101E372-A823-4524-B890-C70C140DAE38}" name="0,6–0,9 årsarbetskrafter" dataDxfId="149"/>
    <tableColumn id="5" xr3:uid="{CE2AE361-ED3F-49A4-8DB2-0E55398FFAB4}" name="1 årsarbetskraft" dataDxfId="148"/>
    <tableColumn id="6" xr3:uid="{B04A9A95-5088-49D8-B2D5-F7DBDA911DBD}" name="Mer än 1 årsarbetskraft" dataDxfId="147"/>
  </tableColumns>
  <tableStyleInfo name="Kulturanalys tabellformat"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9CE1F60E-AC79-4103-8C52-DE4DA4400E6F}" name="Tabell6" displayName="Tabell6" ref="A4:F16" totalsRowShown="0" headerRowDxfId="146" dataDxfId="145">
  <autoFilter ref="A4:F16" xr:uid="{9CE1F60E-AC79-4103-8C52-DE4DA4400E6F}">
    <filterColumn colId="0" hiddenButton="1"/>
    <filterColumn colId="1" hiddenButton="1"/>
    <filterColumn colId="2" hiddenButton="1"/>
    <filterColumn colId="3" hiddenButton="1"/>
    <filterColumn colId="4" hiddenButton="1"/>
    <filterColumn colId="5" hiddenButton="1"/>
  </autoFilter>
  <tableColumns count="6">
    <tableColumn id="1" xr3:uid="{E951953A-3D02-4B45-AC8F-EE9A292FCCB2}" name="År" dataDxfId="144"/>
    <tableColumn id="2" xr3:uid="{C755D52F-EC68-43D7-996B-2CE8CE1E2887}" name="Ja, egen kompetens" dataDxfId="143"/>
    <tableColumn id="3" xr3:uid="{EBC8A169-579D-4BEA-8A96-13897E022484}" name="Ja, kompetens genom avtal" dataDxfId="142"/>
    <tableColumn id="4" xr3:uid="{370C6669-4C20-4A86-8C75-AAAB8FA554EB}" name="Ja, egen kompetens och kompetens genom avtal" dataDxfId="141"/>
    <tableColumn id="5" xr3:uid="{BB2BEB5B-18EA-43FC-B264-5B04CC44EDDC}" name="Antikvarisk kompetens saknas" dataDxfId="140"/>
    <tableColumn id="6" xr3:uid="{962AF71D-5E76-40CA-96D2-84A74A6D53F2}" name="Ej svar" dataDxfId="139"/>
  </tableColumns>
  <tableStyleInfo name="Kulturanalys tabellformat"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9BFAD71-7601-4809-993D-933446E2CB79}" name="Tabell139" displayName="Tabell139" ref="A4:F16" totalsRowShown="0" headerRowDxfId="138" dataDxfId="137">
  <autoFilter ref="A4:F16" xr:uid="{D9BFAD71-7601-4809-993D-933446E2CB79}">
    <filterColumn colId="0" hiddenButton="1"/>
    <filterColumn colId="1" hiddenButton="1"/>
    <filterColumn colId="2" hiddenButton="1"/>
    <filterColumn colId="3" hiddenButton="1"/>
    <filterColumn colId="4" hiddenButton="1"/>
    <filterColumn colId="5" hiddenButton="1"/>
  </autoFilter>
  <tableColumns count="6">
    <tableColumn id="1" xr3:uid="{7F63ACD1-A338-4D26-A08A-F90E0322882D}" name="År" dataDxfId="136"/>
    <tableColumn id="2" xr3:uid="{5F7AA27A-F081-4063-BAE4-58896383CEA7}" name="Ja, kommun-omfattande" dataDxfId="135"/>
    <tableColumn id="3" xr3:uid="{B3E8E4E7-E52B-4615-956B-C9646F2AC95A}" name="Ja, del av kommun" dataDxfId="134"/>
    <tableColumn id="4" xr3:uid="{4BCF57EF-EE35-4CC7-AAD5-9C070E8B726B}" name="Nej, men arbete pågår" dataDxfId="133"/>
    <tableColumn id="5" xr3:uid="{87E0646B-68E9-4112-AACF-EC4C2A7496A5}" name="Nej" dataDxfId="132"/>
    <tableColumn id="6" xr3:uid="{069FEF5F-D4B9-47C9-A4C0-4D8D964DD3F9}" name="Ej svar" dataDxfId="131"/>
  </tableColumns>
  <tableStyleInfo name="Kulturanalys tabellformat"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0AF2472-A1C8-497C-884F-2272C9A16079}" name="Tabell66" displayName="Tabell66" ref="A4:D15" totalsRowShown="0" headerRowDxfId="130" dataDxfId="129">
  <autoFilter ref="A4:D15" xr:uid="{90AF2472-A1C8-497C-884F-2272C9A16079}">
    <filterColumn colId="0" hiddenButton="1"/>
    <filterColumn colId="1" hiddenButton="1"/>
    <filterColumn colId="2" hiddenButton="1"/>
    <filterColumn colId="3" hiddenButton="1"/>
  </autoFilter>
  <tableColumns count="4">
    <tableColumn id="1" xr3:uid="{3B606BE1-1FE4-4023-992A-0E398D6CB510}" name="Antal beslut" dataDxfId="128"/>
    <tableColumn id="8" xr3:uid="{021F3A2E-89B3-460C-A49F-965699674A1B}" name="2019" dataDxfId="127"/>
    <tableColumn id="9" xr3:uid="{36A50F55-68CB-434C-A1A2-C3816ABEA093}" name="2020" dataDxfId="126"/>
    <tableColumn id="10" xr3:uid="{58269B41-3022-481D-A804-C95718F8F505}" name="2021" dataDxfId="125"/>
  </tableColumns>
  <tableStyleInfo name="Kulturanalys tabellformat"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9664640-3394-4A85-9F49-33000887509E}" name="Tabell6627" displayName="Tabell6627" ref="A27:D38" totalsRowShown="0" headerRowDxfId="124" dataDxfId="123">
  <autoFilter ref="A27:D38" xr:uid="{D9664640-3394-4A85-9F49-33000887509E}">
    <filterColumn colId="0" hiddenButton="1"/>
    <filterColumn colId="1" hiddenButton="1"/>
    <filterColumn colId="2" hiddenButton="1"/>
    <filterColumn colId="3" hiddenButton="1"/>
  </autoFilter>
  <tableColumns count="4">
    <tableColumn id="1" xr3:uid="{3348C891-A5EC-4B5C-915C-DF22A386BAF9}" name="Antal beslut" dataDxfId="122"/>
    <tableColumn id="8" xr3:uid="{9AB7E335-4D00-4512-84E2-90B73BBF9D79}" name="2019" dataDxfId="121"/>
    <tableColumn id="9" xr3:uid="{3822F539-ED8B-44EB-8EC6-77056C921BA6}" name="2020" dataDxfId="120"/>
    <tableColumn id="10" xr3:uid="{C61A08C0-D2B5-40B4-B235-A8A7B7CB3DD6}" name="2021" dataDxfId="119"/>
  </tableColumns>
  <tableStyleInfo name="Kulturanalys tabellformat"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7BB4679-2BC1-43EF-9900-D2145823783E}" name="Tabell68" displayName="Tabell68" ref="A4:B26" totalsRowShown="0" headerRowDxfId="118" dataDxfId="117">
  <autoFilter ref="A4:B26" xr:uid="{67BB4679-2BC1-43EF-9900-D2145823783E}">
    <filterColumn colId="0" hiddenButton="1"/>
    <filterColumn colId="1" hiddenButton="1"/>
  </autoFilter>
  <tableColumns count="2">
    <tableColumn id="1" xr3:uid="{B7112F4B-4D26-4BC0-805F-B43225AF5B3D}" name="Län" dataDxfId="116"/>
    <tableColumn id="13" xr3:uid="{ED2D3B2D-74DF-4BE3-BED6-BBA2C82064E7}" name="2021" dataDxfId="115"/>
  </tableColumns>
  <tableStyleInfo name="Kulturanalys tabellformat"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90A1C92-F8CE-4DAA-A375-E9429635AA92}" name="Tabell67" displayName="Tabell67" ref="A4:B26" totalsRowShown="0" headerRowDxfId="114" headerRowBorderDxfId="113" tableBorderDxfId="112" headerRowCellStyle="Normal 2">
  <autoFilter ref="A4:B26" xr:uid="{D90A1C92-F8CE-4DAA-A375-E9429635AA92}">
    <filterColumn colId="0" hiddenButton="1"/>
    <filterColumn colId="1" hiddenButton="1"/>
  </autoFilter>
  <tableColumns count="2">
    <tableColumn id="1" xr3:uid="{9FB51DE3-A39A-454B-9727-FB6ABC181D82}" name="Län"/>
    <tableColumn id="13" xr3:uid="{97475E19-C1B2-4626-B8F6-FAA07C6CC013}" name="2021"/>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BD52B80-82EA-420B-907E-197D2E037E6A}" name="Tabell141920" displayName="Tabell141920" ref="A4:G26" totalsRowShown="0" dataDxfId="763" headerRowCellStyle="Tabelltext">
  <autoFilter ref="A4:G26" xr:uid="{3BD52B80-82EA-420B-907E-197D2E037E6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84F41B7-77C1-41EC-B79A-23288AEC8AA7}" name="Län" dataDxfId="762"/>
    <tableColumn id="2" xr3:uid="{9EECB6A2-607C-4EE1-8DDB-DD23181B9FA8}" name="Antal nytillkomna fornlämningar" dataDxfId="761" dataCellStyle="Normal 2"/>
    <tableColumn id="3" xr3:uid="{A9041D49-B894-4F02-B8CE-9B98456AE693}" name="Antal nytillkomna övriga kultur-historiska lämningar" dataDxfId="760" dataCellStyle="Normal 2"/>
    <tableColumn id="4" xr3:uid="{CC39DC62-3806-4AC1-BF45-E8B68728F7EA}" name="Summa" dataDxfId="759" dataCellStyle="Normal 2"/>
    <tableColumn id="5" xr3:uid="{5ED75AB9-513C-4A7B-8012-768D2F5A9E25}" name="Antal borttagna fornlämningar" dataDxfId="758" dataCellStyle="Normal 2"/>
    <tableColumn id="6" xr3:uid="{35117C34-6787-4923-AFFE-A811D40F4137}" name="Antal borttagna övriga kultur-historiska lämningar" dataDxfId="757" dataCellStyle="Normal 2"/>
    <tableColumn id="7" xr3:uid="{48E5E218-CD61-405B-BE04-CFD11C9E40BB}" name="Summa " dataDxfId="756" dataCellStyle="Normal 2"/>
  </tableColumns>
  <tableStyleInfo name="Kulturanalys tabellforma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A33AC286-C688-40A5-8B50-7C33BF5D6FBD}" name="Tabell131134" displayName="Tabell131134" ref="A4:I18" totalsRowShown="0" headerRowDxfId="111" dataDxfId="110">
  <autoFilter ref="A4:I18" xr:uid="{A33AC286-C688-40A5-8B50-7C33BF5D6F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F6D5BE-EACA-46D5-9325-63C58A6D9393}" name="Stift" dataDxfId="109"/>
    <tableColumn id="2" xr3:uid="{954C1AC9-59C6-4B85-9858-0E36C3B58648}" name="2005" dataDxfId="108"/>
    <tableColumn id="3" xr3:uid="{061BABD3-354A-4644-B104-2DF646A547F2}" name="2008" dataDxfId="107"/>
    <tableColumn id="4" xr3:uid="{35DEC731-7B9E-4077-A4CF-E1E48D4F1CCB}" name="2012" dataDxfId="106"/>
    <tableColumn id="5" xr3:uid="{48729869-6677-466B-89AB-5F2F1D6BEA69}" name="2017" dataDxfId="105"/>
    <tableColumn id="6" xr3:uid="{FB9E2AF5-8B9B-4C8C-9532-8947DD394D9A}" name="2018" dataDxfId="104"/>
    <tableColumn id="7" xr3:uid="{F04EBB99-D7D7-40AD-99A8-18C6A6FA4BD0}" name="2019" dataDxfId="103"/>
    <tableColumn id="8" xr3:uid="{9D48F6CC-5863-490B-A6E0-3B12086671F8}" name="2020" dataDxfId="102"/>
    <tableColumn id="9" xr3:uid="{2E638894-8DDC-4D67-8956-2DE941004EEF}" name="2021" dataDxfId="101"/>
  </tableColumns>
  <tableStyleInfo name="Kulturanalys tabellformat"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CD6DD1C2-181E-401F-99E4-A14DA9D61745}" name="Tabell71" displayName="Tabell71" ref="A4:O8" totalsRowShown="0" headerRowDxfId="100" dataDxfId="99" headerRowCellStyle="Tabellrubrik">
  <autoFilter ref="A4:O8" xr:uid="{CD6DD1C2-181E-401F-99E4-A14DA9D617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095EEAB-AC1D-46D0-A407-F3523F7C702F}" name=" " dataDxfId="98"/>
    <tableColumn id="2" xr3:uid="{7D9C4875-5BB4-4EE0-B2B6-83CBBFEFB313}" name="2008" dataDxfId="97" dataCellStyle="Tusental [0]"/>
    <tableColumn id="3" xr3:uid="{CE5D607D-07CF-400F-8CC1-EFF05F366214}" name="2009" dataDxfId="96" dataCellStyle="Tusental [0]"/>
    <tableColumn id="4" xr3:uid="{C1F2FD77-6D3B-4FAB-95B8-8893A93E5174}" name="2010" dataDxfId="95" dataCellStyle="Tusental [0]"/>
    <tableColumn id="5" xr3:uid="{5B953A16-B9CE-4FD8-9768-35B5AE3C328C}" name="2011" dataDxfId="94" dataCellStyle="Tusental [0]"/>
    <tableColumn id="6" xr3:uid="{3948493C-2DF4-4AF9-98C1-E33A2B7CFA54}" name="2012" dataDxfId="93" dataCellStyle="Tusental [0]"/>
    <tableColumn id="7" xr3:uid="{3086A185-CFCE-4CDB-98EC-ED45E4B8C677}" name="2013" dataDxfId="92" dataCellStyle="Tusental [0]"/>
    <tableColumn id="8" xr3:uid="{9F14C736-642F-49CE-A580-305BC0480C59}" name="2014" dataDxfId="91" dataCellStyle="Tusental [0]"/>
    <tableColumn id="9" xr3:uid="{1CCB6FE5-81C7-4718-BA34-2F4684DDE427}" name="2015" dataDxfId="90" dataCellStyle="Tusental [0]"/>
    <tableColumn id="10" xr3:uid="{2094DA20-1868-4927-8865-D559D26EF9AD}" name="2016" dataDxfId="89" dataCellStyle="Tusental [0]"/>
    <tableColumn id="11" xr3:uid="{1AAD1E13-C2D4-49EF-BB2C-7D206AE6015C}" name="2017" dataDxfId="88" dataCellStyle="Tusental [0]"/>
    <tableColumn id="12" xr3:uid="{D1B97DEF-580E-4149-B592-440EAED8A0FB}" name="2018" dataDxfId="87" dataCellStyle="Tusental [0]"/>
    <tableColumn id="13" xr3:uid="{494A4456-2B09-486B-BE96-8DE6B5E5F1E5}" name="2019" dataDxfId="86" dataCellStyle="Tusental [0]"/>
    <tableColumn id="14" xr3:uid="{4591B9BD-FBF9-43F6-A9A8-4E88730778F9}" name="2020" dataDxfId="85" dataCellStyle="Tusental [0]"/>
    <tableColumn id="15" xr3:uid="{70BF30AC-006C-40D1-ADDD-5C3779201F85}" name="2021" dataDxfId="84" dataCellStyle="Tusental [0]"/>
  </tableColumns>
  <tableStyleInfo name="Kulturanalys tabellformat"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1D793AF-E5DD-4F91-9475-282A41BFB621}" name="Tabell37" displayName="Tabell37" ref="A19:O23" totalsRowShown="0" headerRowDxfId="83" dataDxfId="82" headerRowCellStyle="Tabellrubrik">
  <autoFilter ref="A19:O23" xr:uid="{E1D793AF-E5DD-4F91-9475-282A41BFB6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71B35C1B-4BAB-4E84-B483-D9C1E20514C0}" name=" " dataDxfId="81"/>
    <tableColumn id="2" xr3:uid="{BC972A2B-03E1-4475-87B8-85A0A2A39C2E}" name="2008" dataDxfId="80"/>
    <tableColumn id="3" xr3:uid="{57B26504-F234-4B0A-B379-41068AC335D2}" name="2009" dataDxfId="79"/>
    <tableColumn id="4" xr3:uid="{726AABA4-691B-4DD6-9BC5-916615D63E6E}" name="2010" dataDxfId="78"/>
    <tableColumn id="5" xr3:uid="{55289AB6-4FA8-4099-94F7-93659A592DC9}" name="2011" dataDxfId="77"/>
    <tableColumn id="6" xr3:uid="{D4D49831-0F12-4ED6-A7E6-60CD42D7B85E}" name="2012" dataDxfId="76"/>
    <tableColumn id="7" xr3:uid="{D8A512DF-48FA-4278-84CD-AEC223360309}" name="2013" dataDxfId="75"/>
    <tableColumn id="8" xr3:uid="{ACF60C25-D895-44D5-A7F5-FA15423FA6C3}" name="2014" dataDxfId="74"/>
    <tableColumn id="9" xr3:uid="{DE9286D6-B6C4-4A57-BACE-A8003C69CF47}" name="2015" dataDxfId="73"/>
    <tableColumn id="10" xr3:uid="{33CC4DCD-8934-41D9-A3BD-7F170AE8B789}" name="2016" dataDxfId="72"/>
    <tableColumn id="11" xr3:uid="{FAC1C0E4-88D1-431F-8731-3DF4057A2FE7}" name="2017" dataDxfId="71"/>
    <tableColumn id="12" xr3:uid="{E8E5FC7C-61BC-4438-8A39-ACAD3A7D7214}" name="2018" dataDxfId="70"/>
    <tableColumn id="13" xr3:uid="{A78AE425-7942-4D7C-8F33-2432254E108B}" name="2019" dataDxfId="69"/>
    <tableColumn id="14" xr3:uid="{A9E5FE7B-7B2E-4E84-98BB-9611D1760B5F}" name="2020" dataDxfId="68"/>
    <tableColumn id="15" xr3:uid="{A145EAF7-5839-4EA2-8CD1-D4B2826CBA1A}" name="2021" dataDxfId="67"/>
  </tableColumns>
  <tableStyleInfo name="Kulturanalys tabellformat"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0A98FE2-4A9A-4F0A-A84E-16A4F3DE51FA}" name="Tabell73" displayName="Tabell73" ref="A4:M36" totalsRowShown="0" headerRowDxfId="66" dataDxfId="65">
  <autoFilter ref="A4:M36" xr:uid="{50A98FE2-4A9A-4F0A-A84E-16A4F3DE51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3394C9B-C0CE-421A-886C-A07EA34368EA}" name="Organisationer" dataDxfId="64"/>
    <tableColumn id="2" xr3:uid="{BA3278A3-08E3-4EC1-8C26-DE031B06E3CA}" name="2010" dataDxfId="63" dataCellStyle="Tusental [0]"/>
    <tableColumn id="3" xr3:uid="{E5530B68-6E74-4035-AB83-90960CD9D40C}" name="2011" dataDxfId="62" dataCellStyle="Tusental [0]"/>
    <tableColumn id="4" xr3:uid="{D777AA0F-70D5-48DB-BB94-C6C997E71A0E}" name="2012" dataDxfId="61" dataCellStyle="Tusental [0]"/>
    <tableColumn id="5" xr3:uid="{C428B7C8-504B-46BD-AF05-0C24216E2AB8}" name="2013" dataDxfId="60" dataCellStyle="Tusental [0]"/>
    <tableColumn id="6" xr3:uid="{79E6AF23-6A30-4816-8817-9E994B89CBC9}" name="2014" dataDxfId="59" dataCellStyle="Tusental [0]"/>
    <tableColumn id="7" xr3:uid="{5272D9A8-208F-4F8F-BBDD-063F5EF6905C}" name="2015" dataDxfId="58" dataCellStyle="Tusental [0]"/>
    <tableColumn id="8" xr3:uid="{149D11D6-0556-4BE8-AADE-E22448F65F9E}" name="2016" dataDxfId="57" dataCellStyle="Tusental [0]"/>
    <tableColumn id="9" xr3:uid="{03F59609-F3A2-4BE5-9AC3-BB0D76DA6ACD}" name="2017" dataDxfId="56" dataCellStyle="Tusental [0]"/>
    <tableColumn id="10" xr3:uid="{FD852472-D550-4667-8571-D1050D180149}" name="2018" dataDxfId="55" dataCellStyle="Tusental [0]"/>
    <tableColumn id="11" xr3:uid="{4215D549-246E-4746-9C0E-59C1F483383A}" name="2019" dataDxfId="54" dataCellStyle="Tusental [0]"/>
    <tableColumn id="12" xr3:uid="{36017808-25AD-4551-A9CD-3CD51FE0A56D}" name="2020" dataDxfId="53" dataCellStyle="Tusental [0]"/>
    <tableColumn id="13" xr3:uid="{A841689C-22EE-4DB7-806A-FE903CCC0AFE}" name="2021" dataDxfId="52" dataCellStyle="Tusental [0]"/>
  </tableColumns>
  <tableStyleInfo name="Kulturanalys tabellformat"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5AD6D6-C2C9-4D59-A527-08AACCE6FEFA}" name="Tabell39" displayName="Tabell39" ref="A47:M79" totalsRowShown="0" headerRowDxfId="51" dataDxfId="50">
  <autoFilter ref="A47:M79" xr:uid="{FB5AD6D6-C2C9-4D59-A527-08AACCE6FE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76B559B-EA05-4840-850E-2872687859B5}" name="Organisationer" dataDxfId="49"/>
    <tableColumn id="2" xr3:uid="{6E251BF0-9F4D-4F43-8181-3739311F294D}" name="2010" dataDxfId="48"/>
    <tableColumn id="3" xr3:uid="{8D3D1796-0868-495B-B51D-4B9C483C4167}" name="2011" dataDxfId="47"/>
    <tableColumn id="4" xr3:uid="{F7D9E8E0-CC14-434A-9717-E0234650DB1A}" name="2012" dataDxfId="46"/>
    <tableColumn id="5" xr3:uid="{D0F22487-E326-42C6-AF22-9317D9696F4A}" name="2013" dataDxfId="45"/>
    <tableColumn id="6" xr3:uid="{25404804-5DE2-4966-B18F-93058D11294A}" name="2014" dataDxfId="44"/>
    <tableColumn id="7" xr3:uid="{8F174BED-863B-47A4-BA51-FAEA95BD77F3}" name="2015" dataDxfId="43"/>
    <tableColumn id="8" xr3:uid="{C41B8E5B-275D-44A3-89FD-F8D122D9185E}" name="2016" dataDxfId="42"/>
    <tableColumn id="9" xr3:uid="{2C1ABC24-5073-4D4F-9E55-CAE6A5BCE17A}" name="2017" dataDxfId="41"/>
    <tableColumn id="10" xr3:uid="{132B2749-A5AE-4AC2-B4F9-431B7EDEA37F}" name="2018" dataDxfId="40"/>
    <tableColumn id="11" xr3:uid="{7B7EB02F-37CB-4D8F-8909-277C1718D96F}" name="2019" dataDxfId="39"/>
    <tableColumn id="12" xr3:uid="{DF94A231-483F-4D0F-8B21-14C4DF722944}" name="2020" dataDxfId="38"/>
    <tableColumn id="13" xr3:uid="{D25C54ED-84AB-41F7-BEB8-65FAFE3B53EA}" name="2021" dataDxfId="37"/>
  </tableColumns>
  <tableStyleInfo name="Kulturanalys tabellformat"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F21E3C42-E360-4565-AF50-F0B5B2E4D7B3}" name="Tabell74" displayName="Tabell74" ref="A4:F8" totalsRowShown="0" headerRowDxfId="36" dataDxfId="35">
  <autoFilter ref="A4:F8" xr:uid="{F21E3C42-E360-4565-AF50-F0B5B2E4D7B3}">
    <filterColumn colId="0" hiddenButton="1"/>
    <filterColumn colId="1" hiddenButton="1"/>
    <filterColumn colId="2" hiddenButton="1"/>
    <filterColumn colId="3" hiddenButton="1"/>
    <filterColumn colId="4" hiddenButton="1"/>
    <filterColumn colId="5" hiddenButton="1"/>
  </autoFilter>
  <tableColumns count="6">
    <tableColumn id="1" xr3:uid="{6E92902D-F6CE-4757-96CD-8947212DCB46}" name=" " dataDxfId="34"/>
    <tableColumn id="2" xr3:uid="{4DD6A5A8-EC48-4578-B755-6952C6DEA3A4}" name="2017" dataDxfId="33"/>
    <tableColumn id="3" xr3:uid="{54772BF6-712F-4B06-8F5F-61471DCB3539}" name="2018" dataDxfId="32"/>
    <tableColumn id="4" xr3:uid="{1C6FBB15-6D5D-47B9-B929-99B4C73D227F}" name="2019" dataDxfId="31"/>
    <tableColumn id="5" xr3:uid="{571ABD65-C037-4641-AFCD-80FCC55DF4A9}" name="2020" dataDxfId="30"/>
    <tableColumn id="6" xr3:uid="{61279EC0-7CE0-43A2-94D5-4C9619086B02}" name="2021" dataDxfId="29"/>
  </tableColumns>
  <tableStyleInfo name="Kulturanalys tabellformat"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9651EE-112A-4D36-A891-257A9F0A8CE4}" name="Tabell40" displayName="Tabell40" ref="A19:F23" totalsRowShown="0" headerRowDxfId="28" dataDxfId="27">
  <autoFilter ref="A19:F23" xr:uid="{499651EE-112A-4D36-A891-257A9F0A8CE4}">
    <filterColumn colId="0" hiddenButton="1"/>
    <filterColumn colId="1" hiddenButton="1"/>
    <filterColumn colId="2" hiddenButton="1"/>
    <filterColumn colId="3" hiddenButton="1"/>
    <filterColumn colId="4" hiddenButton="1"/>
    <filterColumn colId="5" hiddenButton="1"/>
  </autoFilter>
  <tableColumns count="6">
    <tableColumn id="1" xr3:uid="{43B9915A-3C1D-4ECE-BCBC-F91FCC1B13E4}" name=" " dataDxfId="26"/>
    <tableColumn id="2" xr3:uid="{4A3D1915-D5DA-45FF-95E3-8FA8224773F5}" name="2017" dataDxfId="25"/>
    <tableColumn id="3" xr3:uid="{33DD13C3-047A-4105-B024-972D03F7B60B}" name="2018" dataDxfId="24"/>
    <tableColumn id="4" xr3:uid="{F9DFAC88-A58D-4606-AE28-B037C84EA923}" name="2019" dataDxfId="23"/>
    <tableColumn id="5" xr3:uid="{0DBC6A9A-21C2-46CD-8E7A-39907E367DC9}" name="2020" dataDxfId="22"/>
    <tableColumn id="6" xr3:uid="{41E3EB4F-1168-4957-A858-242AB37DF7DD}" name="2021" dataDxfId="21"/>
  </tableColumns>
  <tableStyleInfo name="Kulturanalys tabellformat"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CB3A40D5-0EF3-480C-92D5-BB42049E1EB6}" name="Tabell6775" displayName="Tabell6775" ref="A4:J8" totalsRowShown="0" headerRowDxfId="20" dataDxfId="19">
  <autoFilter ref="A4:J8" xr:uid="{CB3A40D5-0EF3-480C-92D5-BB42049E1E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BAC6DBE-7DE9-473D-94D6-ECFA11A3DAB9}" name="Hembygdsrörelsen: föreningar, ideellt arbete och verksamhet" dataDxfId="18"/>
    <tableColumn id="3" xr3:uid="{67B341C0-56B2-4149-B77A-72AD837BA423}" name="2013" dataDxfId="17"/>
    <tableColumn id="4" xr3:uid="{559DA52D-EEAC-45DB-AB29-5BB22AD27509}" name="2014" dataDxfId="16"/>
    <tableColumn id="5" xr3:uid="{18CE4CC1-1F93-4A7E-B10B-92D9D445A87A}" name="2015" dataDxfId="15"/>
    <tableColumn id="6" xr3:uid="{7ED73F40-48D0-4693-9C26-DBABAA303716}" name="2016" dataDxfId="14"/>
    <tableColumn id="7" xr3:uid="{DA9F4A3C-D3F7-44CF-83AB-026481EC3E32}" name="2017" dataDxfId="13"/>
    <tableColumn id="8" xr3:uid="{864A2C4A-ABAA-41D7-AADF-370F3F7F7B3F}" name="2018" dataDxfId="12"/>
    <tableColumn id="2" xr3:uid="{ED1F0CF9-E532-4909-A0EB-07CDBC839258}" name="2019" dataDxfId="11"/>
    <tableColumn id="9" xr3:uid="{82073ECB-CBFB-4C83-A151-7A1B6811D1A5}" name="2020" dataDxfId="10"/>
    <tableColumn id="10" xr3:uid="{4FC4B847-DA0B-4F0F-A0B0-F6E0F2C468E0}" name="2021" dataDxfId="9"/>
  </tableColumns>
  <tableStyleInfo name="Kulturanalys tabellformat"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59A487-F07D-4C85-885A-B8FF4349F9E9}" name="Tabell139108" displayName="Tabell139108" ref="A4:G31" totalsRowShown="0" headerRowDxfId="8" dataDxfId="7" headerRowCellStyle="Tabelltext" dataCellStyle="Tabelltext">
  <autoFilter ref="A4:G31" xr:uid="{0059A487-F07D-4C85-885A-B8FF4349F9E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330E65E-EEB6-4811-BA73-827D7D6131EA}" name="Region" dataDxfId="6" dataCellStyle="Tabelltext"/>
    <tableColumn id="2" xr3:uid="{D0922C4D-7508-4FC2-980E-663A3A99E4FF}" name="2014" dataDxfId="5" dataCellStyle="Tabelltext"/>
    <tableColumn id="5" xr3:uid="{F0C19443-C687-49B0-AEFB-8BC8B2163039}" name="2017" dataDxfId="4" dataCellStyle="Tabelltext"/>
    <tableColumn id="3" xr3:uid="{CFF4E417-D438-4341-918E-276825490191}" name="2018" dataDxfId="3" dataCellStyle="Tabelltext"/>
    <tableColumn id="6" xr3:uid="{A9DC36AA-80B4-45AE-8ACA-5DFCE7198D97}" name="2019" dataDxfId="2" dataCellStyle="Tabelltext"/>
    <tableColumn id="4" xr3:uid="{61937CBB-63C6-4673-B751-941EEAAF7DCF}" name="2020" dataDxfId="1" dataCellStyle="Tabelltext"/>
    <tableColumn id="7" xr3:uid="{8F2919EA-A4D3-415A-B8A0-6C68CF130DED}" name="2021" dataDxfId="0" dataCellStyle="Tabelltext"/>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2900C4-E659-4BA3-906E-B12CB0B877FE}" name="Tabell66911" displayName="Tabell66911" ref="A4:R12" totalsRowShown="0" headerRowDxfId="755" dataDxfId="754">
  <autoFilter ref="A4:R12" xr:uid="{C52900C4-E659-4BA3-906E-B12CB0B877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ABD77BC2-7119-41CA-BF10-5FFE412015C3}" name=" " dataDxfId="753"/>
    <tableColumn id="2" xr3:uid="{D774716B-22C2-4C4E-851A-38721C143418}" name="2005" dataDxfId="752"/>
    <tableColumn id="3" xr3:uid="{9854F0B4-6349-47D4-AB4D-D45C4B3079E9}" name="2006" dataDxfId="751"/>
    <tableColumn id="4" xr3:uid="{6913A34C-4FA3-4E96-BB51-FFADF6DD0030}" name="2007" dataDxfId="750"/>
    <tableColumn id="5" xr3:uid="{17F591E3-0146-45A8-A197-B97D751AEDB8}" name="2008" dataDxfId="749"/>
    <tableColumn id="6" xr3:uid="{BD22D714-2C92-426A-81DF-983964BBB7BA}" name="2009" dataDxfId="748"/>
    <tableColumn id="7" xr3:uid="{B7255773-44A4-4F23-92FD-E03D0B128DCE}" name="2010" dataDxfId="747"/>
    <tableColumn id="8" xr3:uid="{7DA59B3C-7410-41C6-B7F3-13B0C072B2C2}" name="2011" dataDxfId="746"/>
    <tableColumn id="9" xr3:uid="{11A82E2B-BF6B-4C4E-9669-6EB782B93615}" name="2012" dataDxfId="745"/>
    <tableColumn id="10" xr3:uid="{2C8ACD4B-DDF9-4141-8F31-EC66F33740FD}" name="2013" dataDxfId="744"/>
    <tableColumn id="11" xr3:uid="{D2655D5F-FFAA-4266-B72B-A935C9D66845}" name="2014" dataDxfId="743"/>
    <tableColumn id="12" xr3:uid="{DAC8ACFA-4AB2-4062-8438-D4393B0453F7}" name="2015" dataDxfId="742"/>
    <tableColumn id="13" xr3:uid="{28D522D4-0A16-4E94-A467-81F193F7B37B}" name="2016" dataDxfId="741"/>
    <tableColumn id="14" xr3:uid="{06E9D3DA-FF1E-497B-9140-7B6BC2CCA85E}" name="2017" dataDxfId="740"/>
    <tableColumn id="15" xr3:uid="{537C75CB-5BD8-4E8E-A4B9-3A3B7B2147A9}" name="2018" dataDxfId="739"/>
    <tableColumn id="16" xr3:uid="{1F16D8A8-BDBC-4BDC-AB6A-B06F92CBDE97}" name="2019" dataDxfId="738"/>
    <tableColumn id="17" xr3:uid="{51A4E552-5F09-49F4-BF1E-C0C85BD23A43}" name="2020" dataDxfId="737"/>
    <tableColumn id="18" xr3:uid="{6B7CC0FD-AF71-4724-A962-C5872F43C1F6}" name="2021" dataDxfId="736" dataCellStyle="Normal 2"/>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F638FA-F463-421A-ADFA-E70C286D082C}" name="Tabell16" displayName="Tabell16" ref="A4:K8" totalsRowShown="0" dataDxfId="735" headerRowCellStyle="Tabelltext">
  <autoFilter ref="A4:K8" xr:uid="{7DF638FA-F463-421A-ADFA-E70C286D08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DB7ACD0-628F-4366-897E-7B99809F36A5}" name="Skadegrad" dataDxfId="734"/>
    <tableColumn id="2" xr3:uid="{E0852109-59B3-4BB5-88C9-60193DA7586F}" name="2012" dataDxfId="733"/>
    <tableColumn id="3" xr3:uid="{22E2D4DD-ADB0-4623-8122-5736144C2A5A}" name="2013" dataDxfId="732"/>
    <tableColumn id="4" xr3:uid="{970236BF-DE3D-4431-9214-9EFCBAA44DFF}" name="2014" dataDxfId="731"/>
    <tableColumn id="5" xr3:uid="{215A6117-4A47-4F80-A578-BC8F593D20EF}" name="2015" dataDxfId="730"/>
    <tableColumn id="6" xr3:uid="{B12282EB-BC3E-4729-822A-7B4938CA712E}" name="2016" dataDxfId="729"/>
    <tableColumn id="7" xr3:uid="{DC4E1D36-8A17-40D1-82F2-B8C184A2522E}" name="2017" dataDxfId="728"/>
    <tableColumn id="8" xr3:uid="{C3DD8099-420F-4B83-80A7-81B0C72997E7}" name="2018" dataDxfId="727"/>
    <tableColumn id="9" xr3:uid="{ACB80703-2314-416F-8FD6-FF6272C393C3}" name="2019" dataDxfId="726"/>
    <tableColumn id="10" xr3:uid="{D1518299-8EFE-4EDE-851F-D16BA4CAF695}" name="2020" dataDxfId="725"/>
    <tableColumn id="11" xr3:uid="{A4E37E30-79FB-4A1A-82CB-7D16DDF55DCC}" name="2021" dataDxfId="724"/>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69D4D6-332A-457A-B33A-8958C9A1A1FA}" name="Tabell70" displayName="Tabell70" ref="A5:D14" totalsRowShown="0" headerRowDxfId="723" dataDxfId="722" headerRowCellStyle="Tabelltext" dataCellStyle="Tabelltext">
  <autoFilter ref="A5:D14" xr:uid="{7F69D4D6-332A-457A-B33A-8958C9A1A1FA}">
    <filterColumn colId="0" hiddenButton="1"/>
    <filterColumn colId="1" hiddenButton="1"/>
    <filterColumn colId="2" hiddenButton="1"/>
    <filterColumn colId="3" hiddenButton="1"/>
  </autoFilter>
  <tableColumns count="4">
    <tableColumn id="1" xr3:uid="{54012D79-77BD-4DCF-9514-FCB3760834A7}" name="Beslutsår" dataDxfId="721" dataCellStyle="Normal 2"/>
    <tableColumn id="2" xr3:uid="{2087E81D-4DAF-41D4-8954-184DFBC7C827}" name="Byggnadsminnen" dataDxfId="720" dataCellStyle="Tabelltext"/>
    <tableColumn id="3" xr3:uid="{9E0F321B-5F32-4840-964B-259FF6E0562C}" name="Statliga byggnadsminnen" dataDxfId="719" dataCellStyle="Tabelltext"/>
    <tableColumn id="4" xr3:uid="{44CECB48-8562-46D6-A824-2CC9B26314D0}" name="Totalt" dataDxfId="718"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694C1AF-7C25-4135-83FA-2C67166F7C2B}" name="Tabell22" displayName="Tabell22" ref="A4:X28" headerRowCellStyle="Normal" dataCellStyle="Tabelltext">
  <autoFilter ref="A4:X28" xr:uid="{9694C1AF-7C25-4135-83FA-2C67166F7C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25" xr3:uid="{7C1F378A-1E43-4860-AB01-13BA368BCD16}" name="Huvudgrupp" totalsRowLabel="Summa" totalsRowDxfId="717" dataCellStyle="Tabelltext"/>
    <tableColumn id="2" xr3:uid="{F3EDDB5D-7E5D-427D-8781-4A97761CB5DD}" name="Huvudgrupp specificerad" totalsRowDxfId="716" dataCellStyle="Tabelltext"/>
    <tableColumn id="3" xr3:uid="{B4B1CE7B-4C76-4667-B12F-0C2F40D3F5E9}" name="Exempel på kategorier inom undergrupp" totalsRowDxfId="715" dataCellStyle="Tabelltext"/>
    <tableColumn id="4" xr3:uid="{146ADD39-1810-4342-A32A-BB36EA283045}" name="BM 2015" dataDxfId="714" totalsRowDxfId="713" dataCellStyle="Tabelltext"/>
    <tableColumn id="5" xr3:uid="{9F61B706-8B5D-424E-89CC-5E7CBFE5769F}" name="SBM 2015" dataDxfId="712" totalsRowDxfId="711" dataCellStyle="Tabelltext"/>
    <tableColumn id="6" xr3:uid="{28D6F5F5-DF4A-4FA5-B45C-788AE9657098}" name="Totalt 2015" dataDxfId="710" totalsRowDxfId="709" dataCellStyle="Tabelltext"/>
    <tableColumn id="7" xr3:uid="{DE66B698-B7B6-481D-AD88-DD4A293CBC32}" name="BM 2016" dataDxfId="708" totalsRowDxfId="707" dataCellStyle="Tabelltext"/>
    <tableColumn id="8" xr3:uid="{25E0C40D-1CE1-4632-B233-1A5FBF4C29E4}" name="SBM 2016" dataDxfId="706" totalsRowDxfId="705" dataCellStyle="Tabelltext"/>
    <tableColumn id="9" xr3:uid="{A4264A4D-9FA4-4D07-BDF9-467009CE23BF}" name="Totalt 2016" dataDxfId="704" totalsRowDxfId="703" dataCellStyle="Tabelltext"/>
    <tableColumn id="10" xr3:uid="{D12D2FC2-095C-4CEE-847F-728DB5EE01C8}" name="BM 2017" dataDxfId="702" totalsRowDxfId="701" dataCellStyle="Tabelltext"/>
    <tableColumn id="11" xr3:uid="{0D5D9F08-466F-4B3F-9ADE-8C99CE5C03D3}" name="SBM 2017" dataDxfId="700" totalsRowDxfId="699" dataCellStyle="Tabelltext"/>
    <tableColumn id="12" xr3:uid="{438F1060-16F7-4D32-B982-72DEBC437776}" name="Totalt 2017" dataDxfId="698" totalsRowDxfId="697" dataCellStyle="Tabelltext"/>
    <tableColumn id="13" xr3:uid="{7F62E319-1945-4572-8947-C10257C8F6E2}" name="BM 2018" dataDxfId="696" totalsRowDxfId="695" dataCellStyle="Tabelltext"/>
    <tableColumn id="14" xr3:uid="{DA3528FA-3F9C-4BCA-B281-EBD609AF2F28}" name="SBM 2018" dataDxfId="694" totalsRowDxfId="693" dataCellStyle="Tabelltext"/>
    <tableColumn id="15" xr3:uid="{542A6A7B-1435-44A3-92DA-0502DE219B4A}" name="Totalt 2018" dataDxfId="692" totalsRowDxfId="691" dataCellStyle="Tabelltext"/>
    <tableColumn id="16" xr3:uid="{DC555D48-8F43-4024-8203-E2B28454AD04}" name="BM 2019" dataDxfId="690" totalsRowDxfId="689" dataCellStyle="Tabelltext"/>
    <tableColumn id="17" xr3:uid="{4850D5ED-9EAB-4752-86D4-CEC913EF30FF}" name="SBM 2019" dataDxfId="688" totalsRowDxfId="687" dataCellStyle="Tabelltext"/>
    <tableColumn id="18" xr3:uid="{B8A9E6D6-FE40-4FA2-A684-3972C0EBFA3D}" name="Totalt 2019" dataDxfId="686" totalsRowDxfId="685" dataCellStyle="Tabelltext"/>
    <tableColumn id="19" xr3:uid="{C6223063-CBE2-47F6-9879-34F22A10CB47}" name="BM 2020" dataDxfId="684" totalsRowDxfId="683" dataCellStyle="Tabelltext"/>
    <tableColumn id="20" xr3:uid="{6D9E6966-7078-4944-8EA6-6C70A51BD41E}" name="SBM 2020" dataDxfId="682" totalsRowDxfId="681" dataCellStyle="Tabelltext"/>
    <tableColumn id="21" xr3:uid="{A0EE56BA-EB00-4D53-A745-E979C12644A3}" name="Totalt 2020" dataDxfId="680" totalsRowDxfId="679" dataCellStyle="Tabelltext"/>
    <tableColumn id="22" xr3:uid="{E72DFD08-DB28-40C6-95A1-148F0CA3CF1E}" name="BM 2021" dataDxfId="678" totalsRowDxfId="677" dataCellStyle="Tabelltext"/>
    <tableColumn id="23" xr3:uid="{A1FC8F93-32DD-4E0B-934F-FCBCA0B84850}" name="SBM 2021" dataDxfId="676" totalsRowDxfId="675" dataCellStyle="Tabelltext"/>
    <tableColumn id="24" xr3:uid="{97F6FADF-5319-48DA-AEAD-FFD8678B8763}" name="Totalt 2021" totalsRowFunction="sum" dataDxfId="674" totalsRowDxfId="673" dataCellStyle="Tabelltext"/>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temaomraden/kulturmiljo/"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table" Target="../tables/table19.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table" Target="../tables/table24.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table" Target="../tables/table30.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table" Target="../tables/table32.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table" Target="../tables/table3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table" Target="../tables/table3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drawing" Target="../drawings/drawing15.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table" Target="../tables/table53.xml"/><Relationship Id="rId1" Type="http://schemas.openxmlformats.org/officeDocument/2006/relationships/drawing" Target="../drawings/drawing16.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table" Target="../tables/table55.xml"/><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C2F4-1955-4A4F-BF69-C59343D47B83}">
  <dimension ref="A2:D55"/>
  <sheetViews>
    <sheetView tabSelected="1" zoomScale="85" zoomScaleNormal="85" zoomScaleSheetLayoutView="100" workbookViewId="0"/>
  </sheetViews>
  <sheetFormatPr defaultColWidth="8.69140625" defaultRowHeight="12.45" x14ac:dyDescent="0.3"/>
  <cols>
    <col min="1" max="1" width="23.69140625" style="15" customWidth="1"/>
    <col min="2" max="2" width="16.61328125" style="15" customWidth="1"/>
    <col min="3" max="3" width="60.23046875" style="15" bestFit="1" customWidth="1"/>
    <col min="4" max="16384" width="8.69140625" style="15"/>
  </cols>
  <sheetData>
    <row r="2" spans="1:4" ht="24.9" x14ac:dyDescent="0.55000000000000004">
      <c r="A2" s="152" t="s">
        <v>1276</v>
      </c>
    </row>
    <row r="4" spans="1:4" x14ac:dyDescent="0.3">
      <c r="A4" s="15" t="s">
        <v>1277</v>
      </c>
    </row>
    <row r="5" spans="1:4" x14ac:dyDescent="0.3">
      <c r="A5" s="105" t="s">
        <v>1278</v>
      </c>
    </row>
    <row r="7" spans="1:4" x14ac:dyDescent="0.3">
      <c r="A7" s="15" t="s">
        <v>1369</v>
      </c>
    </row>
    <row r="8" spans="1:4" x14ac:dyDescent="0.3">
      <c r="A8" s="15" t="s">
        <v>1339</v>
      </c>
    </row>
    <row r="10" spans="1:4" x14ac:dyDescent="0.3">
      <c r="A10" s="57" t="s">
        <v>1279</v>
      </c>
    </row>
    <row r="12" spans="1:4" x14ac:dyDescent="0.3">
      <c r="A12" s="57" t="s">
        <v>1275</v>
      </c>
      <c r="B12" s="57" t="s">
        <v>1281</v>
      </c>
      <c r="C12" s="57" t="s">
        <v>1280</v>
      </c>
      <c r="D12" s="57"/>
    </row>
    <row r="13" spans="1:4" x14ac:dyDescent="0.3">
      <c r="A13" s="15" t="s">
        <v>872</v>
      </c>
      <c r="B13" s="105" t="s">
        <v>1343</v>
      </c>
      <c r="C13" s="15" t="s">
        <v>1282</v>
      </c>
    </row>
    <row r="14" spans="1:4" x14ac:dyDescent="0.3">
      <c r="A14" s="15" t="s">
        <v>872</v>
      </c>
      <c r="B14" s="105" t="s">
        <v>1344</v>
      </c>
      <c r="C14" s="15" t="s">
        <v>1283</v>
      </c>
    </row>
    <row r="15" spans="1:4" x14ac:dyDescent="0.3">
      <c r="A15" s="15" t="s">
        <v>872</v>
      </c>
      <c r="B15" s="105" t="s">
        <v>1345</v>
      </c>
      <c r="C15" s="15" t="s">
        <v>1284</v>
      </c>
    </row>
    <row r="16" spans="1:4" x14ac:dyDescent="0.3">
      <c r="A16" s="15" t="s">
        <v>872</v>
      </c>
      <c r="B16" s="105" t="s">
        <v>1346</v>
      </c>
      <c r="C16" s="15" t="s">
        <v>1285</v>
      </c>
    </row>
    <row r="17" spans="1:3" x14ac:dyDescent="0.3">
      <c r="A17" s="15" t="s">
        <v>872</v>
      </c>
      <c r="B17" s="105" t="s">
        <v>1347</v>
      </c>
      <c r="C17" s="15" t="s">
        <v>1286</v>
      </c>
    </row>
    <row r="18" spans="1:3" x14ac:dyDescent="0.3">
      <c r="A18" s="15" t="s">
        <v>872</v>
      </c>
      <c r="B18" s="105" t="s">
        <v>1348</v>
      </c>
      <c r="C18" s="15" t="s">
        <v>1287</v>
      </c>
    </row>
    <row r="19" spans="1:3" x14ac:dyDescent="0.3">
      <c r="A19" s="15" t="s">
        <v>1370</v>
      </c>
      <c r="B19" s="105" t="s">
        <v>1349</v>
      </c>
      <c r="C19" s="15" t="s">
        <v>1288</v>
      </c>
    </row>
    <row r="20" spans="1:3" x14ac:dyDescent="0.3">
      <c r="A20" s="15" t="s">
        <v>872</v>
      </c>
      <c r="B20" s="105" t="s">
        <v>1350</v>
      </c>
      <c r="C20" s="15" t="s">
        <v>1289</v>
      </c>
    </row>
    <row r="21" spans="1:3" x14ac:dyDescent="0.3">
      <c r="A21" s="15" t="s">
        <v>872</v>
      </c>
      <c r="B21" s="105" t="s">
        <v>1351</v>
      </c>
      <c r="C21" s="15" t="s">
        <v>1365</v>
      </c>
    </row>
    <row r="22" spans="1:3" x14ac:dyDescent="0.3">
      <c r="A22" s="15" t="s">
        <v>872</v>
      </c>
      <c r="B22" s="105" t="s">
        <v>1352</v>
      </c>
      <c r="C22" s="15" t="s">
        <v>1366</v>
      </c>
    </row>
    <row r="23" spans="1:3" x14ac:dyDescent="0.3">
      <c r="A23" s="15" t="s">
        <v>872</v>
      </c>
      <c r="B23" s="105" t="s">
        <v>1353</v>
      </c>
      <c r="C23" s="15" t="s">
        <v>1290</v>
      </c>
    </row>
    <row r="24" spans="1:3" x14ac:dyDescent="0.3">
      <c r="B24" s="105" t="s">
        <v>1354</v>
      </c>
      <c r="C24" s="15" t="s">
        <v>1291</v>
      </c>
    </row>
    <row r="25" spans="1:3" x14ac:dyDescent="0.3">
      <c r="B25" s="105" t="s">
        <v>1292</v>
      </c>
      <c r="C25" s="15" t="s">
        <v>1293</v>
      </c>
    </row>
    <row r="26" spans="1:3" x14ac:dyDescent="0.3">
      <c r="B26" s="105" t="s">
        <v>1355</v>
      </c>
      <c r="C26" s="15" t="s">
        <v>1294</v>
      </c>
    </row>
    <row r="27" spans="1:3" x14ac:dyDescent="0.3">
      <c r="A27" s="15" t="s">
        <v>1371</v>
      </c>
      <c r="B27" s="105" t="s">
        <v>1356</v>
      </c>
      <c r="C27" s="15" t="s">
        <v>1295</v>
      </c>
    </row>
    <row r="28" spans="1:3" x14ac:dyDescent="0.3">
      <c r="A28" s="15" t="s">
        <v>872</v>
      </c>
      <c r="B28" s="105" t="s">
        <v>1357</v>
      </c>
      <c r="C28" s="15" t="s">
        <v>1296</v>
      </c>
    </row>
    <row r="29" spans="1:3" x14ac:dyDescent="0.3">
      <c r="A29" s="15" t="s">
        <v>872</v>
      </c>
      <c r="B29" s="105" t="s">
        <v>1358</v>
      </c>
      <c r="C29" s="15" t="s">
        <v>1367</v>
      </c>
    </row>
    <row r="30" spans="1:3" x14ac:dyDescent="0.3">
      <c r="B30" s="105" t="s">
        <v>1297</v>
      </c>
      <c r="C30" s="15" t="s">
        <v>1298</v>
      </c>
    </row>
    <row r="31" spans="1:3" x14ac:dyDescent="0.3">
      <c r="B31" s="105" t="s">
        <v>1359</v>
      </c>
      <c r="C31" s="15" t="s">
        <v>1299</v>
      </c>
    </row>
    <row r="32" spans="1:3" x14ac:dyDescent="0.3">
      <c r="B32" s="105" t="s">
        <v>1360</v>
      </c>
      <c r="C32" s="15" t="s">
        <v>1300</v>
      </c>
    </row>
    <row r="33" spans="2:3" x14ac:dyDescent="0.3">
      <c r="B33" s="105" t="s">
        <v>1361</v>
      </c>
      <c r="C33" s="15" t="s">
        <v>1301</v>
      </c>
    </row>
    <row r="34" spans="2:3" x14ac:dyDescent="0.3">
      <c r="B34" s="105" t="s">
        <v>1362</v>
      </c>
      <c r="C34" s="15" t="s">
        <v>1302</v>
      </c>
    </row>
    <row r="35" spans="2:3" x14ac:dyDescent="0.3">
      <c r="B35" s="105" t="s">
        <v>1363</v>
      </c>
      <c r="C35" s="15" t="s">
        <v>1303</v>
      </c>
    </row>
    <row r="36" spans="2:3" x14ac:dyDescent="0.3">
      <c r="B36" s="105" t="s">
        <v>1364</v>
      </c>
      <c r="C36" s="15" t="s">
        <v>1304</v>
      </c>
    </row>
    <row r="37" spans="2:3" x14ac:dyDescent="0.3">
      <c r="B37" s="105" t="s">
        <v>1305</v>
      </c>
      <c r="C37" s="15" t="s">
        <v>1306</v>
      </c>
    </row>
    <row r="38" spans="2:3" x14ac:dyDescent="0.3">
      <c r="B38" s="105" t="s">
        <v>1307</v>
      </c>
      <c r="C38" s="15" t="s">
        <v>1308</v>
      </c>
    </row>
    <row r="39" spans="2:3" x14ac:dyDescent="0.3">
      <c r="B39" s="105" t="s">
        <v>1309</v>
      </c>
      <c r="C39" s="15" t="s">
        <v>1310</v>
      </c>
    </row>
    <row r="40" spans="2:3" x14ac:dyDescent="0.3">
      <c r="B40" s="105" t="s">
        <v>1311</v>
      </c>
      <c r="C40" s="15" t="s">
        <v>1340</v>
      </c>
    </row>
    <row r="41" spans="2:3" x14ac:dyDescent="0.3">
      <c r="B41" s="105" t="s">
        <v>1312</v>
      </c>
      <c r="C41" s="15" t="s">
        <v>1313</v>
      </c>
    </row>
    <row r="42" spans="2:3" x14ac:dyDescent="0.3">
      <c r="B42" s="105" t="s">
        <v>1314</v>
      </c>
      <c r="C42" s="15" t="s">
        <v>1315</v>
      </c>
    </row>
    <row r="43" spans="2:3" x14ac:dyDescent="0.3">
      <c r="B43" s="105" t="s">
        <v>1316</v>
      </c>
      <c r="C43" s="15" t="s">
        <v>1341</v>
      </c>
    </row>
    <row r="44" spans="2:3" x14ac:dyDescent="0.3">
      <c r="B44" s="105" t="s">
        <v>1317</v>
      </c>
      <c r="C44" s="15" t="s">
        <v>1318</v>
      </c>
    </row>
    <row r="45" spans="2:3" x14ac:dyDescent="0.3">
      <c r="B45" s="105" t="s">
        <v>1319</v>
      </c>
      <c r="C45" s="15" t="s">
        <v>1320</v>
      </c>
    </row>
    <row r="46" spans="2:3" x14ac:dyDescent="0.3">
      <c r="B46" s="105" t="s">
        <v>1321</v>
      </c>
      <c r="C46" s="15" t="s">
        <v>1322</v>
      </c>
    </row>
    <row r="47" spans="2:3" x14ac:dyDescent="0.3">
      <c r="B47" s="105" t="s">
        <v>1323</v>
      </c>
      <c r="C47" s="15" t="s">
        <v>1324</v>
      </c>
    </row>
    <row r="48" spans="2:3" x14ac:dyDescent="0.3">
      <c r="B48" s="105" t="s">
        <v>1325</v>
      </c>
      <c r="C48" s="15" t="s">
        <v>1326</v>
      </c>
    </row>
    <row r="49" spans="1:3" x14ac:dyDescent="0.3">
      <c r="B49" s="105" t="s">
        <v>1327</v>
      </c>
      <c r="C49" s="15" t="s">
        <v>1342</v>
      </c>
    </row>
    <row r="50" spans="1:3" x14ac:dyDescent="0.3">
      <c r="B50" s="105" t="s">
        <v>1328</v>
      </c>
      <c r="C50" s="15" t="s">
        <v>1329</v>
      </c>
    </row>
    <row r="51" spans="1:3" x14ac:dyDescent="0.3">
      <c r="A51" s="15" t="s">
        <v>872</v>
      </c>
      <c r="B51" s="105" t="s">
        <v>1330</v>
      </c>
      <c r="C51" s="15" t="s">
        <v>1368</v>
      </c>
    </row>
    <row r="52" spans="1:3" x14ac:dyDescent="0.3">
      <c r="A52" s="15" t="s">
        <v>872</v>
      </c>
      <c r="B52" s="105" t="s">
        <v>1331</v>
      </c>
      <c r="C52" s="15" t="s">
        <v>1332</v>
      </c>
    </row>
    <row r="53" spans="1:3" x14ac:dyDescent="0.3">
      <c r="B53" s="105" t="s">
        <v>1333</v>
      </c>
      <c r="C53" s="15" t="s">
        <v>1334</v>
      </c>
    </row>
    <row r="54" spans="1:3" x14ac:dyDescent="0.3">
      <c r="B54" s="105" t="s">
        <v>1335</v>
      </c>
      <c r="C54" s="15" t="s">
        <v>1336</v>
      </c>
    </row>
    <row r="55" spans="1:3" x14ac:dyDescent="0.3">
      <c r="B55" s="105" t="s">
        <v>1337</v>
      </c>
      <c r="C55" s="15" t="s">
        <v>1338</v>
      </c>
    </row>
  </sheetData>
  <hyperlinks>
    <hyperlink ref="B13" location="'Tabell 1'!A1" display="Tabell 1. Fornlämningar och övriga kulturhistoriska lämningar, huvudobjekt per år, 2005–2021. Antal" xr:uid="{E0BF17F7-268E-4E1B-B7A6-4745D24522CA}"/>
    <hyperlink ref="B14" location="'Tabell 2'!A1" display="Tabell 2 Nytillkomna och borttagna fornlämningar samt övriga kulturhistoriska lämningar per län 2005–2021, antal." xr:uid="{573B9796-978E-41EF-8A6D-F37B8D03DE69}"/>
    <hyperlink ref="B15" location="'Tabell 3'!A1" display="Tabell 3. Antal borttagna fornlämningar och övriga kulturhistoriska lämningar 2005–2021, antal per huvudobjekt och år, antal." xr:uid="{DE6A46D3-5916-484C-975D-91AF21D95FE3}"/>
    <hyperlink ref="B16" location="'Tabell 4'!A1" display="Tabell 4. Fornlämningar och övriga kulturhistoriska lämningar uppdelade i lämningskategori per huvudobjekt 2018 och 2021, antal." xr:uid="{ACA7679B-B6A4-4238-BAD8-739C3FF7C624}"/>
    <hyperlink ref="B17" location="'Tabell 5'!A1" display="Tabell 5. Fornlämningar och övriga kulturhistoriska lämningar per län och huvudobjekt 2021, antal." xr:uid="{51888E92-3920-4455-8FCA-0726FC50EEBA}"/>
    <hyperlink ref="B18" location="'Tabell 6'!A1" display="Tabell 6. Fornlämningar och övriga kulturhistoriska lämningar per kommun 2021, antal." xr:uid="{F9DE36FD-8343-474C-820E-5F2E53477E1C}"/>
    <hyperlink ref="B19" location="'Tabell 7'!A1" display="Tabell 7. Skador på fornlämningar utifrån andel lämningar som påverkats eller skadats av skogsbruk 2012–2021, procent." xr:uid="{5FEFFCE3-B4DD-4B82-9887-1F05F481EBF9}"/>
    <hyperlink ref="B20" location="'Tabell 8'!A1" display="Tabell 8. Beslut om byggnadsminnen och statliga byggnadsminnen till och med 2021, antal." xr:uid="{57F32C36-8D73-43FA-9E61-8E77DC787D76}"/>
    <hyperlink ref="B21" location="'Tabell 9'!A1" display="Tabell 9. Byggnadsminnen och statliga byggnadsminnen per huvudgrupp 2018 och 2021, antal." xr:uid="{193F0831-CB51-4AB3-B7E8-C4AE2B57CA52}"/>
    <hyperlink ref="B22" location="'Tabell 10'!A1" display="Tabell 10. Byggnadsminnen respektive statliga byggnadsminnen per län 2021, antal." xr:uid="{3B375CBD-2C69-499C-AB37-9BB7968AB045}"/>
    <hyperlink ref="B23" location="'Tabell 11'!A1" display="Tabell 11. Hävda byggnadsminnen och statliga byggnadsminnen t.o.m. 2021, antal." xr:uid="{6386062E-F797-4600-BE5C-43D745FA0E2B}"/>
    <hyperlink ref="B24" location="'Tabell 12'!A1" display="Tabell 12. Kyrkliga kulturminnen 2021, antal.  " xr:uid="{224F94FF-0654-4380-B1D3-902AF9BAA66A}"/>
    <hyperlink ref="B25" location="'Tabell 13'!A1" display="Tabell 13. Kyrkliga kulturminnen per län 2015 - 2021, antal." xr:uid="{75FE919B-8257-470C-B3C1-8B3560E7B5C1}"/>
    <hyperlink ref="B26" location="'Tabell 14'!A1" display="Tabell 14. Riksintressen för kulturmiljövård per län 2021, antal." xr:uid="{7F94D72D-3865-48F9-82DE-2158EE62CDFB}"/>
    <hyperlink ref="B27" location="'Tabell 15'!A1" display="Tabell 15. Kulturreservat per län 2021, antal och areal." xr:uid="{B5CACAAC-658D-4100-BE8D-5BA4A7BCCDFD}"/>
    <hyperlink ref="B28" location="'Tabell 16'!A1" display="Tabell 16. Sveriges världsarv till och med 2021." xr:uid="{5AFAAC6A-B161-4990-A3DA-547A09D89CBA}"/>
    <hyperlink ref="B29" location="'Tabell 17'!A1" display="Tabell 17 Statliga anslag till kulturmiljö, 2000–2021, tusen kronor, 2021års priser." xr:uid="{91FC10E7-2DB1-4C71-A7F9-BB97223B573E}"/>
    <hyperlink ref="B30" location="'Tabell 18'!A1" display="Tabell 18. Kulturmiljövårdsanslagets fördelning per insats 2008–2021, tusen kronor, 2021års priser." xr:uid="{6E598C5C-3C3F-4873-9A16-CA748334EEAF}"/>
    <hyperlink ref="B31" location="'Tabell 19'!A1" display="Tabell 19. Kulturmiljövårdsanslagets fördelning efter objektens skyddstyp 2008–2021, tusen kronor, 2021års priser.   " xr:uid="{1983A056-04ED-4918-9643-2B5768C8BD4D}"/>
    <hyperlink ref="B32" location="'Tabell 20'!A1" display="Tabell 20. Länsstyrelsernas verksamhetsresurser till kulturmiljö per län och vart tredje år 2009–2021, tusen kronor, 2021års priser" xr:uid="{D128B4E3-3859-4D89-B355-7D7092EFFD75}"/>
    <hyperlink ref="B33" location="'Tabell 21'!A1" display="Tabell 21. Kyrkoantikvarisk ersättning, årliga anslag och årlig förbrukning 2002–2021, tusen kronor, 2021års priser." xr:uid="{DA47CF81-2F9C-4930-A63D-0ED274866EEF}"/>
    <hyperlink ref="B34" location="'Tabell 22'!A1" display="Tabell 22. Förbrukning av kyrkoantikvarisk ersättning per län 2002 -  2021, tusen kronor, 2021 års priser." xr:uid="{0BF6CA66-49A5-4B0E-87FC-00EAC18A8B58}"/>
    <hyperlink ref="B35" location="'Tabell 23'!A1" display="Tabell 23 Förbrukning av kyrkoantikvarisk ersättning per insats 2002–2021, procent." xr:uid="{CA919C68-1774-4904-90B4-7A4DDE93C170}"/>
    <hyperlink ref="B36" location="'Tabell 24'!A1" display="Tabell 24. Förbrukning av kyrkoantikvarisk ersättning per objektstyp 2002–2021, procent." xr:uid="{6F3FEB49-486F-4AE6-8647-B93CCEDB6429}"/>
    <hyperlink ref="B37" location="'Tabell 25'!A1" display="Tabell 25. Utbetalda miljöersättningar för skötsel av betesmarker och slåtterängar, landsbygdsprogrammen 1996–2021 tusen kronor, 2021 års priser." xr:uid="{58660AA8-D9D4-4F18-939C-19B457038CC9}"/>
    <hyperlink ref="B38" location="'Tabell 26'!A1" display="Tabell 26. Utbetalda miljöinvesteringar för kulturmiljö, landsbygdsprogrammen 1996–2021, tusen kronor, 2021 års priser." xr:uid="{84254841-7971-4920-9A8D-AED79D4592C8}"/>
    <hyperlink ref="B39" location="'Tabell 27'!A1" display="Tabell 27. Projekt inom miljöinvesteringar för kulturmiljö, landsbygdsprogrammen 1996–2021, antal." xr:uid="{556141F4-0E2C-4D0B-BDA4-2B150D3C2593}"/>
    <hyperlink ref="B40" location="'Tabell 28'!A1" display="Tabell 28. Länsstyrelsernas  kulturmiljöarbete per län vart tredje år 2009–2021, antal årsarbetskrafter." xr:uid="{0028BA3D-4AE3-4775-8D3F-229AAE98CE65}"/>
    <hyperlink ref="B41" location="'Tabell 29'!A1" display="Tabell 29. Beslutade ärenden per länsstyrelse inom länsstyrelsernas  kulturmiljöarbete 2009–2021, antal och procents ökning." xr:uid="{7E835403-D5BA-47F1-B3EA-8E5C682324BA}"/>
    <hyperlink ref="B42" location="'Tabell 30'!A1" display="Tabell 30. Årsarbetskrafter relaterade till kulturmiljöarbetet bland länsmuseer 2021 antal." xr:uid="{89964670-932B-4461-9606-5BA035603979}"/>
    <hyperlink ref="B43" location="'Tabell 31'!A1" display="Tabell 31. Fördelning av kulturmiljörelaterade årsarbetskrafter bland länsmuseer per typ av aktivitet, 2021 procent." xr:uid="{EEA6A371-CAFB-42D2-9C9F-0C9F997ECC8C}"/>
    <hyperlink ref="B44" location="'Tabell 32'!A1" display="Tabell 32. Årsarbetskrafter för personal med antikvarisk kompetens bland kommunerna  2015, 2018 och 2021, antal." xr:uid="{454FBC95-C28D-479C-B803-E5DA640488B0}"/>
    <hyperlink ref="B45" location="'Tabell 33'!A1" display="Tabell 33. Tillgång till antikvarisk  kompetens i kommuner 2006–2021, andel av kommuner i procent." xr:uid="{9BE5E60C-F3CF-45A4-96F1-56C516611E92}"/>
    <hyperlink ref="B46" location="'Tabell 34'!A1" display="Tabell 34. Förekomsten av dokument som fyller funktion av ett kulturmiljöprogram i kommunerna 2006–2021, andel av kommuner i procent." xr:uid="{27742560-D0E6-495B-B267-AF1D44B2F330}"/>
    <hyperlink ref="B47" location="'Tabell 35'!A1" display="Tabell 35. Beslut om och kostnad för uppdragsarkeologi fördelade per exploatör 2021 procent." xr:uid="{ED2B7A00-C413-4F60-B692-804297145B29}"/>
    <hyperlink ref="B48" location="'Tabell 36'!A1" display="Tabell 36. Kostnader för uppdragsarkeologi per län 2011 och 2021 tusen kronor 2021 års priser." xr:uid="{E8CD215B-C0F5-4525-B770-28E40358547F}"/>
    <hyperlink ref="B49" location="'Tabell 37'!A1" display="Tabell 37. Beslut om uppdragsarkeologi per län 2011 och 2021, antal beslut" xr:uid="{DE281CF8-6883-480B-87F6-823C898189BE}"/>
    <hyperlink ref="B50" location="'Tabell 38'!A1" display="Tabell 38. Årsarbetskrafter med antikvarisk inriktning per stift 2005–2021, antal." xr:uid="{4DEC415B-A082-4AB6-A0DC-E130F190EB00}"/>
    <hyperlink ref="B51" location="'Tabell 39'!A1" display="Tabell 39 Bidrag till civila aktörer som distribueras via Riksantikvarieämbetet 2000–2021, tusen kronor, 2021 års priser. " xr:uid="{0CED375F-2DB2-4F5E-9F06-402254704F59}"/>
    <hyperlink ref="B52" location="'Tabell 40'!A1" display="Tabell 40. Figur 32. Bidrag till Sveriges hembygdsförbund, Svenska Byggnadsvårdsföreningen och ArbetSam , 2010–2021, tusen kronor, 2021 års priser." xr:uid="{E5188354-7A08-4119-B87B-9295E480EFF8}"/>
    <hyperlink ref="B53" location="'Tabell 41'!A1" display="Tabell 41. Bidrag till kulturarvsarbete 2017–2021, tusen kronor, 2021 års priser." xr:uid="{410B0C76-918F-4CF7-BF4E-983F0CACAF37}"/>
    <hyperlink ref="B54" location="'Tabell 42'!A1" display="Tabell 42. Hembygdsrörelsen 2008–2021, antal föreningar." xr:uid="{E26329B2-707E-47EE-B138-CF8576D7E19D}"/>
    <hyperlink ref="B55" location="'Tabell 43'!A1" display="Tabell 43. Hembygdsföreningar per region, 2021, antal." xr:uid="{61E63712-CD00-4586-8FA4-6E2BD6D80E72}"/>
    <hyperlink ref="A5" r:id="rId1" xr:uid="{0E65C092-D1D1-4CC1-8CC5-33330FE88C6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41BB-DDF0-4CA8-8824-5C460239015D}">
  <dimension ref="A1:X35"/>
  <sheetViews>
    <sheetView workbookViewId="0">
      <selection activeCell="A31" sqref="A31"/>
    </sheetView>
  </sheetViews>
  <sheetFormatPr defaultColWidth="8.69140625" defaultRowHeight="12.45" x14ac:dyDescent="0.3"/>
  <cols>
    <col min="1" max="1" width="21.23046875" style="15" customWidth="1"/>
    <col min="2" max="2" width="28.84375" style="15" customWidth="1"/>
    <col min="3" max="3" width="36" style="15" customWidth="1"/>
    <col min="4" max="24" width="11.84375" style="15" customWidth="1"/>
    <col min="25" max="16384" width="8.69140625" style="15"/>
  </cols>
  <sheetData>
    <row r="1" spans="1:24" x14ac:dyDescent="0.3">
      <c r="A1" s="2" t="s">
        <v>1089</v>
      </c>
    </row>
    <row r="2" spans="1:24" x14ac:dyDescent="0.3">
      <c r="A2" s="3" t="s">
        <v>1131</v>
      </c>
    </row>
    <row r="3" spans="1:24" x14ac:dyDescent="0.3">
      <c r="A3" s="104"/>
      <c r="B3" s="104"/>
      <c r="C3" s="104"/>
    </row>
    <row r="4" spans="1:24" ht="24.75" customHeight="1" x14ac:dyDescent="0.3">
      <c r="A4" t="s">
        <v>966</v>
      </c>
      <c r="B4" t="s">
        <v>1018</v>
      </c>
      <c r="C4" t="s">
        <v>967</v>
      </c>
      <c r="D4" s="144" t="s">
        <v>1246</v>
      </c>
      <c r="E4" s="145" t="s">
        <v>1247</v>
      </c>
      <c r="F4" s="145" t="s">
        <v>1223</v>
      </c>
      <c r="G4" s="144" t="s">
        <v>1248</v>
      </c>
      <c r="H4" s="145" t="s">
        <v>1249</v>
      </c>
      <c r="I4" s="145" t="s">
        <v>1226</v>
      </c>
      <c r="J4" s="144" t="s">
        <v>1250</v>
      </c>
      <c r="K4" s="145" t="s">
        <v>1251</v>
      </c>
      <c r="L4" s="145" t="s">
        <v>1229</v>
      </c>
      <c r="M4" s="144" t="s">
        <v>1252</v>
      </c>
      <c r="N4" s="145" t="s">
        <v>1253</v>
      </c>
      <c r="O4" s="145" t="s">
        <v>1232</v>
      </c>
      <c r="P4" s="144" t="s">
        <v>1254</v>
      </c>
      <c r="Q4" s="145" t="s">
        <v>1255</v>
      </c>
      <c r="R4" s="145" t="s">
        <v>1235</v>
      </c>
      <c r="S4" s="144" t="s">
        <v>1256</v>
      </c>
      <c r="T4" s="145" t="s">
        <v>1257</v>
      </c>
      <c r="U4" s="145" t="s">
        <v>1238</v>
      </c>
      <c r="V4" s="144" t="s">
        <v>1258</v>
      </c>
      <c r="W4" s="145" t="s">
        <v>1259</v>
      </c>
      <c r="X4" s="145" t="s">
        <v>1241</v>
      </c>
    </row>
    <row r="5" spans="1:24" ht="20.6" x14ac:dyDescent="0.3">
      <c r="A5" s="1" t="s">
        <v>968</v>
      </c>
      <c r="B5" s="1" t="s">
        <v>968</v>
      </c>
      <c r="C5" s="1" t="s">
        <v>969</v>
      </c>
      <c r="D5" s="141">
        <v>588</v>
      </c>
      <c r="E5" s="142">
        <v>18</v>
      </c>
      <c r="F5" s="142">
        <v>606</v>
      </c>
      <c r="G5" s="141">
        <v>637</v>
      </c>
      <c r="H5" s="142">
        <v>19</v>
      </c>
      <c r="I5" s="142">
        <v>656</v>
      </c>
      <c r="J5" s="141">
        <v>641</v>
      </c>
      <c r="K5" s="142">
        <v>19</v>
      </c>
      <c r="L5" s="142">
        <v>660</v>
      </c>
      <c r="M5" s="141">
        <v>645</v>
      </c>
      <c r="N5" s="142">
        <v>19</v>
      </c>
      <c r="O5" s="142">
        <v>664</v>
      </c>
      <c r="P5" s="141">
        <v>649</v>
      </c>
      <c r="Q5" s="142">
        <v>18</v>
      </c>
      <c r="R5" s="142">
        <v>667</v>
      </c>
      <c r="S5" s="141">
        <v>651</v>
      </c>
      <c r="T5" s="142">
        <v>18</v>
      </c>
      <c r="U5" s="142">
        <v>669</v>
      </c>
      <c r="V5" s="141">
        <v>655</v>
      </c>
      <c r="W5" s="142">
        <v>18</v>
      </c>
      <c r="X5" s="142">
        <v>673</v>
      </c>
    </row>
    <row r="6" spans="1:24" x14ac:dyDescent="0.3">
      <c r="A6" s="1"/>
      <c r="B6" s="1" t="s">
        <v>970</v>
      </c>
      <c r="C6" s="1" t="s">
        <v>971</v>
      </c>
      <c r="D6" s="141">
        <v>136</v>
      </c>
      <c r="E6" s="142">
        <v>30</v>
      </c>
      <c r="F6" s="142">
        <v>166</v>
      </c>
      <c r="G6" s="141">
        <v>149</v>
      </c>
      <c r="H6" s="142">
        <v>37</v>
      </c>
      <c r="I6" s="142">
        <v>186</v>
      </c>
      <c r="J6" s="141">
        <v>149</v>
      </c>
      <c r="K6" s="142">
        <v>37</v>
      </c>
      <c r="L6" s="142">
        <v>186</v>
      </c>
      <c r="M6" s="141">
        <v>149</v>
      </c>
      <c r="N6" s="142">
        <v>37</v>
      </c>
      <c r="O6" s="142">
        <v>186</v>
      </c>
      <c r="P6" s="141">
        <v>151</v>
      </c>
      <c r="Q6" s="142">
        <v>37</v>
      </c>
      <c r="R6" s="142">
        <v>188</v>
      </c>
      <c r="S6" s="141">
        <v>152</v>
      </c>
      <c r="T6" s="142">
        <v>37</v>
      </c>
      <c r="U6" s="142">
        <v>189</v>
      </c>
      <c r="V6" s="141">
        <v>153</v>
      </c>
      <c r="W6" s="142">
        <v>37</v>
      </c>
      <c r="X6" s="142">
        <v>190</v>
      </c>
    </row>
    <row r="7" spans="1:24" ht="20.6" x14ac:dyDescent="0.3">
      <c r="A7" s="1" t="s">
        <v>1017</v>
      </c>
      <c r="B7" s="1" t="s">
        <v>972</v>
      </c>
      <c r="C7" s="1" t="s">
        <v>973</v>
      </c>
      <c r="D7" s="141">
        <v>316</v>
      </c>
      <c r="E7" s="142">
        <v>7</v>
      </c>
      <c r="F7" s="142">
        <v>323</v>
      </c>
      <c r="G7" s="141">
        <v>328</v>
      </c>
      <c r="H7" s="142">
        <v>8</v>
      </c>
      <c r="I7" s="142">
        <v>336</v>
      </c>
      <c r="J7" s="141">
        <v>334</v>
      </c>
      <c r="K7" s="142">
        <v>8</v>
      </c>
      <c r="L7" s="142">
        <v>342</v>
      </c>
      <c r="M7" s="141">
        <v>335</v>
      </c>
      <c r="N7" s="142">
        <v>8</v>
      </c>
      <c r="O7" s="142">
        <v>343</v>
      </c>
      <c r="P7" s="141">
        <v>334</v>
      </c>
      <c r="Q7" s="142">
        <v>8</v>
      </c>
      <c r="R7" s="142">
        <v>342</v>
      </c>
      <c r="S7" s="141">
        <v>335</v>
      </c>
      <c r="T7" s="142">
        <v>8</v>
      </c>
      <c r="U7" s="142">
        <v>343</v>
      </c>
      <c r="V7" s="141">
        <v>335</v>
      </c>
      <c r="W7" s="142">
        <v>8</v>
      </c>
      <c r="X7" s="142">
        <v>343</v>
      </c>
    </row>
    <row r="8" spans="1:24" x14ac:dyDescent="0.3">
      <c r="A8" s="1"/>
      <c r="B8" s="1" t="s">
        <v>974</v>
      </c>
      <c r="C8" s="1" t="s">
        <v>975</v>
      </c>
      <c r="D8" s="141">
        <v>6</v>
      </c>
      <c r="E8" s="142">
        <v>0</v>
      </c>
      <c r="F8" s="142">
        <v>6</v>
      </c>
      <c r="G8" s="141">
        <v>7</v>
      </c>
      <c r="H8" s="142">
        <v>0</v>
      </c>
      <c r="I8" s="142">
        <v>7</v>
      </c>
      <c r="J8" s="141">
        <v>7</v>
      </c>
      <c r="K8" s="142">
        <v>0</v>
      </c>
      <c r="L8" s="142">
        <v>7</v>
      </c>
      <c r="M8" s="141">
        <v>7</v>
      </c>
      <c r="N8" s="142">
        <v>0</v>
      </c>
      <c r="O8" s="142">
        <v>7</v>
      </c>
      <c r="P8" s="141">
        <v>7</v>
      </c>
      <c r="Q8" s="142">
        <v>0</v>
      </c>
      <c r="R8" s="142">
        <v>7</v>
      </c>
      <c r="S8" s="141">
        <v>7</v>
      </c>
      <c r="T8" s="142">
        <v>0</v>
      </c>
      <c r="U8" s="142">
        <v>7</v>
      </c>
      <c r="V8" s="141">
        <v>7</v>
      </c>
      <c r="W8" s="142">
        <v>0</v>
      </c>
      <c r="X8" s="142">
        <v>7</v>
      </c>
    </row>
    <row r="9" spans="1:24" x14ac:dyDescent="0.3">
      <c r="A9" s="1"/>
      <c r="B9" s="1" t="s">
        <v>976</v>
      </c>
      <c r="C9" s="1" t="s">
        <v>977</v>
      </c>
      <c r="D9" s="141">
        <v>3</v>
      </c>
      <c r="E9" s="142">
        <v>0</v>
      </c>
      <c r="F9" s="142">
        <v>3</v>
      </c>
      <c r="G9" s="141">
        <v>4</v>
      </c>
      <c r="H9" s="142">
        <v>0</v>
      </c>
      <c r="I9" s="142">
        <v>4</v>
      </c>
      <c r="J9" s="141">
        <v>4</v>
      </c>
      <c r="K9" s="142">
        <v>0</v>
      </c>
      <c r="L9" s="142">
        <v>4</v>
      </c>
      <c r="M9" s="141">
        <v>4</v>
      </c>
      <c r="N9" s="142">
        <v>0</v>
      </c>
      <c r="O9" s="142">
        <v>4</v>
      </c>
      <c r="P9" s="141">
        <v>4</v>
      </c>
      <c r="Q9" s="142">
        <v>0</v>
      </c>
      <c r="R9" s="142">
        <v>4</v>
      </c>
      <c r="S9" s="141">
        <v>4</v>
      </c>
      <c r="T9" s="142">
        <v>0</v>
      </c>
      <c r="U9" s="142">
        <v>4</v>
      </c>
      <c r="V9" s="141">
        <v>4</v>
      </c>
      <c r="W9" s="142">
        <v>0</v>
      </c>
      <c r="X9" s="142">
        <v>4</v>
      </c>
    </row>
    <row r="10" spans="1:24" x14ac:dyDescent="0.3">
      <c r="A10" s="1" t="s">
        <v>1016</v>
      </c>
      <c r="B10" s="1" t="s">
        <v>978</v>
      </c>
      <c r="C10" s="1" t="s">
        <v>979</v>
      </c>
      <c r="D10" s="141">
        <v>58</v>
      </c>
      <c r="E10" s="142">
        <v>2</v>
      </c>
      <c r="F10" s="142">
        <v>60</v>
      </c>
      <c r="G10" s="141">
        <v>65</v>
      </c>
      <c r="H10" s="142">
        <v>6</v>
      </c>
      <c r="I10" s="142">
        <v>71</v>
      </c>
      <c r="J10" s="141">
        <v>65</v>
      </c>
      <c r="K10" s="142">
        <v>6</v>
      </c>
      <c r="L10" s="142">
        <v>71</v>
      </c>
      <c r="M10" s="141">
        <v>65</v>
      </c>
      <c r="N10" s="142">
        <v>6</v>
      </c>
      <c r="O10" s="142">
        <v>71</v>
      </c>
      <c r="P10" s="141">
        <v>68</v>
      </c>
      <c r="Q10" s="142">
        <v>14</v>
      </c>
      <c r="R10" s="142">
        <v>82</v>
      </c>
      <c r="S10" s="141">
        <v>68</v>
      </c>
      <c r="T10" s="142">
        <v>14</v>
      </c>
      <c r="U10" s="142">
        <v>82</v>
      </c>
      <c r="V10" s="141">
        <v>68</v>
      </c>
      <c r="W10" s="142">
        <v>14</v>
      </c>
      <c r="X10" s="142">
        <v>82</v>
      </c>
    </row>
    <row r="11" spans="1:24" x14ac:dyDescent="0.3">
      <c r="A11" s="1"/>
      <c r="B11" s="1" t="s">
        <v>980</v>
      </c>
      <c r="C11" s="1" t="s">
        <v>981</v>
      </c>
      <c r="D11" s="141">
        <v>56</v>
      </c>
      <c r="E11" s="142">
        <v>3</v>
      </c>
      <c r="F11" s="142">
        <v>59</v>
      </c>
      <c r="G11" s="141">
        <v>70</v>
      </c>
      <c r="H11" s="142">
        <v>6</v>
      </c>
      <c r="I11" s="142">
        <v>76</v>
      </c>
      <c r="J11" s="141">
        <v>72</v>
      </c>
      <c r="K11" s="142">
        <v>6</v>
      </c>
      <c r="L11" s="142">
        <v>78</v>
      </c>
      <c r="M11" s="141">
        <v>72</v>
      </c>
      <c r="N11" s="142">
        <v>6</v>
      </c>
      <c r="O11" s="142">
        <v>78</v>
      </c>
      <c r="P11" s="141">
        <v>75</v>
      </c>
      <c r="Q11" s="142">
        <v>7</v>
      </c>
      <c r="R11" s="142">
        <v>82</v>
      </c>
      <c r="S11" s="141">
        <v>75</v>
      </c>
      <c r="T11" s="142">
        <v>7</v>
      </c>
      <c r="U11" s="142">
        <v>82</v>
      </c>
      <c r="V11" s="141">
        <v>76</v>
      </c>
      <c r="W11" s="142">
        <v>7</v>
      </c>
      <c r="X11" s="142">
        <v>83</v>
      </c>
    </row>
    <row r="12" spans="1:24" x14ac:dyDescent="0.3">
      <c r="A12" s="1"/>
      <c r="B12" s="1" t="s">
        <v>982</v>
      </c>
      <c r="C12" s="1" t="s">
        <v>983</v>
      </c>
      <c r="D12" s="141">
        <v>34</v>
      </c>
      <c r="E12" s="142">
        <v>0</v>
      </c>
      <c r="F12" s="142">
        <v>34</v>
      </c>
      <c r="G12" s="141">
        <v>52</v>
      </c>
      <c r="H12" s="142">
        <v>0</v>
      </c>
      <c r="I12" s="142">
        <v>52</v>
      </c>
      <c r="J12" s="141">
        <v>52</v>
      </c>
      <c r="K12" s="142">
        <v>0</v>
      </c>
      <c r="L12" s="142">
        <v>52</v>
      </c>
      <c r="M12" s="141">
        <v>52</v>
      </c>
      <c r="N12" s="142">
        <v>0</v>
      </c>
      <c r="O12" s="142">
        <v>52</v>
      </c>
      <c r="P12" s="141">
        <v>53</v>
      </c>
      <c r="Q12" s="142">
        <v>0</v>
      </c>
      <c r="R12" s="142">
        <v>53</v>
      </c>
      <c r="S12" s="141">
        <v>53</v>
      </c>
      <c r="T12" s="142">
        <v>0</v>
      </c>
      <c r="U12" s="142">
        <v>53</v>
      </c>
      <c r="V12" s="141">
        <v>56</v>
      </c>
      <c r="W12" s="142">
        <v>0</v>
      </c>
      <c r="X12" s="142">
        <v>56</v>
      </c>
    </row>
    <row r="13" spans="1:24" x14ac:dyDescent="0.3">
      <c r="A13" s="1"/>
      <c r="B13" s="1" t="s">
        <v>984</v>
      </c>
      <c r="C13" s="1" t="s">
        <v>985</v>
      </c>
      <c r="D13" s="141">
        <v>8</v>
      </c>
      <c r="E13" s="142">
        <v>0</v>
      </c>
      <c r="F13" s="142">
        <v>8</v>
      </c>
      <c r="G13" s="141">
        <v>12</v>
      </c>
      <c r="H13" s="142">
        <v>0</v>
      </c>
      <c r="I13" s="142">
        <v>12</v>
      </c>
      <c r="J13" s="141">
        <v>12</v>
      </c>
      <c r="K13" s="142">
        <v>0</v>
      </c>
      <c r="L13" s="142">
        <v>12</v>
      </c>
      <c r="M13" s="141">
        <v>12</v>
      </c>
      <c r="N13" s="142">
        <v>0</v>
      </c>
      <c r="O13" s="142">
        <v>12</v>
      </c>
      <c r="P13" s="141">
        <v>13</v>
      </c>
      <c r="Q13" s="142">
        <v>0</v>
      </c>
      <c r="R13" s="142">
        <v>13</v>
      </c>
      <c r="S13" s="141">
        <v>13</v>
      </c>
      <c r="T13" s="142">
        <v>0</v>
      </c>
      <c r="U13" s="142">
        <v>13</v>
      </c>
      <c r="V13" s="141">
        <v>13</v>
      </c>
      <c r="W13" s="142">
        <v>0</v>
      </c>
      <c r="X13" s="142">
        <v>13</v>
      </c>
    </row>
    <row r="14" spans="1:24" ht="20.6" x14ac:dyDescent="0.3">
      <c r="A14" s="1" t="s">
        <v>1015</v>
      </c>
      <c r="B14" s="1" t="s">
        <v>986</v>
      </c>
      <c r="C14" s="1" t="s">
        <v>987</v>
      </c>
      <c r="D14" s="141">
        <v>152</v>
      </c>
      <c r="E14" s="142">
        <v>57</v>
      </c>
      <c r="F14" s="142">
        <v>209</v>
      </c>
      <c r="G14" s="141">
        <v>166</v>
      </c>
      <c r="H14" s="142">
        <v>58</v>
      </c>
      <c r="I14" s="142">
        <v>224</v>
      </c>
      <c r="J14" s="141">
        <v>166</v>
      </c>
      <c r="K14" s="142">
        <v>66</v>
      </c>
      <c r="L14" s="142">
        <v>232</v>
      </c>
      <c r="M14" s="141">
        <v>166</v>
      </c>
      <c r="N14" s="142">
        <v>69</v>
      </c>
      <c r="O14" s="142">
        <v>235</v>
      </c>
      <c r="P14" s="141">
        <v>167</v>
      </c>
      <c r="Q14" s="142">
        <v>69</v>
      </c>
      <c r="R14" s="142">
        <v>236</v>
      </c>
      <c r="S14" s="141">
        <v>167</v>
      </c>
      <c r="T14" s="142">
        <v>69</v>
      </c>
      <c r="U14" s="142">
        <v>236</v>
      </c>
      <c r="V14" s="141">
        <v>168</v>
      </c>
      <c r="W14" s="142">
        <v>69</v>
      </c>
      <c r="X14" s="142">
        <v>237</v>
      </c>
    </row>
    <row r="15" spans="1:24" ht="20.6" x14ac:dyDescent="0.3">
      <c r="A15" s="1"/>
      <c r="B15" s="1" t="s">
        <v>988</v>
      </c>
      <c r="C15" s="1" t="s">
        <v>989</v>
      </c>
      <c r="D15" s="141">
        <v>95</v>
      </c>
      <c r="E15" s="142">
        <v>23</v>
      </c>
      <c r="F15" s="142">
        <v>118</v>
      </c>
      <c r="G15" s="141">
        <v>135</v>
      </c>
      <c r="H15" s="142">
        <v>29</v>
      </c>
      <c r="I15" s="142">
        <v>164</v>
      </c>
      <c r="J15" s="141">
        <v>136</v>
      </c>
      <c r="K15" s="142">
        <v>29</v>
      </c>
      <c r="L15" s="142">
        <v>165</v>
      </c>
      <c r="M15" s="141">
        <v>138</v>
      </c>
      <c r="N15" s="142">
        <v>29</v>
      </c>
      <c r="O15" s="142">
        <v>167</v>
      </c>
      <c r="P15" s="141">
        <v>138</v>
      </c>
      <c r="Q15" s="142">
        <v>25</v>
      </c>
      <c r="R15" s="142">
        <v>163</v>
      </c>
      <c r="S15" s="141">
        <v>138</v>
      </c>
      <c r="T15" s="142">
        <v>25</v>
      </c>
      <c r="U15" s="142">
        <v>163</v>
      </c>
      <c r="V15" s="141">
        <v>139</v>
      </c>
      <c r="W15" s="142">
        <v>25</v>
      </c>
      <c r="X15" s="142">
        <v>164</v>
      </c>
    </row>
    <row r="16" spans="1:24" x14ac:dyDescent="0.3">
      <c r="A16" s="1"/>
      <c r="B16" s="1" t="s">
        <v>990</v>
      </c>
      <c r="C16" s="1" t="s">
        <v>991</v>
      </c>
      <c r="D16" s="141">
        <v>52</v>
      </c>
      <c r="E16" s="142">
        <v>49</v>
      </c>
      <c r="F16" s="142">
        <v>101</v>
      </c>
      <c r="G16" s="141">
        <v>59</v>
      </c>
      <c r="H16" s="142">
        <v>53</v>
      </c>
      <c r="I16" s="142">
        <v>112</v>
      </c>
      <c r="J16" s="141">
        <v>59</v>
      </c>
      <c r="K16" s="142">
        <v>53</v>
      </c>
      <c r="L16" s="142">
        <v>112</v>
      </c>
      <c r="M16" s="141">
        <v>59</v>
      </c>
      <c r="N16" s="142">
        <v>56</v>
      </c>
      <c r="O16" s="142">
        <v>115</v>
      </c>
      <c r="P16" s="141">
        <v>59</v>
      </c>
      <c r="Q16" s="142">
        <v>54</v>
      </c>
      <c r="R16" s="142">
        <v>113</v>
      </c>
      <c r="S16" s="141">
        <v>59</v>
      </c>
      <c r="T16" s="142">
        <v>54</v>
      </c>
      <c r="U16" s="142">
        <v>113</v>
      </c>
      <c r="V16" s="141">
        <v>59</v>
      </c>
      <c r="W16" s="142">
        <v>55</v>
      </c>
      <c r="X16" s="142">
        <v>114</v>
      </c>
    </row>
    <row r="17" spans="1:24" x14ac:dyDescent="0.3">
      <c r="A17" s="1"/>
      <c r="B17" s="1" t="s">
        <v>992</v>
      </c>
      <c r="C17" s="1" t="s">
        <v>993</v>
      </c>
      <c r="D17" s="141">
        <v>50</v>
      </c>
      <c r="E17" s="142">
        <v>4</v>
      </c>
      <c r="F17" s="142">
        <v>54</v>
      </c>
      <c r="G17" s="141">
        <v>66</v>
      </c>
      <c r="H17" s="142">
        <v>9</v>
      </c>
      <c r="I17" s="142">
        <v>75</v>
      </c>
      <c r="J17" s="141">
        <v>68</v>
      </c>
      <c r="K17" s="142">
        <v>9</v>
      </c>
      <c r="L17" s="142">
        <v>77</v>
      </c>
      <c r="M17" s="141">
        <v>68</v>
      </c>
      <c r="N17" s="142">
        <v>10</v>
      </c>
      <c r="O17" s="142">
        <v>78</v>
      </c>
      <c r="P17" s="141">
        <v>69</v>
      </c>
      <c r="Q17" s="142">
        <v>10</v>
      </c>
      <c r="R17" s="142">
        <v>79</v>
      </c>
      <c r="S17" s="141">
        <v>69</v>
      </c>
      <c r="T17" s="142">
        <v>10</v>
      </c>
      <c r="U17" s="142">
        <v>79</v>
      </c>
      <c r="V17" s="141">
        <v>69</v>
      </c>
      <c r="W17" s="142">
        <v>10</v>
      </c>
      <c r="X17" s="142">
        <v>79</v>
      </c>
    </row>
    <row r="18" spans="1:24" x14ac:dyDescent="0.3">
      <c r="A18" s="1"/>
      <c r="B18" s="1" t="s">
        <v>994</v>
      </c>
      <c r="C18" s="1" t="s">
        <v>995</v>
      </c>
      <c r="D18" s="141">
        <v>44</v>
      </c>
      <c r="E18" s="142">
        <v>4</v>
      </c>
      <c r="F18" s="142">
        <v>48</v>
      </c>
      <c r="G18" s="141">
        <v>70</v>
      </c>
      <c r="H18" s="142">
        <v>7</v>
      </c>
      <c r="I18" s="142">
        <v>77</v>
      </c>
      <c r="J18" s="141">
        <v>70</v>
      </c>
      <c r="K18" s="142">
        <v>7</v>
      </c>
      <c r="L18" s="142">
        <v>77</v>
      </c>
      <c r="M18" s="141">
        <v>70</v>
      </c>
      <c r="N18" s="142">
        <v>7</v>
      </c>
      <c r="O18" s="142">
        <v>77</v>
      </c>
      <c r="P18" s="141">
        <v>70</v>
      </c>
      <c r="Q18" s="142">
        <v>6</v>
      </c>
      <c r="R18" s="142">
        <v>76</v>
      </c>
      <c r="S18" s="141">
        <v>70</v>
      </c>
      <c r="T18" s="142">
        <v>6</v>
      </c>
      <c r="U18" s="142">
        <v>76</v>
      </c>
      <c r="V18" s="141">
        <v>70</v>
      </c>
      <c r="W18" s="142">
        <v>6</v>
      </c>
      <c r="X18" s="142">
        <v>76</v>
      </c>
    </row>
    <row r="19" spans="1:24" x14ac:dyDescent="0.3">
      <c r="A19" s="1"/>
      <c r="B19" s="1" t="s">
        <v>996</v>
      </c>
      <c r="C19" s="1" t="s">
        <v>997</v>
      </c>
      <c r="D19" s="141">
        <v>36</v>
      </c>
      <c r="E19" s="142">
        <v>2</v>
      </c>
      <c r="F19" s="142">
        <v>38</v>
      </c>
      <c r="G19" s="141">
        <v>47</v>
      </c>
      <c r="H19" s="142">
        <v>4</v>
      </c>
      <c r="I19" s="142">
        <v>51</v>
      </c>
      <c r="J19" s="141">
        <v>47</v>
      </c>
      <c r="K19" s="142">
        <v>4</v>
      </c>
      <c r="L19" s="142">
        <v>51</v>
      </c>
      <c r="M19" s="141">
        <v>48</v>
      </c>
      <c r="N19" s="142">
        <v>4</v>
      </c>
      <c r="O19" s="142">
        <v>52</v>
      </c>
      <c r="P19" s="141">
        <v>48</v>
      </c>
      <c r="Q19" s="142">
        <v>4</v>
      </c>
      <c r="R19" s="142">
        <v>52</v>
      </c>
      <c r="S19" s="141">
        <v>48</v>
      </c>
      <c r="T19" s="142">
        <v>4</v>
      </c>
      <c r="U19" s="142">
        <v>52</v>
      </c>
      <c r="V19" s="141">
        <v>49</v>
      </c>
      <c r="W19" s="142">
        <v>4</v>
      </c>
      <c r="X19" s="142">
        <v>53</v>
      </c>
    </row>
    <row r="20" spans="1:24" x14ac:dyDescent="0.3">
      <c r="A20" s="1"/>
      <c r="B20" s="1" t="s">
        <v>998</v>
      </c>
      <c r="C20" s="1" t="s">
        <v>999</v>
      </c>
      <c r="D20" s="141">
        <v>34</v>
      </c>
      <c r="E20" s="142">
        <v>0</v>
      </c>
      <c r="F20" s="142">
        <v>34</v>
      </c>
      <c r="G20" s="141">
        <v>36</v>
      </c>
      <c r="H20" s="142">
        <v>0</v>
      </c>
      <c r="I20" s="142">
        <v>36</v>
      </c>
      <c r="J20" s="141">
        <v>36</v>
      </c>
      <c r="K20" s="142">
        <v>0</v>
      </c>
      <c r="L20" s="142">
        <v>36</v>
      </c>
      <c r="M20" s="141">
        <v>36</v>
      </c>
      <c r="N20" s="142">
        <v>0</v>
      </c>
      <c r="O20" s="142">
        <v>36</v>
      </c>
      <c r="P20" s="141">
        <v>36</v>
      </c>
      <c r="Q20" s="142">
        <v>0</v>
      </c>
      <c r="R20" s="142">
        <v>36</v>
      </c>
      <c r="S20" s="141">
        <v>36</v>
      </c>
      <c r="T20" s="142">
        <v>0</v>
      </c>
      <c r="U20" s="142">
        <v>36</v>
      </c>
      <c r="V20" s="141">
        <v>36</v>
      </c>
      <c r="W20" s="142">
        <v>0</v>
      </c>
      <c r="X20" s="142">
        <v>36</v>
      </c>
    </row>
    <row r="21" spans="1:24" x14ac:dyDescent="0.3">
      <c r="A21" s="1" t="s">
        <v>1014</v>
      </c>
      <c r="B21" s="1" t="s">
        <v>1000</v>
      </c>
      <c r="C21" s="1" t="s">
        <v>1001</v>
      </c>
      <c r="D21" s="141">
        <v>61</v>
      </c>
      <c r="E21" s="142">
        <v>4</v>
      </c>
      <c r="F21" s="142">
        <v>65</v>
      </c>
      <c r="G21" s="141">
        <v>68</v>
      </c>
      <c r="H21" s="142">
        <v>4</v>
      </c>
      <c r="I21" s="142">
        <v>72</v>
      </c>
      <c r="J21" s="141">
        <v>68</v>
      </c>
      <c r="K21" s="142">
        <v>4</v>
      </c>
      <c r="L21" s="142">
        <v>72</v>
      </c>
      <c r="M21" s="141">
        <v>68</v>
      </c>
      <c r="N21" s="142">
        <v>4</v>
      </c>
      <c r="O21" s="142">
        <v>72</v>
      </c>
      <c r="P21" s="141">
        <v>67</v>
      </c>
      <c r="Q21" s="142">
        <v>4</v>
      </c>
      <c r="R21" s="142">
        <v>71</v>
      </c>
      <c r="S21" s="141">
        <v>67</v>
      </c>
      <c r="T21" s="142">
        <v>4</v>
      </c>
      <c r="U21" s="142">
        <v>71</v>
      </c>
      <c r="V21" s="141">
        <v>67</v>
      </c>
      <c r="W21" s="142">
        <v>4</v>
      </c>
      <c r="X21" s="142">
        <v>71</v>
      </c>
    </row>
    <row r="22" spans="1:24" x14ac:dyDescent="0.3">
      <c r="A22" s="1"/>
      <c r="B22" s="1" t="s">
        <v>1002</v>
      </c>
      <c r="C22" s="1" t="s">
        <v>1003</v>
      </c>
      <c r="D22" s="141">
        <v>7</v>
      </c>
      <c r="E22" s="142">
        <v>2</v>
      </c>
      <c r="F22" s="142">
        <v>9</v>
      </c>
      <c r="G22" s="141">
        <v>10</v>
      </c>
      <c r="H22" s="142">
        <v>2</v>
      </c>
      <c r="I22" s="142">
        <v>12</v>
      </c>
      <c r="J22" s="141">
        <v>10</v>
      </c>
      <c r="K22" s="142">
        <v>2</v>
      </c>
      <c r="L22" s="142">
        <v>12</v>
      </c>
      <c r="M22" s="141">
        <v>10</v>
      </c>
      <c r="N22" s="142">
        <v>2</v>
      </c>
      <c r="O22" s="142">
        <v>12</v>
      </c>
      <c r="P22" s="141">
        <v>11</v>
      </c>
      <c r="Q22" s="142">
        <v>2</v>
      </c>
      <c r="R22" s="142">
        <v>13</v>
      </c>
      <c r="S22" s="141">
        <v>11</v>
      </c>
      <c r="T22" s="142">
        <v>2</v>
      </c>
      <c r="U22" s="142">
        <v>13</v>
      </c>
      <c r="V22" s="141">
        <v>11</v>
      </c>
      <c r="W22" s="142">
        <v>3</v>
      </c>
      <c r="X22" s="142">
        <v>14</v>
      </c>
    </row>
    <row r="23" spans="1:24" x14ac:dyDescent="0.3">
      <c r="A23" s="1"/>
      <c r="B23" s="1" t="s">
        <v>1004</v>
      </c>
      <c r="C23" s="1" t="s">
        <v>1005</v>
      </c>
      <c r="D23" s="141">
        <v>5</v>
      </c>
      <c r="E23" s="142">
        <v>0</v>
      </c>
      <c r="F23" s="142">
        <v>5</v>
      </c>
      <c r="G23" s="141">
        <v>7</v>
      </c>
      <c r="H23" s="142">
        <v>0</v>
      </c>
      <c r="I23" s="142">
        <v>7</v>
      </c>
      <c r="J23" s="141">
        <v>7</v>
      </c>
      <c r="K23" s="142">
        <v>0</v>
      </c>
      <c r="L23" s="142">
        <v>7</v>
      </c>
      <c r="M23" s="141">
        <v>7</v>
      </c>
      <c r="N23" s="142">
        <v>0</v>
      </c>
      <c r="O23" s="142">
        <v>7</v>
      </c>
      <c r="P23" s="141">
        <v>7</v>
      </c>
      <c r="Q23" s="142">
        <v>0</v>
      </c>
      <c r="R23" s="142">
        <v>7</v>
      </c>
      <c r="S23" s="141">
        <v>7</v>
      </c>
      <c r="T23" s="142">
        <v>0</v>
      </c>
      <c r="U23" s="142">
        <v>7</v>
      </c>
      <c r="V23" s="141">
        <v>7</v>
      </c>
      <c r="W23" s="142">
        <v>0</v>
      </c>
      <c r="X23" s="142">
        <v>7</v>
      </c>
    </row>
    <row r="24" spans="1:24" ht="20.6" x14ac:dyDescent="0.3">
      <c r="A24" s="1" t="s">
        <v>1012</v>
      </c>
      <c r="B24" s="1" t="s">
        <v>1006</v>
      </c>
      <c r="C24" s="1" t="s">
        <v>1007</v>
      </c>
      <c r="D24" s="141">
        <v>147</v>
      </c>
      <c r="E24" s="142">
        <v>4</v>
      </c>
      <c r="F24" s="142">
        <v>151</v>
      </c>
      <c r="G24" s="141">
        <v>171</v>
      </c>
      <c r="H24" s="142">
        <v>5</v>
      </c>
      <c r="I24" s="142">
        <v>176</v>
      </c>
      <c r="J24" s="141">
        <v>172</v>
      </c>
      <c r="K24" s="142">
        <v>5</v>
      </c>
      <c r="L24" s="142">
        <v>177</v>
      </c>
      <c r="M24" s="141">
        <v>173</v>
      </c>
      <c r="N24" s="142">
        <v>5</v>
      </c>
      <c r="O24" s="142">
        <v>178</v>
      </c>
      <c r="P24" s="141">
        <v>176</v>
      </c>
      <c r="Q24" s="142">
        <v>5</v>
      </c>
      <c r="R24" s="142">
        <v>181</v>
      </c>
      <c r="S24" s="141">
        <v>177</v>
      </c>
      <c r="T24" s="142">
        <v>5</v>
      </c>
      <c r="U24" s="142">
        <v>182</v>
      </c>
      <c r="V24" s="141">
        <v>176</v>
      </c>
      <c r="W24" s="142">
        <v>5</v>
      </c>
      <c r="X24" s="142">
        <v>181</v>
      </c>
    </row>
    <row r="25" spans="1:24" x14ac:dyDescent="0.3">
      <c r="A25" s="1"/>
      <c r="B25" s="1" t="s">
        <v>1008</v>
      </c>
      <c r="C25" s="1" t="s">
        <v>1009</v>
      </c>
      <c r="D25" s="141">
        <v>60</v>
      </c>
      <c r="E25" s="142">
        <v>9</v>
      </c>
      <c r="F25" s="142">
        <v>69</v>
      </c>
      <c r="G25" s="141">
        <v>87</v>
      </c>
      <c r="H25" s="142">
        <v>9</v>
      </c>
      <c r="I25" s="142">
        <v>96</v>
      </c>
      <c r="J25" s="141">
        <v>88</v>
      </c>
      <c r="K25" s="142">
        <v>9</v>
      </c>
      <c r="L25" s="142">
        <v>97</v>
      </c>
      <c r="M25" s="141">
        <v>88</v>
      </c>
      <c r="N25" s="142">
        <v>10</v>
      </c>
      <c r="O25" s="142">
        <v>98</v>
      </c>
      <c r="P25" s="141">
        <v>90</v>
      </c>
      <c r="Q25" s="142">
        <v>9</v>
      </c>
      <c r="R25" s="142">
        <v>99</v>
      </c>
      <c r="S25" s="141">
        <v>91</v>
      </c>
      <c r="T25" s="142">
        <v>9</v>
      </c>
      <c r="U25" s="142">
        <v>100</v>
      </c>
      <c r="V25" s="141">
        <v>91</v>
      </c>
      <c r="W25" s="142">
        <v>9</v>
      </c>
      <c r="X25" s="142">
        <v>100</v>
      </c>
    </row>
    <row r="26" spans="1:24" x14ac:dyDescent="0.3">
      <c r="A26" s="1"/>
      <c r="B26" s="1" t="s">
        <v>1010</v>
      </c>
      <c r="C26" s="1" t="s">
        <v>1011</v>
      </c>
      <c r="D26" s="141">
        <v>16</v>
      </c>
      <c r="E26" s="142">
        <v>0</v>
      </c>
      <c r="F26" s="142">
        <v>16</v>
      </c>
      <c r="G26" s="141">
        <v>26</v>
      </c>
      <c r="H26" s="142">
        <v>0</v>
      </c>
      <c r="I26" s="142">
        <v>26</v>
      </c>
      <c r="J26" s="141">
        <v>27</v>
      </c>
      <c r="K26" s="142">
        <v>0</v>
      </c>
      <c r="L26" s="142">
        <v>27</v>
      </c>
      <c r="M26" s="141">
        <v>28</v>
      </c>
      <c r="N26" s="142">
        <v>0</v>
      </c>
      <c r="O26" s="142">
        <v>28</v>
      </c>
      <c r="P26" s="141">
        <v>29</v>
      </c>
      <c r="Q26" s="142">
        <v>0</v>
      </c>
      <c r="R26" s="142">
        <v>29</v>
      </c>
      <c r="S26" s="141">
        <v>30</v>
      </c>
      <c r="T26" s="142">
        <v>0</v>
      </c>
      <c r="U26" s="142">
        <v>30</v>
      </c>
      <c r="V26" s="141">
        <v>30</v>
      </c>
      <c r="W26" s="142">
        <v>0</v>
      </c>
      <c r="X26" s="142">
        <v>30</v>
      </c>
    </row>
    <row r="27" spans="1:24" x14ac:dyDescent="0.3">
      <c r="A27" s="1"/>
      <c r="B27" s="1" t="s">
        <v>1012</v>
      </c>
      <c r="C27" s="1" t="s">
        <v>1013</v>
      </c>
      <c r="D27" s="141">
        <v>230</v>
      </c>
      <c r="E27" s="142">
        <v>46</v>
      </c>
      <c r="F27" s="142">
        <v>276</v>
      </c>
      <c r="G27" s="141">
        <v>240</v>
      </c>
      <c r="H27" s="142">
        <v>49</v>
      </c>
      <c r="I27" s="142">
        <v>289</v>
      </c>
      <c r="J27" s="141">
        <v>240</v>
      </c>
      <c r="K27" s="142">
        <v>49</v>
      </c>
      <c r="L27" s="142">
        <v>289</v>
      </c>
      <c r="M27" s="141">
        <v>241</v>
      </c>
      <c r="N27" s="142">
        <v>49</v>
      </c>
      <c r="O27" s="142">
        <v>290</v>
      </c>
      <c r="P27" s="141">
        <v>242</v>
      </c>
      <c r="Q27" s="142">
        <v>48</v>
      </c>
      <c r="R27" s="142">
        <v>290</v>
      </c>
      <c r="S27" s="141">
        <v>243</v>
      </c>
      <c r="T27" s="142">
        <v>48</v>
      </c>
      <c r="U27" s="142">
        <v>291</v>
      </c>
      <c r="V27" s="141">
        <v>244</v>
      </c>
      <c r="W27" s="142">
        <v>50</v>
      </c>
      <c r="X27" s="142">
        <v>294</v>
      </c>
    </row>
    <row r="28" spans="1:24" x14ac:dyDescent="0.3">
      <c r="A28" s="4" t="s">
        <v>798</v>
      </c>
      <c r="B28" s="4"/>
      <c r="C28" s="4"/>
      <c r="D28" s="143">
        <v>2194</v>
      </c>
      <c r="E28" s="143">
        <v>265</v>
      </c>
      <c r="F28" s="143">
        <v>2459</v>
      </c>
      <c r="G28" s="143">
        <v>2512</v>
      </c>
      <c r="H28" s="143">
        <v>305</v>
      </c>
      <c r="I28" s="143">
        <v>2817</v>
      </c>
      <c r="J28" s="143">
        <v>2530</v>
      </c>
      <c r="K28" s="143">
        <v>313</v>
      </c>
      <c r="L28" s="143">
        <v>2843</v>
      </c>
      <c r="M28" s="143">
        <v>2541</v>
      </c>
      <c r="N28" s="143">
        <v>321</v>
      </c>
      <c r="O28" s="143">
        <v>2862</v>
      </c>
      <c r="P28" s="143">
        <v>2563</v>
      </c>
      <c r="Q28" s="143">
        <v>320</v>
      </c>
      <c r="R28" s="143">
        <v>2883</v>
      </c>
      <c r="S28" s="143">
        <v>2571</v>
      </c>
      <c r="T28" s="143">
        <v>320</v>
      </c>
      <c r="U28" s="143">
        <v>2891</v>
      </c>
      <c r="V28" s="143">
        <v>2583</v>
      </c>
      <c r="W28" s="143">
        <v>324</v>
      </c>
      <c r="X28" s="143">
        <v>2907</v>
      </c>
    </row>
    <row r="29" spans="1:24" x14ac:dyDescent="0.3">
      <c r="A29" s="18"/>
    </row>
    <row r="30" spans="1:24" x14ac:dyDescent="0.3">
      <c r="A30" s="18" t="s">
        <v>649</v>
      </c>
    </row>
    <row r="31" spans="1:24" x14ac:dyDescent="0.3">
      <c r="A31" s="18" t="s">
        <v>965</v>
      </c>
    </row>
    <row r="32" spans="1:24" x14ac:dyDescent="0.3">
      <c r="A32" s="18"/>
    </row>
    <row r="33" spans="1:1" x14ac:dyDescent="0.3">
      <c r="A33" s="18"/>
    </row>
    <row r="35" spans="1:1" x14ac:dyDescent="0.3">
      <c r="A35" s="105" t="s">
        <v>871</v>
      </c>
    </row>
  </sheetData>
  <hyperlinks>
    <hyperlink ref="A35" location="Innehåll!A1" display="Tillbaka till innehåll" xr:uid="{3D1F04BC-66A9-4F93-89E6-011F7C2199EC}"/>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2D61-3912-410E-875F-7C34436A2BC9}">
  <dimension ref="A1:V31"/>
  <sheetViews>
    <sheetView workbookViewId="0">
      <selection activeCell="A3" sqref="A3"/>
    </sheetView>
  </sheetViews>
  <sheetFormatPr defaultColWidth="8.69140625" defaultRowHeight="12.45" x14ac:dyDescent="0.3"/>
  <cols>
    <col min="1" max="1" width="17.15234375" style="15" customWidth="1"/>
    <col min="2" max="16384" width="8.69140625" style="15"/>
  </cols>
  <sheetData>
    <row r="1" spans="1:22" x14ac:dyDescent="0.3">
      <c r="A1" s="2" t="s">
        <v>962</v>
      </c>
    </row>
    <row r="2" spans="1:22" x14ac:dyDescent="0.3">
      <c r="A2" s="3" t="s">
        <v>1381</v>
      </c>
    </row>
    <row r="4" spans="1:22" ht="41.15" x14ac:dyDescent="0.3">
      <c r="A4" s="146" t="s">
        <v>666</v>
      </c>
      <c r="B4" s="27" t="s">
        <v>1260</v>
      </c>
      <c r="C4" s="28" t="s">
        <v>1261</v>
      </c>
      <c r="D4" s="28" t="s">
        <v>1223</v>
      </c>
      <c r="E4" s="27" t="s">
        <v>1262</v>
      </c>
      <c r="F4" s="28" t="s">
        <v>1263</v>
      </c>
      <c r="G4" s="29" t="s">
        <v>1226</v>
      </c>
      <c r="H4" s="28" t="s">
        <v>1264</v>
      </c>
      <c r="I4" s="28" t="s">
        <v>1265</v>
      </c>
      <c r="J4" s="28" t="s">
        <v>1229</v>
      </c>
      <c r="K4" s="27" t="s">
        <v>1266</v>
      </c>
      <c r="L4" s="28" t="s">
        <v>1267</v>
      </c>
      <c r="M4" s="29" t="s">
        <v>1232</v>
      </c>
      <c r="N4" s="28" t="s">
        <v>1268</v>
      </c>
      <c r="O4" s="28" t="s">
        <v>1269</v>
      </c>
      <c r="P4" s="28" t="s">
        <v>1235</v>
      </c>
      <c r="Q4" s="27" t="s">
        <v>1270</v>
      </c>
      <c r="R4" s="28" t="s">
        <v>1271</v>
      </c>
      <c r="S4" s="29" t="s">
        <v>1238</v>
      </c>
      <c r="T4" s="27" t="s">
        <v>1272</v>
      </c>
      <c r="U4" s="28" t="s">
        <v>1273</v>
      </c>
      <c r="V4" s="29" t="s">
        <v>1241</v>
      </c>
    </row>
    <row r="5" spans="1:22" x14ac:dyDescent="0.3">
      <c r="A5" s="23" t="s">
        <v>33</v>
      </c>
      <c r="B5" s="63">
        <v>185</v>
      </c>
      <c r="C5" s="63">
        <v>82</v>
      </c>
      <c r="D5" s="63">
        <v>267</v>
      </c>
      <c r="E5" s="63">
        <v>190</v>
      </c>
      <c r="F5" s="63">
        <v>77</v>
      </c>
      <c r="G5" s="63">
        <v>267</v>
      </c>
      <c r="H5" s="63">
        <v>192</v>
      </c>
      <c r="I5" s="63">
        <v>77</v>
      </c>
      <c r="J5" s="63">
        <v>269</v>
      </c>
      <c r="K5" s="63">
        <v>194</v>
      </c>
      <c r="L5" s="63">
        <v>79</v>
      </c>
      <c r="M5" s="63">
        <v>273</v>
      </c>
      <c r="N5" s="63">
        <v>195</v>
      </c>
      <c r="O5" s="63">
        <v>79</v>
      </c>
      <c r="P5" s="63">
        <v>274</v>
      </c>
      <c r="Q5" s="63">
        <v>196</v>
      </c>
      <c r="R5" s="63">
        <v>79</v>
      </c>
      <c r="S5" s="63">
        <v>275</v>
      </c>
      <c r="T5" s="63">
        <v>196</v>
      </c>
      <c r="U5" s="63">
        <v>79</v>
      </c>
      <c r="V5" s="63">
        <v>276</v>
      </c>
    </row>
    <row r="6" spans="1:22" x14ac:dyDescent="0.3">
      <c r="A6" s="23" t="s">
        <v>34</v>
      </c>
      <c r="B6" s="63">
        <v>66</v>
      </c>
      <c r="C6" s="63">
        <v>19</v>
      </c>
      <c r="D6" s="63">
        <v>85</v>
      </c>
      <c r="E6" s="63">
        <v>68</v>
      </c>
      <c r="F6" s="63">
        <v>19</v>
      </c>
      <c r="G6" s="63">
        <v>87</v>
      </c>
      <c r="H6" s="63">
        <v>68</v>
      </c>
      <c r="I6" s="63">
        <v>19</v>
      </c>
      <c r="J6" s="63">
        <v>87</v>
      </c>
      <c r="K6" s="63">
        <v>68</v>
      </c>
      <c r="L6" s="63">
        <v>19</v>
      </c>
      <c r="M6" s="63">
        <v>87</v>
      </c>
      <c r="N6" s="63">
        <v>68</v>
      </c>
      <c r="O6" s="63">
        <v>19</v>
      </c>
      <c r="P6" s="63">
        <v>87</v>
      </c>
      <c r="Q6" s="63">
        <v>68</v>
      </c>
      <c r="R6" s="63">
        <v>19</v>
      </c>
      <c r="S6" s="63">
        <v>87</v>
      </c>
      <c r="T6" s="63">
        <v>71</v>
      </c>
      <c r="U6" s="63">
        <v>19</v>
      </c>
      <c r="V6" s="63">
        <v>90</v>
      </c>
    </row>
    <row r="7" spans="1:22" x14ac:dyDescent="0.3">
      <c r="A7" s="23" t="s">
        <v>35</v>
      </c>
      <c r="B7" s="63">
        <v>59</v>
      </c>
      <c r="C7" s="63">
        <v>15</v>
      </c>
      <c r="D7" s="63">
        <v>74</v>
      </c>
      <c r="E7" s="63">
        <v>60</v>
      </c>
      <c r="F7" s="63">
        <v>15</v>
      </c>
      <c r="G7" s="63">
        <v>75</v>
      </c>
      <c r="H7" s="63">
        <v>61</v>
      </c>
      <c r="I7" s="63">
        <v>15</v>
      </c>
      <c r="J7" s="63">
        <v>76</v>
      </c>
      <c r="K7" s="63">
        <v>61</v>
      </c>
      <c r="L7" s="63">
        <v>15</v>
      </c>
      <c r="M7" s="63">
        <v>76</v>
      </c>
      <c r="N7" s="63">
        <v>61</v>
      </c>
      <c r="O7" s="63">
        <v>15</v>
      </c>
      <c r="P7" s="63">
        <v>76</v>
      </c>
      <c r="Q7" s="63">
        <v>62</v>
      </c>
      <c r="R7" s="63">
        <v>15</v>
      </c>
      <c r="S7" s="63">
        <v>77</v>
      </c>
      <c r="T7" s="63">
        <v>63</v>
      </c>
      <c r="U7" s="63">
        <v>15</v>
      </c>
      <c r="V7" s="63">
        <v>78</v>
      </c>
    </row>
    <row r="8" spans="1:22" x14ac:dyDescent="0.3">
      <c r="A8" s="23" t="s">
        <v>36</v>
      </c>
      <c r="B8" s="63">
        <v>136</v>
      </c>
      <c r="C8" s="63">
        <v>8</v>
      </c>
      <c r="D8" s="63">
        <v>144</v>
      </c>
      <c r="E8" s="63">
        <v>137</v>
      </c>
      <c r="F8" s="63">
        <v>8</v>
      </c>
      <c r="G8" s="63">
        <v>145</v>
      </c>
      <c r="H8" s="63">
        <v>137</v>
      </c>
      <c r="I8" s="63">
        <v>8</v>
      </c>
      <c r="J8" s="63">
        <v>145</v>
      </c>
      <c r="K8" s="63">
        <v>137</v>
      </c>
      <c r="L8" s="63">
        <v>8</v>
      </c>
      <c r="M8" s="63">
        <v>145</v>
      </c>
      <c r="N8" s="63">
        <v>137</v>
      </c>
      <c r="O8" s="63">
        <v>10</v>
      </c>
      <c r="P8" s="63">
        <v>147</v>
      </c>
      <c r="Q8" s="63">
        <v>137</v>
      </c>
      <c r="R8" s="63">
        <v>10</v>
      </c>
      <c r="S8" s="63">
        <v>147</v>
      </c>
      <c r="T8" s="63">
        <v>138</v>
      </c>
      <c r="U8" s="63">
        <v>10</v>
      </c>
      <c r="V8" s="63">
        <v>148</v>
      </c>
    </row>
    <row r="9" spans="1:22" x14ac:dyDescent="0.3">
      <c r="A9" s="23" t="s">
        <v>37</v>
      </c>
      <c r="B9" s="63">
        <v>124</v>
      </c>
      <c r="C9" s="63">
        <v>6</v>
      </c>
      <c r="D9" s="63">
        <v>130</v>
      </c>
      <c r="E9" s="63">
        <v>121</v>
      </c>
      <c r="F9" s="63">
        <v>6</v>
      </c>
      <c r="G9" s="63">
        <v>127</v>
      </c>
      <c r="H9" s="63">
        <v>121</v>
      </c>
      <c r="I9" s="63">
        <v>6</v>
      </c>
      <c r="J9" s="63">
        <v>127</v>
      </c>
      <c r="K9" s="63">
        <v>121</v>
      </c>
      <c r="L9" s="63">
        <v>6</v>
      </c>
      <c r="M9" s="63">
        <v>127</v>
      </c>
      <c r="N9" s="63">
        <v>121</v>
      </c>
      <c r="O9" s="63">
        <v>6</v>
      </c>
      <c r="P9" s="63">
        <v>127</v>
      </c>
      <c r="Q9" s="63">
        <v>122</v>
      </c>
      <c r="R9" s="63">
        <v>6</v>
      </c>
      <c r="S9" s="63">
        <v>128</v>
      </c>
      <c r="T9" s="63">
        <v>122</v>
      </c>
      <c r="U9" s="63">
        <v>6</v>
      </c>
      <c r="V9" s="63">
        <v>128</v>
      </c>
    </row>
    <row r="10" spans="1:22" x14ac:dyDescent="0.3">
      <c r="A10" s="23" t="s">
        <v>38</v>
      </c>
      <c r="B10" s="63">
        <v>37</v>
      </c>
      <c r="C10" s="63">
        <v>2</v>
      </c>
      <c r="D10" s="63">
        <v>39</v>
      </c>
      <c r="E10" s="63">
        <v>37</v>
      </c>
      <c r="F10" s="63">
        <v>2</v>
      </c>
      <c r="G10" s="63">
        <v>39</v>
      </c>
      <c r="H10" s="63">
        <v>37</v>
      </c>
      <c r="I10" s="63">
        <v>2</v>
      </c>
      <c r="J10" s="63">
        <v>39</v>
      </c>
      <c r="K10" s="63">
        <v>37</v>
      </c>
      <c r="L10" s="63">
        <v>2</v>
      </c>
      <c r="M10" s="63">
        <v>39</v>
      </c>
      <c r="N10" s="63">
        <v>37</v>
      </c>
      <c r="O10" s="63">
        <v>3</v>
      </c>
      <c r="P10" s="63">
        <v>40</v>
      </c>
      <c r="Q10" s="63">
        <v>37</v>
      </c>
      <c r="R10" s="63">
        <v>3</v>
      </c>
      <c r="S10" s="63">
        <v>40</v>
      </c>
      <c r="T10" s="63">
        <v>37</v>
      </c>
      <c r="U10" s="63">
        <v>3</v>
      </c>
      <c r="V10" s="63">
        <v>40</v>
      </c>
    </row>
    <row r="11" spans="1:22" x14ac:dyDescent="0.3">
      <c r="A11" s="23" t="s">
        <v>39</v>
      </c>
      <c r="B11" s="63">
        <v>122</v>
      </c>
      <c r="C11" s="63">
        <v>10</v>
      </c>
      <c r="D11" s="63">
        <v>132</v>
      </c>
      <c r="E11" s="63">
        <v>125</v>
      </c>
      <c r="F11" s="63">
        <v>9</v>
      </c>
      <c r="G11" s="63">
        <v>134</v>
      </c>
      <c r="H11" s="63">
        <v>125</v>
      </c>
      <c r="I11" s="63">
        <v>9</v>
      </c>
      <c r="J11" s="63">
        <v>134</v>
      </c>
      <c r="K11" s="63">
        <v>126</v>
      </c>
      <c r="L11" s="63">
        <v>9</v>
      </c>
      <c r="M11" s="63">
        <v>135</v>
      </c>
      <c r="N11" s="63">
        <v>127</v>
      </c>
      <c r="O11" s="63">
        <v>10</v>
      </c>
      <c r="P11" s="63">
        <v>137</v>
      </c>
      <c r="Q11" s="63">
        <v>127</v>
      </c>
      <c r="R11" s="63">
        <v>10</v>
      </c>
      <c r="S11" s="63">
        <v>137</v>
      </c>
      <c r="T11" s="63">
        <v>126</v>
      </c>
      <c r="U11" s="63">
        <v>10</v>
      </c>
      <c r="V11" s="63">
        <v>137</v>
      </c>
    </row>
    <row r="12" spans="1:22" x14ac:dyDescent="0.3">
      <c r="A12" s="23" t="s">
        <v>40</v>
      </c>
      <c r="B12" s="63">
        <v>277</v>
      </c>
      <c r="C12" s="63">
        <v>11</v>
      </c>
      <c r="D12" s="63">
        <v>288</v>
      </c>
      <c r="E12" s="63">
        <v>276</v>
      </c>
      <c r="F12" s="63">
        <v>11</v>
      </c>
      <c r="G12" s="63">
        <v>287</v>
      </c>
      <c r="H12" s="63">
        <v>276</v>
      </c>
      <c r="I12" s="63">
        <v>12</v>
      </c>
      <c r="J12" s="63">
        <v>288</v>
      </c>
      <c r="K12" s="63">
        <v>277</v>
      </c>
      <c r="L12" s="63">
        <v>13</v>
      </c>
      <c r="M12" s="63">
        <v>290</v>
      </c>
      <c r="N12" s="63">
        <v>279</v>
      </c>
      <c r="O12" s="63">
        <v>13</v>
      </c>
      <c r="P12" s="63">
        <v>292</v>
      </c>
      <c r="Q12" s="63">
        <v>279</v>
      </c>
      <c r="R12" s="63">
        <v>13</v>
      </c>
      <c r="S12" s="63">
        <v>292</v>
      </c>
      <c r="T12" s="63">
        <v>280</v>
      </c>
      <c r="U12" s="63">
        <v>13</v>
      </c>
      <c r="V12" s="63">
        <v>293</v>
      </c>
    </row>
    <row r="13" spans="1:22" x14ac:dyDescent="0.3">
      <c r="A13" s="23" t="s">
        <v>41</v>
      </c>
      <c r="B13" s="63">
        <v>86</v>
      </c>
      <c r="C13" s="63">
        <v>10</v>
      </c>
      <c r="D13" s="63">
        <v>96</v>
      </c>
      <c r="E13" s="63">
        <v>86</v>
      </c>
      <c r="F13" s="63">
        <v>10</v>
      </c>
      <c r="G13" s="63">
        <v>96</v>
      </c>
      <c r="H13" s="63">
        <v>86</v>
      </c>
      <c r="I13" s="63">
        <v>10</v>
      </c>
      <c r="J13" s="63">
        <v>96</v>
      </c>
      <c r="K13" s="63">
        <v>86</v>
      </c>
      <c r="L13" s="63">
        <v>10</v>
      </c>
      <c r="M13" s="63">
        <v>96</v>
      </c>
      <c r="N13" s="63">
        <v>86</v>
      </c>
      <c r="O13" s="63">
        <v>10</v>
      </c>
      <c r="P13" s="63">
        <v>96</v>
      </c>
      <c r="Q13" s="63">
        <v>86</v>
      </c>
      <c r="R13" s="63">
        <v>10</v>
      </c>
      <c r="S13" s="63">
        <v>96</v>
      </c>
      <c r="T13" s="63">
        <v>86</v>
      </c>
      <c r="U13" s="63">
        <v>10</v>
      </c>
      <c r="V13" s="63">
        <v>96</v>
      </c>
    </row>
    <row r="14" spans="1:22" x14ac:dyDescent="0.3">
      <c r="A14" s="23" t="s">
        <v>42</v>
      </c>
      <c r="B14" s="63">
        <v>179</v>
      </c>
      <c r="C14" s="63">
        <v>24</v>
      </c>
      <c r="D14" s="63">
        <v>203</v>
      </c>
      <c r="E14" s="63">
        <v>179</v>
      </c>
      <c r="F14" s="63">
        <v>23</v>
      </c>
      <c r="G14" s="63">
        <v>202</v>
      </c>
      <c r="H14" s="63">
        <v>180</v>
      </c>
      <c r="I14" s="63">
        <v>25</v>
      </c>
      <c r="J14" s="63">
        <v>205</v>
      </c>
      <c r="K14" s="63">
        <v>180</v>
      </c>
      <c r="L14" s="63">
        <v>25</v>
      </c>
      <c r="M14" s="63">
        <v>205</v>
      </c>
      <c r="N14" s="63">
        <v>179</v>
      </c>
      <c r="O14" s="63">
        <v>22</v>
      </c>
      <c r="P14" s="63">
        <v>201</v>
      </c>
      <c r="Q14" s="63">
        <v>179</v>
      </c>
      <c r="R14" s="63">
        <v>22</v>
      </c>
      <c r="S14" s="63">
        <v>201</v>
      </c>
      <c r="T14" s="63">
        <v>179</v>
      </c>
      <c r="U14" s="63">
        <v>23</v>
      </c>
      <c r="V14" s="63">
        <v>201</v>
      </c>
    </row>
    <row r="15" spans="1:22" x14ac:dyDescent="0.3">
      <c r="A15" s="23" t="s">
        <v>43</v>
      </c>
      <c r="B15" s="63">
        <v>46</v>
      </c>
      <c r="C15" s="63">
        <v>4</v>
      </c>
      <c r="D15" s="63">
        <v>50</v>
      </c>
      <c r="E15" s="63">
        <v>46</v>
      </c>
      <c r="F15" s="63">
        <v>4</v>
      </c>
      <c r="G15" s="63">
        <v>50</v>
      </c>
      <c r="H15" s="63">
        <v>47</v>
      </c>
      <c r="I15" s="63">
        <v>4</v>
      </c>
      <c r="J15" s="63">
        <v>51</v>
      </c>
      <c r="K15" s="63">
        <v>48</v>
      </c>
      <c r="L15" s="63">
        <v>5</v>
      </c>
      <c r="M15" s="63">
        <v>53</v>
      </c>
      <c r="N15" s="63">
        <v>48</v>
      </c>
      <c r="O15" s="63">
        <v>5</v>
      </c>
      <c r="P15" s="63">
        <v>53</v>
      </c>
      <c r="Q15" s="63">
        <v>48</v>
      </c>
      <c r="R15" s="63">
        <v>5</v>
      </c>
      <c r="S15" s="63">
        <v>53</v>
      </c>
      <c r="T15" s="63">
        <v>48</v>
      </c>
      <c r="U15" s="63">
        <v>5</v>
      </c>
      <c r="V15" s="63">
        <v>53</v>
      </c>
    </row>
    <row r="16" spans="1:22" x14ac:dyDescent="0.3">
      <c r="A16" s="23" t="s">
        <v>44</v>
      </c>
      <c r="B16" s="63">
        <v>247</v>
      </c>
      <c r="C16" s="63">
        <v>26</v>
      </c>
      <c r="D16" s="63">
        <v>273</v>
      </c>
      <c r="E16" s="63">
        <v>248</v>
      </c>
      <c r="F16" s="63">
        <v>26</v>
      </c>
      <c r="G16" s="63">
        <v>274</v>
      </c>
      <c r="H16" s="63">
        <v>254</v>
      </c>
      <c r="I16" s="63">
        <v>29</v>
      </c>
      <c r="J16" s="63">
        <v>283</v>
      </c>
      <c r="K16" s="63">
        <v>256</v>
      </c>
      <c r="L16" s="63">
        <v>31</v>
      </c>
      <c r="M16" s="63">
        <v>287</v>
      </c>
      <c r="N16" s="63">
        <v>258</v>
      </c>
      <c r="O16" s="63">
        <v>31</v>
      </c>
      <c r="P16" s="63">
        <v>289</v>
      </c>
      <c r="Q16" s="63">
        <v>258</v>
      </c>
      <c r="R16" s="63">
        <v>31</v>
      </c>
      <c r="S16" s="63">
        <v>289</v>
      </c>
      <c r="T16" s="63">
        <v>258</v>
      </c>
      <c r="U16" s="63">
        <v>32</v>
      </c>
      <c r="V16" s="63">
        <v>289</v>
      </c>
    </row>
    <row r="17" spans="1:22" x14ac:dyDescent="0.3">
      <c r="A17" s="23" t="s">
        <v>45</v>
      </c>
      <c r="B17" s="63">
        <v>67</v>
      </c>
      <c r="C17" s="63">
        <v>1</v>
      </c>
      <c r="D17" s="63">
        <v>68</v>
      </c>
      <c r="E17" s="63">
        <v>66</v>
      </c>
      <c r="F17" s="63">
        <v>1</v>
      </c>
      <c r="G17" s="63">
        <v>67</v>
      </c>
      <c r="H17" s="63">
        <v>66</v>
      </c>
      <c r="I17" s="63">
        <v>1</v>
      </c>
      <c r="J17" s="63">
        <v>67</v>
      </c>
      <c r="K17" s="63">
        <v>66</v>
      </c>
      <c r="L17" s="63">
        <v>2</v>
      </c>
      <c r="M17" s="63">
        <v>68</v>
      </c>
      <c r="N17" s="63">
        <v>67</v>
      </c>
      <c r="O17" s="63">
        <v>2</v>
      </c>
      <c r="P17" s="63">
        <v>69</v>
      </c>
      <c r="Q17" s="63">
        <v>67</v>
      </c>
      <c r="R17" s="63">
        <v>2</v>
      </c>
      <c r="S17" s="63">
        <v>69</v>
      </c>
      <c r="T17" s="63">
        <v>67</v>
      </c>
      <c r="U17" s="63">
        <v>2</v>
      </c>
      <c r="V17" s="63">
        <v>69</v>
      </c>
    </row>
    <row r="18" spans="1:22" x14ac:dyDescent="0.3">
      <c r="A18" s="23" t="s">
        <v>46</v>
      </c>
      <c r="B18" s="63">
        <v>56</v>
      </c>
      <c r="C18" s="63">
        <v>3</v>
      </c>
      <c r="D18" s="63">
        <v>59</v>
      </c>
      <c r="E18" s="63">
        <v>60</v>
      </c>
      <c r="F18" s="63">
        <v>3</v>
      </c>
      <c r="G18" s="63">
        <v>63</v>
      </c>
      <c r="H18" s="63">
        <v>63</v>
      </c>
      <c r="I18" s="63">
        <v>3</v>
      </c>
      <c r="J18" s="63">
        <v>66</v>
      </c>
      <c r="K18" s="63">
        <v>64</v>
      </c>
      <c r="L18" s="63">
        <v>3</v>
      </c>
      <c r="M18" s="63">
        <v>67</v>
      </c>
      <c r="N18" s="63">
        <v>68</v>
      </c>
      <c r="O18" s="63">
        <v>3</v>
      </c>
      <c r="P18" s="63">
        <v>71</v>
      </c>
      <c r="Q18" s="63">
        <v>68</v>
      </c>
      <c r="R18" s="63">
        <v>3</v>
      </c>
      <c r="S18" s="63">
        <v>71</v>
      </c>
      <c r="T18" s="63">
        <v>69</v>
      </c>
      <c r="U18" s="63">
        <v>3</v>
      </c>
      <c r="V18" s="63">
        <v>72</v>
      </c>
    </row>
    <row r="19" spans="1:22" x14ac:dyDescent="0.3">
      <c r="A19" s="23" t="s">
        <v>47</v>
      </c>
      <c r="B19" s="63">
        <v>48</v>
      </c>
      <c r="C19" s="63">
        <v>3</v>
      </c>
      <c r="D19" s="63">
        <v>51</v>
      </c>
      <c r="E19" s="63">
        <v>49</v>
      </c>
      <c r="F19" s="63">
        <v>3</v>
      </c>
      <c r="G19" s="63">
        <v>52</v>
      </c>
      <c r="H19" s="63">
        <v>51</v>
      </c>
      <c r="I19" s="63">
        <v>3</v>
      </c>
      <c r="J19" s="63">
        <v>54</v>
      </c>
      <c r="K19" s="63">
        <v>51</v>
      </c>
      <c r="L19" s="63">
        <v>3</v>
      </c>
      <c r="M19" s="63">
        <v>54</v>
      </c>
      <c r="N19" s="63">
        <v>51</v>
      </c>
      <c r="O19" s="63">
        <v>3</v>
      </c>
      <c r="P19" s="63">
        <v>54</v>
      </c>
      <c r="Q19" s="63">
        <v>51</v>
      </c>
      <c r="R19" s="63">
        <v>3</v>
      </c>
      <c r="S19" s="63">
        <v>54</v>
      </c>
      <c r="T19" s="63">
        <v>50</v>
      </c>
      <c r="U19" s="63">
        <v>4</v>
      </c>
      <c r="V19" s="63">
        <v>54</v>
      </c>
    </row>
    <row r="20" spans="1:22" x14ac:dyDescent="0.3">
      <c r="A20" s="23" t="s">
        <v>48</v>
      </c>
      <c r="B20" s="63">
        <v>82</v>
      </c>
      <c r="C20" s="63">
        <v>7</v>
      </c>
      <c r="D20" s="63">
        <v>89</v>
      </c>
      <c r="E20" s="63">
        <v>84</v>
      </c>
      <c r="F20" s="63">
        <v>6</v>
      </c>
      <c r="G20" s="63">
        <v>90</v>
      </c>
      <c r="H20" s="63">
        <v>87</v>
      </c>
      <c r="I20" s="63">
        <v>6</v>
      </c>
      <c r="J20" s="63">
        <v>93</v>
      </c>
      <c r="K20" s="63">
        <v>91</v>
      </c>
      <c r="L20" s="63">
        <v>7</v>
      </c>
      <c r="M20" s="63">
        <v>98</v>
      </c>
      <c r="N20" s="63">
        <v>94</v>
      </c>
      <c r="O20" s="63">
        <v>7</v>
      </c>
      <c r="P20" s="63">
        <v>101</v>
      </c>
      <c r="Q20" s="63">
        <v>98</v>
      </c>
      <c r="R20" s="63">
        <v>7</v>
      </c>
      <c r="S20" s="63">
        <v>105</v>
      </c>
      <c r="T20" s="63">
        <v>99</v>
      </c>
      <c r="U20" s="63">
        <v>7</v>
      </c>
      <c r="V20" s="63">
        <v>106</v>
      </c>
    </row>
    <row r="21" spans="1:22" x14ac:dyDescent="0.3">
      <c r="A21" s="23" t="s">
        <v>49</v>
      </c>
      <c r="B21" s="63">
        <v>102</v>
      </c>
      <c r="C21" s="63">
        <v>5</v>
      </c>
      <c r="D21" s="63">
        <v>107</v>
      </c>
      <c r="E21" s="63">
        <v>102</v>
      </c>
      <c r="F21" s="63">
        <v>5</v>
      </c>
      <c r="G21" s="63">
        <v>107</v>
      </c>
      <c r="H21" s="63">
        <v>102</v>
      </c>
      <c r="I21" s="63">
        <v>5</v>
      </c>
      <c r="J21" s="63">
        <v>107</v>
      </c>
      <c r="K21" s="63">
        <v>103</v>
      </c>
      <c r="L21" s="63">
        <v>5</v>
      </c>
      <c r="M21" s="63">
        <v>108</v>
      </c>
      <c r="N21" s="63">
        <v>103</v>
      </c>
      <c r="O21" s="63">
        <v>7</v>
      </c>
      <c r="P21" s="63">
        <v>110</v>
      </c>
      <c r="Q21" s="63">
        <v>103</v>
      </c>
      <c r="R21" s="63">
        <v>7</v>
      </c>
      <c r="S21" s="63">
        <v>110</v>
      </c>
      <c r="T21" s="63">
        <v>103</v>
      </c>
      <c r="U21" s="63">
        <v>7</v>
      </c>
      <c r="V21" s="63">
        <v>110</v>
      </c>
    </row>
    <row r="22" spans="1:22" x14ac:dyDescent="0.3">
      <c r="A22" s="23" t="s">
        <v>50</v>
      </c>
      <c r="B22" s="63">
        <v>69</v>
      </c>
      <c r="C22" s="63">
        <v>4</v>
      </c>
      <c r="D22" s="63">
        <v>73</v>
      </c>
      <c r="E22" s="63">
        <v>69</v>
      </c>
      <c r="F22" s="63">
        <v>4</v>
      </c>
      <c r="G22" s="63">
        <v>73</v>
      </c>
      <c r="H22" s="63">
        <v>69</v>
      </c>
      <c r="I22" s="63">
        <v>5</v>
      </c>
      <c r="J22" s="63">
        <v>74</v>
      </c>
      <c r="K22" s="63">
        <v>69</v>
      </c>
      <c r="L22" s="63">
        <v>5</v>
      </c>
      <c r="M22" s="63">
        <v>74</v>
      </c>
      <c r="N22" s="63">
        <v>69</v>
      </c>
      <c r="O22" s="63">
        <v>5</v>
      </c>
      <c r="P22" s="63">
        <v>74</v>
      </c>
      <c r="Q22" s="63">
        <v>69</v>
      </c>
      <c r="R22" s="63">
        <v>5</v>
      </c>
      <c r="S22" s="63">
        <v>74</v>
      </c>
      <c r="T22" s="63">
        <v>69</v>
      </c>
      <c r="U22" s="63">
        <v>5</v>
      </c>
      <c r="V22" s="63">
        <v>74</v>
      </c>
    </row>
    <row r="23" spans="1:22" x14ac:dyDescent="0.3">
      <c r="A23" s="23" t="s">
        <v>51</v>
      </c>
      <c r="B23" s="63">
        <v>96</v>
      </c>
      <c r="C23" s="63">
        <v>2</v>
      </c>
      <c r="D23" s="63">
        <v>98</v>
      </c>
      <c r="E23" s="63">
        <v>95</v>
      </c>
      <c r="F23" s="63">
        <v>2</v>
      </c>
      <c r="G23" s="63">
        <v>97</v>
      </c>
      <c r="H23" s="63">
        <v>95</v>
      </c>
      <c r="I23" s="63">
        <v>2</v>
      </c>
      <c r="J23" s="63">
        <v>97</v>
      </c>
      <c r="K23" s="63">
        <v>95</v>
      </c>
      <c r="L23" s="63">
        <v>2</v>
      </c>
      <c r="M23" s="63">
        <v>97</v>
      </c>
      <c r="N23" s="63">
        <v>95</v>
      </c>
      <c r="O23" s="63">
        <v>2</v>
      </c>
      <c r="P23" s="63">
        <v>97</v>
      </c>
      <c r="Q23" s="63">
        <v>95</v>
      </c>
      <c r="R23" s="63">
        <v>2</v>
      </c>
      <c r="S23" s="63">
        <v>97</v>
      </c>
      <c r="T23" s="63">
        <v>95</v>
      </c>
      <c r="U23" s="63">
        <v>2</v>
      </c>
      <c r="V23" s="63">
        <v>97</v>
      </c>
    </row>
    <row r="24" spans="1:22" x14ac:dyDescent="0.3">
      <c r="A24" s="23" t="s">
        <v>52</v>
      </c>
      <c r="B24" s="63">
        <v>77</v>
      </c>
      <c r="C24" s="63">
        <v>12</v>
      </c>
      <c r="D24" s="63">
        <v>89</v>
      </c>
      <c r="E24" s="63">
        <v>78</v>
      </c>
      <c r="F24" s="63">
        <v>12</v>
      </c>
      <c r="G24" s="63">
        <v>90</v>
      </c>
      <c r="H24" s="63">
        <v>78</v>
      </c>
      <c r="I24" s="63">
        <v>13</v>
      </c>
      <c r="J24" s="63">
        <v>91</v>
      </c>
      <c r="K24" s="63">
        <v>78</v>
      </c>
      <c r="L24" s="63">
        <v>13</v>
      </c>
      <c r="M24" s="63">
        <v>91</v>
      </c>
      <c r="N24" s="63">
        <v>78</v>
      </c>
      <c r="O24" s="63">
        <v>13</v>
      </c>
      <c r="P24" s="63">
        <v>91</v>
      </c>
      <c r="Q24" s="63">
        <v>78</v>
      </c>
      <c r="R24" s="63">
        <v>13</v>
      </c>
      <c r="S24" s="63">
        <v>91</v>
      </c>
      <c r="T24" s="63">
        <v>78</v>
      </c>
      <c r="U24" s="63">
        <v>13</v>
      </c>
      <c r="V24" s="63">
        <v>91</v>
      </c>
    </row>
    <row r="25" spans="1:22" x14ac:dyDescent="0.3">
      <c r="A25" s="23" t="s">
        <v>53</v>
      </c>
      <c r="B25" s="63">
        <v>33</v>
      </c>
      <c r="C25" s="63">
        <v>11</v>
      </c>
      <c r="D25" s="63">
        <v>44</v>
      </c>
      <c r="E25" s="63">
        <v>32</v>
      </c>
      <c r="F25" s="63">
        <v>11</v>
      </c>
      <c r="G25" s="63">
        <v>43</v>
      </c>
      <c r="H25" s="63">
        <v>32</v>
      </c>
      <c r="I25" s="63">
        <v>11</v>
      </c>
      <c r="J25" s="63">
        <v>43</v>
      </c>
      <c r="K25" s="63">
        <v>32</v>
      </c>
      <c r="L25" s="63">
        <v>11</v>
      </c>
      <c r="M25" s="63">
        <v>43</v>
      </c>
      <c r="N25" s="63">
        <v>32</v>
      </c>
      <c r="O25" s="63">
        <v>11</v>
      </c>
      <c r="P25" s="63">
        <v>43</v>
      </c>
      <c r="Q25" s="63">
        <v>32</v>
      </c>
      <c r="R25" s="63">
        <v>11</v>
      </c>
      <c r="S25" s="63">
        <v>43</v>
      </c>
      <c r="T25" s="63">
        <v>34</v>
      </c>
      <c r="U25" s="63">
        <v>11</v>
      </c>
      <c r="V25" s="63">
        <v>45</v>
      </c>
    </row>
    <row r="26" spans="1:22" x14ac:dyDescent="0.3">
      <c r="A26" s="92" t="s">
        <v>20</v>
      </c>
      <c r="B26" s="4">
        <v>2194</v>
      </c>
      <c r="C26" s="4">
        <v>265</v>
      </c>
      <c r="D26" s="4">
        <v>2459</v>
      </c>
      <c r="E26" s="4">
        <v>2208</v>
      </c>
      <c r="F26" s="4">
        <v>257</v>
      </c>
      <c r="G26" s="4">
        <v>2465</v>
      </c>
      <c r="H26" s="4">
        <v>2227</v>
      </c>
      <c r="I26" s="4">
        <v>265</v>
      </c>
      <c r="J26" s="4">
        <v>2492</v>
      </c>
      <c r="K26" s="4">
        <v>2240</v>
      </c>
      <c r="L26" s="4">
        <v>273</v>
      </c>
      <c r="M26" s="4">
        <v>2513</v>
      </c>
      <c r="N26" s="4">
        <v>2253</v>
      </c>
      <c r="O26" s="4">
        <v>276</v>
      </c>
      <c r="P26" s="4">
        <v>2529</v>
      </c>
      <c r="Q26" s="4">
        <v>2260</v>
      </c>
      <c r="R26" s="4">
        <v>276</v>
      </c>
      <c r="S26" s="4">
        <v>2536</v>
      </c>
      <c r="T26" s="4">
        <f>SUM(T5:T25)</f>
        <v>2268</v>
      </c>
      <c r="U26" s="4">
        <f t="shared" ref="U26:V26" si="0">SUM(U5:U25)</f>
        <v>279</v>
      </c>
      <c r="V26" s="4">
        <f t="shared" si="0"/>
        <v>2547</v>
      </c>
    </row>
    <row r="28" spans="1:22" x14ac:dyDescent="0.3">
      <c r="A28" s="18" t="s">
        <v>649</v>
      </c>
    </row>
    <row r="29" spans="1:22" x14ac:dyDescent="0.3">
      <c r="A29" s="18" t="s">
        <v>945</v>
      </c>
    </row>
    <row r="31" spans="1:22" x14ac:dyDescent="0.3">
      <c r="A31" s="105" t="s">
        <v>871</v>
      </c>
    </row>
  </sheetData>
  <hyperlinks>
    <hyperlink ref="A31" location="Innehåll!A1" display="Tillbaka till innehåll" xr:uid="{7C11AD1D-755B-47DB-9F03-90A4E823C156}"/>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D25F-31E1-4893-8121-15D136A3409E}">
  <dimension ref="A1:D28"/>
  <sheetViews>
    <sheetView workbookViewId="0">
      <selection activeCell="A4" sqref="A4"/>
    </sheetView>
  </sheetViews>
  <sheetFormatPr defaultColWidth="8.69140625" defaultRowHeight="12.45" x14ac:dyDescent="0.3"/>
  <cols>
    <col min="1" max="16384" width="8.69140625" style="15"/>
  </cols>
  <sheetData>
    <row r="1" spans="1:4" x14ac:dyDescent="0.3">
      <c r="A1" s="2" t="s">
        <v>1090</v>
      </c>
    </row>
    <row r="2" spans="1:4" x14ac:dyDescent="0.3">
      <c r="A2" s="3" t="s">
        <v>1168</v>
      </c>
    </row>
    <row r="4" spans="1:4" ht="31.3" x14ac:dyDescent="0.3">
      <c r="A4" s="42" t="s">
        <v>640</v>
      </c>
      <c r="B4" s="42" t="s">
        <v>641</v>
      </c>
      <c r="C4" s="42" t="s">
        <v>642</v>
      </c>
      <c r="D4" s="42" t="s">
        <v>20</v>
      </c>
    </row>
    <row r="5" spans="1:4" x14ac:dyDescent="0.3">
      <c r="A5" s="41" t="s">
        <v>643</v>
      </c>
      <c r="B5" s="50">
        <v>1</v>
      </c>
      <c r="C5" s="50">
        <v>0</v>
      </c>
      <c r="D5" s="50">
        <v>1</v>
      </c>
    </row>
    <row r="6" spans="1:4" x14ac:dyDescent="0.3">
      <c r="A6" s="41" t="s">
        <v>644</v>
      </c>
      <c r="B6" s="50">
        <v>1</v>
      </c>
      <c r="C6" s="50">
        <v>1</v>
      </c>
      <c r="D6" s="50">
        <v>2</v>
      </c>
    </row>
    <row r="7" spans="1:4" x14ac:dyDescent="0.3">
      <c r="A7" s="41" t="s">
        <v>645</v>
      </c>
      <c r="B7" s="50">
        <v>1</v>
      </c>
      <c r="C7" s="50">
        <v>1</v>
      </c>
      <c r="D7" s="50">
        <v>2</v>
      </c>
    </row>
    <row r="8" spans="1:4" x14ac:dyDescent="0.3">
      <c r="A8" s="41" t="s">
        <v>646</v>
      </c>
      <c r="B8" s="50">
        <v>2</v>
      </c>
      <c r="C8" s="50">
        <v>0</v>
      </c>
      <c r="D8" s="50">
        <v>2</v>
      </c>
    </row>
    <row r="9" spans="1:4" x14ac:dyDescent="0.3">
      <c r="A9" s="41" t="s">
        <v>647</v>
      </c>
      <c r="B9" s="50">
        <v>14</v>
      </c>
      <c r="C9" s="50">
        <v>2</v>
      </c>
      <c r="D9" s="50">
        <v>16</v>
      </c>
    </row>
    <row r="10" spans="1:4" x14ac:dyDescent="0.3">
      <c r="A10" s="41">
        <v>2010</v>
      </c>
      <c r="B10" s="50">
        <v>2</v>
      </c>
      <c r="C10" s="50">
        <v>0</v>
      </c>
      <c r="D10" s="50">
        <v>2</v>
      </c>
    </row>
    <row r="11" spans="1:4" x14ac:dyDescent="0.3">
      <c r="A11" s="41">
        <v>2011</v>
      </c>
      <c r="B11" s="50">
        <v>2</v>
      </c>
      <c r="C11" s="50">
        <v>0</v>
      </c>
      <c r="D11" s="50">
        <v>2</v>
      </c>
    </row>
    <row r="12" spans="1:4" x14ac:dyDescent="0.3">
      <c r="A12" s="41">
        <v>2012</v>
      </c>
      <c r="B12" s="50">
        <v>1</v>
      </c>
      <c r="C12" s="50">
        <v>0</v>
      </c>
      <c r="D12" s="50">
        <v>1</v>
      </c>
    </row>
    <row r="13" spans="1:4" x14ac:dyDescent="0.3">
      <c r="A13" s="41">
        <v>2013</v>
      </c>
      <c r="B13" s="50">
        <v>0</v>
      </c>
      <c r="C13" s="50">
        <v>0</v>
      </c>
      <c r="D13" s="50">
        <v>0</v>
      </c>
    </row>
    <row r="14" spans="1:4" x14ac:dyDescent="0.3">
      <c r="A14" s="41">
        <v>2014</v>
      </c>
      <c r="B14" s="50">
        <v>1</v>
      </c>
      <c r="C14" s="50">
        <v>0</v>
      </c>
      <c r="D14" s="50">
        <v>1</v>
      </c>
    </row>
    <row r="15" spans="1:4" x14ac:dyDescent="0.3">
      <c r="A15" s="41">
        <v>2015</v>
      </c>
      <c r="B15" s="50">
        <v>0</v>
      </c>
      <c r="C15" s="50">
        <v>2</v>
      </c>
      <c r="D15" s="50">
        <v>2</v>
      </c>
    </row>
    <row r="16" spans="1:4" x14ac:dyDescent="0.3">
      <c r="A16" s="41">
        <v>2016</v>
      </c>
      <c r="B16" s="50">
        <v>0</v>
      </c>
      <c r="C16" s="50">
        <v>0</v>
      </c>
      <c r="D16" s="50">
        <v>0</v>
      </c>
    </row>
    <row r="17" spans="1:4" x14ac:dyDescent="0.3">
      <c r="A17" s="41">
        <v>2017</v>
      </c>
      <c r="B17" s="50">
        <v>2</v>
      </c>
      <c r="C17" s="50">
        <v>0</v>
      </c>
      <c r="D17" s="50">
        <v>2</v>
      </c>
    </row>
    <row r="18" spans="1:4" x14ac:dyDescent="0.3">
      <c r="A18" s="41">
        <v>2018</v>
      </c>
      <c r="B18" s="50">
        <v>0</v>
      </c>
      <c r="C18" s="50">
        <v>5</v>
      </c>
      <c r="D18" s="50">
        <v>5</v>
      </c>
    </row>
    <row r="19" spans="1:4" x14ac:dyDescent="0.3">
      <c r="A19" s="41">
        <v>2019</v>
      </c>
      <c r="B19" s="50">
        <v>1</v>
      </c>
      <c r="C19" s="50">
        <v>0</v>
      </c>
      <c r="D19" s="50">
        <v>1</v>
      </c>
    </row>
    <row r="20" spans="1:4" x14ac:dyDescent="0.3">
      <c r="A20" s="41">
        <v>2020</v>
      </c>
      <c r="B20" s="50">
        <v>1</v>
      </c>
      <c r="C20" s="50">
        <v>0</v>
      </c>
      <c r="D20" s="50">
        <v>1</v>
      </c>
    </row>
    <row r="21" spans="1:4" x14ac:dyDescent="0.3">
      <c r="A21" s="41">
        <v>2021</v>
      </c>
      <c r="B21" s="50">
        <v>0</v>
      </c>
      <c r="C21" s="50">
        <v>0</v>
      </c>
      <c r="D21" s="50">
        <v>0</v>
      </c>
    </row>
    <row r="22" spans="1:4" x14ac:dyDescent="0.3">
      <c r="A22" s="92" t="s">
        <v>20</v>
      </c>
      <c r="B22" s="4">
        <v>29</v>
      </c>
      <c r="C22" s="4">
        <v>11</v>
      </c>
      <c r="D22" s="4">
        <v>40</v>
      </c>
    </row>
    <row r="24" spans="1:4" x14ac:dyDescent="0.3">
      <c r="A24" s="18" t="s">
        <v>649</v>
      </c>
    </row>
    <row r="25" spans="1:4" x14ac:dyDescent="0.3">
      <c r="A25" s="18" t="s">
        <v>946</v>
      </c>
    </row>
    <row r="28" spans="1:4" x14ac:dyDescent="0.3">
      <c r="A28" s="105" t="s">
        <v>871</v>
      </c>
    </row>
  </sheetData>
  <hyperlinks>
    <hyperlink ref="A28" location="Innehåll!A1" display="Tillbaka till innehåll" xr:uid="{DF00F555-2AA6-4318-8B24-22C718F2358C}"/>
  </hyperlink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D1F5-543D-49F4-9546-3F63C9A41C78}">
  <dimension ref="A1:B39"/>
  <sheetViews>
    <sheetView workbookViewId="0">
      <selection activeCell="A3" sqref="A3"/>
    </sheetView>
  </sheetViews>
  <sheetFormatPr defaultColWidth="8.69140625" defaultRowHeight="12.45" x14ac:dyDescent="0.3"/>
  <cols>
    <col min="1" max="1" width="27.61328125" style="15" customWidth="1"/>
    <col min="2" max="2" width="14.61328125" style="15" customWidth="1"/>
    <col min="3" max="3" width="15" style="15" customWidth="1"/>
    <col min="4" max="16384" width="8.69140625" style="15"/>
  </cols>
  <sheetData>
    <row r="1" spans="1:2" x14ac:dyDescent="0.3">
      <c r="A1" s="2" t="s">
        <v>955</v>
      </c>
    </row>
    <row r="2" spans="1:2" x14ac:dyDescent="0.3">
      <c r="A2" s="3" t="s">
        <v>1169</v>
      </c>
    </row>
    <row r="4" spans="1:2" x14ac:dyDescent="0.3">
      <c r="A4" s="46" t="s">
        <v>650</v>
      </c>
      <c r="B4" s="43" t="s">
        <v>17</v>
      </c>
    </row>
    <row r="5" spans="1:2" x14ac:dyDescent="0.3">
      <c r="A5" s="47" t="s">
        <v>651</v>
      </c>
      <c r="B5" s="44"/>
    </row>
    <row r="6" spans="1:2" x14ac:dyDescent="0.3">
      <c r="A6" s="48" t="s">
        <v>652</v>
      </c>
      <c r="B6" s="109">
        <v>2940</v>
      </c>
    </row>
    <row r="7" spans="1:2" x14ac:dyDescent="0.3">
      <c r="A7" s="48" t="s">
        <v>653</v>
      </c>
      <c r="B7" s="109">
        <v>1</v>
      </c>
    </row>
    <row r="8" spans="1:2" x14ac:dyDescent="0.3">
      <c r="A8" s="48" t="s">
        <v>654</v>
      </c>
      <c r="B8" s="109">
        <v>10</v>
      </c>
    </row>
    <row r="9" spans="1:2" x14ac:dyDescent="0.3">
      <c r="A9" s="48" t="s">
        <v>655</v>
      </c>
      <c r="B9" s="115">
        <v>0</v>
      </c>
    </row>
    <row r="10" spans="1:2" x14ac:dyDescent="0.3">
      <c r="A10" s="48" t="s">
        <v>656</v>
      </c>
      <c r="B10" s="109">
        <v>33</v>
      </c>
    </row>
    <row r="11" spans="1:2" x14ac:dyDescent="0.3">
      <c r="A11" s="48" t="s">
        <v>657</v>
      </c>
      <c r="B11" s="45">
        <v>2</v>
      </c>
    </row>
    <row r="12" spans="1:2" s="101" customFormat="1" x14ac:dyDescent="0.3">
      <c r="A12" s="92" t="s">
        <v>658</v>
      </c>
      <c r="B12" s="4">
        <v>2986</v>
      </c>
    </row>
    <row r="13" spans="1:2" x14ac:dyDescent="0.3">
      <c r="A13" s="47" t="s">
        <v>659</v>
      </c>
      <c r="B13" s="103" t="s">
        <v>660</v>
      </c>
    </row>
    <row r="14" spans="1:2" x14ac:dyDescent="0.3">
      <c r="A14" s="48" t="s">
        <v>652</v>
      </c>
      <c r="B14" s="45">
        <v>365</v>
      </c>
    </row>
    <row r="15" spans="1:2" x14ac:dyDescent="0.3">
      <c r="A15" s="48" t="s">
        <v>661</v>
      </c>
      <c r="B15" s="45">
        <v>7</v>
      </c>
    </row>
    <row r="16" spans="1:2" x14ac:dyDescent="0.3">
      <c r="A16" s="48" t="s">
        <v>654</v>
      </c>
      <c r="B16" s="45">
        <v>2</v>
      </c>
    </row>
    <row r="17" spans="1:2" x14ac:dyDescent="0.3">
      <c r="A17" s="48" t="s">
        <v>655</v>
      </c>
      <c r="B17" s="45">
        <v>0</v>
      </c>
    </row>
    <row r="18" spans="1:2" x14ac:dyDescent="0.3">
      <c r="A18" s="48" t="s">
        <v>662</v>
      </c>
      <c r="B18" s="45">
        <v>61</v>
      </c>
    </row>
    <row r="19" spans="1:2" x14ac:dyDescent="0.3">
      <c r="A19" s="48" t="s">
        <v>657</v>
      </c>
      <c r="B19" s="45">
        <v>4</v>
      </c>
    </row>
    <row r="20" spans="1:2" x14ac:dyDescent="0.3">
      <c r="A20" s="102" t="s">
        <v>663</v>
      </c>
      <c r="B20" s="35">
        <v>439</v>
      </c>
    </row>
    <row r="21" spans="1:2" s="101" customFormat="1" ht="17.149999999999999" customHeight="1" x14ac:dyDescent="0.3">
      <c r="A21" s="92" t="s">
        <v>664</v>
      </c>
      <c r="B21" s="4">
        <v>3425</v>
      </c>
    </row>
    <row r="23" spans="1:2" x14ac:dyDescent="0.3">
      <c r="A23" s="18" t="s">
        <v>665</v>
      </c>
    </row>
    <row r="24" spans="1:2" x14ac:dyDescent="0.3">
      <c r="A24" s="18" t="s">
        <v>947</v>
      </c>
    </row>
    <row r="29" spans="1:2" x14ac:dyDescent="0.3">
      <c r="A29" s="105" t="s">
        <v>871</v>
      </c>
    </row>
    <row r="38" spans="1:1" x14ac:dyDescent="0.3">
      <c r="A38" s="2"/>
    </row>
    <row r="39" spans="1:1" x14ac:dyDescent="0.3">
      <c r="A39" s="3"/>
    </row>
  </sheetData>
  <hyperlinks>
    <hyperlink ref="A29" location="Innehåll!A1" display="Tillbaka till innehåll" xr:uid="{022997B2-89D3-4E9A-8C31-A7EF2346279F}"/>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C46A-DCE7-46D5-8323-2C3E0B482742}">
  <dimension ref="A1:H31"/>
  <sheetViews>
    <sheetView workbookViewId="0">
      <selection activeCell="K15" sqref="K15"/>
    </sheetView>
  </sheetViews>
  <sheetFormatPr defaultColWidth="8.69140625" defaultRowHeight="12.45" x14ac:dyDescent="0.3"/>
  <cols>
    <col min="1" max="1" width="20.15234375" style="15" customWidth="1"/>
    <col min="2" max="16384" width="8.69140625" style="15"/>
  </cols>
  <sheetData>
    <row r="1" spans="1:8" x14ac:dyDescent="0.3">
      <c r="A1" s="2" t="s">
        <v>963</v>
      </c>
    </row>
    <row r="2" spans="1:8" x14ac:dyDescent="0.3">
      <c r="A2" s="3" t="s">
        <v>964</v>
      </c>
    </row>
    <row r="4" spans="1:8" x14ac:dyDescent="0.3">
      <c r="A4" s="41" t="s">
        <v>666</v>
      </c>
      <c r="B4" s="49" t="s">
        <v>11</v>
      </c>
      <c r="C4" s="49" t="s">
        <v>12</v>
      </c>
      <c r="D4" s="49" t="s">
        <v>13</v>
      </c>
      <c r="E4" s="49" t="s">
        <v>14</v>
      </c>
      <c r="F4" s="49" t="s">
        <v>15</v>
      </c>
      <c r="G4" s="49" t="s">
        <v>16</v>
      </c>
      <c r="H4" s="49" t="s">
        <v>17</v>
      </c>
    </row>
    <row r="5" spans="1:8" x14ac:dyDescent="0.3">
      <c r="A5" s="51" t="s">
        <v>33</v>
      </c>
      <c r="B5" s="53">
        <v>216</v>
      </c>
      <c r="C5" s="53">
        <v>217</v>
      </c>
      <c r="D5" s="53">
        <v>217</v>
      </c>
      <c r="E5" s="53">
        <v>217</v>
      </c>
      <c r="F5" s="54">
        <v>214</v>
      </c>
      <c r="G5" s="54">
        <v>213</v>
      </c>
      <c r="H5" s="54">
        <v>214</v>
      </c>
    </row>
    <row r="6" spans="1:8" x14ac:dyDescent="0.3">
      <c r="A6" s="51" t="s">
        <v>34</v>
      </c>
      <c r="B6" s="53">
        <v>138</v>
      </c>
      <c r="C6" s="53">
        <v>139</v>
      </c>
      <c r="D6" s="53">
        <v>139</v>
      </c>
      <c r="E6" s="53">
        <v>139</v>
      </c>
      <c r="F6" s="55">
        <v>140</v>
      </c>
      <c r="G6" s="55">
        <v>140</v>
      </c>
      <c r="H6" s="55">
        <v>139</v>
      </c>
    </row>
    <row r="7" spans="1:8" x14ac:dyDescent="0.3">
      <c r="A7" s="51" t="s">
        <v>35</v>
      </c>
      <c r="B7" s="53">
        <v>107</v>
      </c>
      <c r="C7" s="53">
        <v>106</v>
      </c>
      <c r="D7" s="53">
        <v>106</v>
      </c>
      <c r="E7" s="53">
        <v>106</v>
      </c>
      <c r="F7" s="54">
        <v>106</v>
      </c>
      <c r="G7" s="54">
        <v>105</v>
      </c>
      <c r="H7" s="54">
        <v>105</v>
      </c>
    </row>
    <row r="8" spans="1:8" x14ac:dyDescent="0.3">
      <c r="A8" s="51" t="s">
        <v>36</v>
      </c>
      <c r="B8" s="53">
        <v>189</v>
      </c>
      <c r="C8" s="53">
        <v>189</v>
      </c>
      <c r="D8" s="53">
        <v>189</v>
      </c>
      <c r="E8" s="53">
        <v>188</v>
      </c>
      <c r="F8" s="55">
        <v>191</v>
      </c>
      <c r="G8" s="55">
        <v>191</v>
      </c>
      <c r="H8" s="55">
        <v>191</v>
      </c>
    </row>
    <row r="9" spans="1:8" x14ac:dyDescent="0.3">
      <c r="A9" s="51" t="s">
        <v>37</v>
      </c>
      <c r="B9" s="53">
        <v>174</v>
      </c>
      <c r="C9" s="53">
        <v>174</v>
      </c>
      <c r="D9" s="53">
        <v>174</v>
      </c>
      <c r="E9" s="53">
        <v>174</v>
      </c>
      <c r="F9" s="54">
        <v>172</v>
      </c>
      <c r="G9" s="54">
        <v>174</v>
      </c>
      <c r="H9" s="54">
        <v>175</v>
      </c>
    </row>
    <row r="10" spans="1:8" x14ac:dyDescent="0.3">
      <c r="A10" s="51" t="s">
        <v>38</v>
      </c>
      <c r="B10" s="53">
        <v>105</v>
      </c>
      <c r="C10" s="53">
        <v>104</v>
      </c>
      <c r="D10" s="53">
        <v>104</v>
      </c>
      <c r="E10" s="53">
        <v>104</v>
      </c>
      <c r="F10" s="55">
        <v>103</v>
      </c>
      <c r="G10" s="55">
        <v>103</v>
      </c>
      <c r="H10" s="55">
        <v>103</v>
      </c>
    </row>
    <row r="11" spans="1:8" x14ac:dyDescent="0.3">
      <c r="A11" s="51" t="s">
        <v>39</v>
      </c>
      <c r="B11" s="53">
        <v>135</v>
      </c>
      <c r="C11" s="53">
        <v>135</v>
      </c>
      <c r="D11" s="53">
        <v>134</v>
      </c>
      <c r="E11" s="53">
        <v>133</v>
      </c>
      <c r="F11" s="54">
        <v>131</v>
      </c>
      <c r="G11" s="54">
        <v>130</v>
      </c>
      <c r="H11" s="54">
        <v>130</v>
      </c>
    </row>
    <row r="12" spans="1:8" x14ac:dyDescent="0.3">
      <c r="A12" s="51" t="s">
        <v>40</v>
      </c>
      <c r="B12" s="53">
        <v>99</v>
      </c>
      <c r="C12" s="53">
        <v>99</v>
      </c>
      <c r="D12" s="53">
        <v>99</v>
      </c>
      <c r="E12" s="53">
        <v>99</v>
      </c>
      <c r="F12" s="55">
        <v>98</v>
      </c>
      <c r="G12" s="55">
        <v>98</v>
      </c>
      <c r="H12" s="55">
        <v>98</v>
      </c>
    </row>
    <row r="13" spans="1:8" x14ac:dyDescent="0.3">
      <c r="A13" s="51" t="s">
        <v>41</v>
      </c>
      <c r="B13" s="53">
        <v>50</v>
      </c>
      <c r="C13" s="53">
        <v>50</v>
      </c>
      <c r="D13" s="53">
        <v>50</v>
      </c>
      <c r="E13" s="53">
        <v>50</v>
      </c>
      <c r="F13" s="54">
        <v>51</v>
      </c>
      <c r="G13" s="54">
        <v>51</v>
      </c>
      <c r="H13" s="54">
        <v>51</v>
      </c>
    </row>
    <row r="14" spans="1:8" x14ac:dyDescent="0.3">
      <c r="A14" s="51" t="s">
        <v>42</v>
      </c>
      <c r="B14" s="53">
        <v>457</v>
      </c>
      <c r="C14" s="53">
        <v>458</v>
      </c>
      <c r="D14" s="53">
        <v>457</v>
      </c>
      <c r="E14" s="53">
        <v>456</v>
      </c>
      <c r="F14" s="55">
        <v>456</v>
      </c>
      <c r="G14" s="55">
        <v>459</v>
      </c>
      <c r="H14" s="55">
        <v>459</v>
      </c>
    </row>
    <row r="15" spans="1:8" x14ac:dyDescent="0.3">
      <c r="A15" s="51" t="s">
        <v>43</v>
      </c>
      <c r="B15" s="53">
        <v>121</v>
      </c>
      <c r="C15" s="53">
        <v>121</v>
      </c>
      <c r="D15" s="53">
        <v>122</v>
      </c>
      <c r="E15" s="53">
        <v>121</v>
      </c>
      <c r="F15" s="54">
        <v>121</v>
      </c>
      <c r="G15" s="54">
        <v>121</v>
      </c>
      <c r="H15" s="54">
        <v>121</v>
      </c>
    </row>
    <row r="16" spans="1:8" x14ac:dyDescent="0.3">
      <c r="A16" s="51" t="s">
        <v>44</v>
      </c>
      <c r="B16" s="53">
        <v>688</v>
      </c>
      <c r="C16" s="53">
        <v>688</v>
      </c>
      <c r="D16" s="53">
        <v>685</v>
      </c>
      <c r="E16" s="53">
        <v>684</v>
      </c>
      <c r="F16" s="55">
        <v>688</v>
      </c>
      <c r="G16" s="55">
        <v>688</v>
      </c>
      <c r="H16" s="55">
        <v>687</v>
      </c>
    </row>
    <row r="17" spans="1:8" x14ac:dyDescent="0.3">
      <c r="A17" s="51" t="s">
        <v>45</v>
      </c>
      <c r="B17" s="53">
        <v>110</v>
      </c>
      <c r="C17" s="53">
        <v>110</v>
      </c>
      <c r="D17" s="53">
        <v>110</v>
      </c>
      <c r="E17" s="53">
        <v>109</v>
      </c>
      <c r="F17" s="54">
        <v>107</v>
      </c>
      <c r="G17" s="54">
        <v>106</v>
      </c>
      <c r="H17" s="54">
        <v>107</v>
      </c>
    </row>
    <row r="18" spans="1:8" x14ac:dyDescent="0.3">
      <c r="A18" s="51" t="s">
        <v>46</v>
      </c>
      <c r="B18" s="53">
        <v>85</v>
      </c>
      <c r="C18" s="53">
        <v>85</v>
      </c>
      <c r="D18" s="53">
        <v>85</v>
      </c>
      <c r="E18" s="53">
        <v>85</v>
      </c>
      <c r="F18" s="55">
        <v>85</v>
      </c>
      <c r="G18" s="55">
        <v>85</v>
      </c>
      <c r="H18" s="55">
        <v>85</v>
      </c>
    </row>
    <row r="19" spans="1:8" x14ac:dyDescent="0.3">
      <c r="A19" s="51" t="s">
        <v>47</v>
      </c>
      <c r="B19" s="53">
        <v>66</v>
      </c>
      <c r="C19" s="53">
        <v>66</v>
      </c>
      <c r="D19" s="53">
        <v>66</v>
      </c>
      <c r="E19" s="53">
        <v>66</v>
      </c>
      <c r="F19" s="54">
        <v>66</v>
      </c>
      <c r="G19" s="54">
        <v>66</v>
      </c>
      <c r="H19" s="54">
        <v>66</v>
      </c>
    </row>
    <row r="20" spans="1:8" x14ac:dyDescent="0.3">
      <c r="A20" s="51" t="s">
        <v>48</v>
      </c>
      <c r="B20" s="53">
        <v>89</v>
      </c>
      <c r="C20" s="53">
        <v>89</v>
      </c>
      <c r="D20" s="53">
        <v>89</v>
      </c>
      <c r="E20" s="53">
        <v>89</v>
      </c>
      <c r="F20" s="55">
        <v>89</v>
      </c>
      <c r="G20" s="55">
        <v>89</v>
      </c>
      <c r="H20" s="55">
        <v>90</v>
      </c>
    </row>
    <row r="21" spans="1:8" x14ac:dyDescent="0.3">
      <c r="A21" s="51" t="s">
        <v>49</v>
      </c>
      <c r="B21" s="53">
        <v>103</v>
      </c>
      <c r="C21" s="53">
        <v>103</v>
      </c>
      <c r="D21" s="53">
        <v>103</v>
      </c>
      <c r="E21" s="53">
        <v>103</v>
      </c>
      <c r="F21" s="54">
        <v>103</v>
      </c>
      <c r="G21" s="54">
        <v>102</v>
      </c>
      <c r="H21" s="54">
        <v>102</v>
      </c>
    </row>
    <row r="22" spans="1:8" x14ac:dyDescent="0.3">
      <c r="A22" s="51" t="s">
        <v>50</v>
      </c>
      <c r="B22" s="53">
        <v>102</v>
      </c>
      <c r="C22" s="53">
        <v>101</v>
      </c>
      <c r="D22" s="53">
        <v>102</v>
      </c>
      <c r="E22" s="53">
        <v>102</v>
      </c>
      <c r="F22" s="55">
        <v>103</v>
      </c>
      <c r="G22" s="55">
        <v>103</v>
      </c>
      <c r="H22" s="55">
        <v>103</v>
      </c>
    </row>
    <row r="23" spans="1:8" x14ac:dyDescent="0.3">
      <c r="A23" s="51" t="s">
        <v>51</v>
      </c>
      <c r="B23" s="53">
        <v>107</v>
      </c>
      <c r="C23" s="53">
        <v>107</v>
      </c>
      <c r="D23" s="53">
        <v>106</v>
      </c>
      <c r="E23" s="53">
        <v>105</v>
      </c>
      <c r="F23" s="54">
        <v>104</v>
      </c>
      <c r="G23" s="54">
        <v>104</v>
      </c>
      <c r="H23" s="54">
        <v>104</v>
      </c>
    </row>
    <row r="24" spans="1:8" x14ac:dyDescent="0.3">
      <c r="A24" s="51" t="s">
        <v>52</v>
      </c>
      <c r="B24" s="53">
        <v>91</v>
      </c>
      <c r="C24" s="53">
        <v>95</v>
      </c>
      <c r="D24" s="53">
        <v>94</v>
      </c>
      <c r="E24" s="53">
        <v>92</v>
      </c>
      <c r="F24" s="55">
        <v>88</v>
      </c>
      <c r="G24" s="55">
        <v>88</v>
      </c>
      <c r="H24" s="55">
        <v>86</v>
      </c>
    </row>
    <row r="25" spans="1:8" x14ac:dyDescent="0.3">
      <c r="A25" s="51" t="s">
        <v>53</v>
      </c>
      <c r="B25" s="53">
        <v>98</v>
      </c>
      <c r="C25" s="53">
        <v>96</v>
      </c>
      <c r="D25" s="53">
        <v>95</v>
      </c>
      <c r="E25" s="53">
        <v>95</v>
      </c>
      <c r="F25" s="54">
        <v>98</v>
      </c>
      <c r="G25" s="54">
        <v>97</v>
      </c>
      <c r="H25" s="54">
        <v>97</v>
      </c>
    </row>
    <row r="26" spans="1:8" s="19" customFormat="1" ht="14.15" x14ac:dyDescent="0.35">
      <c r="A26" s="92" t="s">
        <v>20</v>
      </c>
      <c r="B26" s="4">
        <v>3330</v>
      </c>
      <c r="C26" s="4">
        <v>3332</v>
      </c>
      <c r="D26" s="4">
        <v>3326</v>
      </c>
      <c r="E26" s="4">
        <v>3317</v>
      </c>
      <c r="F26" s="4">
        <v>3314</v>
      </c>
      <c r="G26" s="4">
        <v>3313</v>
      </c>
      <c r="H26" s="4">
        <v>3313</v>
      </c>
    </row>
    <row r="28" spans="1:8" x14ac:dyDescent="0.3">
      <c r="A28" s="18" t="s">
        <v>665</v>
      </c>
    </row>
    <row r="29" spans="1:8" x14ac:dyDescent="0.3">
      <c r="A29" s="18" t="s">
        <v>948</v>
      </c>
    </row>
    <row r="31" spans="1:8" x14ac:dyDescent="0.3">
      <c r="A31" s="105" t="s">
        <v>871</v>
      </c>
    </row>
  </sheetData>
  <hyperlinks>
    <hyperlink ref="A31" location="Innehåll!A1" display="Tillbaka till innehåll" xr:uid="{77B59847-78CF-4046-8E94-045DD5704E72}"/>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608F-F491-4EF5-8564-E81ED72FBA02}">
  <dimension ref="A1:E31"/>
  <sheetViews>
    <sheetView workbookViewId="0">
      <selection activeCell="A29" sqref="A29"/>
    </sheetView>
  </sheetViews>
  <sheetFormatPr defaultColWidth="8.69140625" defaultRowHeight="12.45" x14ac:dyDescent="0.3"/>
  <cols>
    <col min="1" max="1" width="11.23046875" style="15" customWidth="1"/>
    <col min="2" max="2" width="36.84375" style="15" customWidth="1"/>
    <col min="3" max="3" width="24.23046875" style="15" customWidth="1"/>
    <col min="4" max="4" width="31" style="15" customWidth="1"/>
    <col min="5" max="5" width="25.84375" style="15" customWidth="1"/>
    <col min="6" max="16384" width="8.69140625" style="15"/>
  </cols>
  <sheetData>
    <row r="1" spans="1:5" x14ac:dyDescent="0.3">
      <c r="A1" s="2" t="s">
        <v>1022</v>
      </c>
    </row>
    <row r="2" spans="1:5" x14ac:dyDescent="0.3">
      <c r="A2" s="3" t="s">
        <v>1132</v>
      </c>
    </row>
    <row r="4" spans="1:5" ht="23.15" customHeight="1" x14ac:dyDescent="0.3">
      <c r="A4" s="134" t="s">
        <v>666</v>
      </c>
      <c r="B4" s="147" t="s">
        <v>1020</v>
      </c>
      <c r="C4" s="147" t="s">
        <v>667</v>
      </c>
      <c r="D4" s="147" t="s">
        <v>1019</v>
      </c>
      <c r="E4" s="147" t="s">
        <v>1021</v>
      </c>
    </row>
    <row r="5" spans="1:5" x14ac:dyDescent="0.3">
      <c r="A5" s="56" t="s">
        <v>668</v>
      </c>
      <c r="B5" s="122">
        <v>17648.009635214799</v>
      </c>
      <c r="C5" s="122">
        <v>18</v>
      </c>
      <c r="D5" s="123">
        <v>694059.55</v>
      </c>
      <c r="E5" s="120">
        <v>2.542722686434442E-2</v>
      </c>
    </row>
    <row r="6" spans="1:5" x14ac:dyDescent="0.3">
      <c r="A6" s="41" t="s">
        <v>669</v>
      </c>
      <c r="B6" s="122">
        <v>94441.500419503602</v>
      </c>
      <c r="C6" s="122">
        <v>127</v>
      </c>
      <c r="D6" s="123">
        <v>3022244.8</v>
      </c>
      <c r="E6" s="120">
        <v>3.1248792427239384E-2</v>
      </c>
    </row>
    <row r="7" spans="1:5" x14ac:dyDescent="0.3">
      <c r="A7" s="56" t="s">
        <v>670</v>
      </c>
      <c r="B7" s="122">
        <v>44915.922581667903</v>
      </c>
      <c r="C7" s="122">
        <v>60</v>
      </c>
      <c r="D7" s="123">
        <v>1519604.83</v>
      </c>
      <c r="E7" s="120">
        <v>2.9557633468214169E-2</v>
      </c>
    </row>
    <row r="8" spans="1:5" x14ac:dyDescent="0.3">
      <c r="A8" s="41" t="s">
        <v>671</v>
      </c>
      <c r="B8" s="122">
        <v>66198.226924588496</v>
      </c>
      <c r="C8" s="122">
        <v>76</v>
      </c>
      <c r="D8" s="123">
        <v>2500912.62</v>
      </c>
      <c r="E8" s="120">
        <v>2.6469628085042208E-2</v>
      </c>
    </row>
    <row r="9" spans="1:5" x14ac:dyDescent="0.3">
      <c r="A9" s="56" t="s">
        <v>672</v>
      </c>
      <c r="B9" s="122">
        <v>39813.881369070201</v>
      </c>
      <c r="C9" s="122">
        <v>40</v>
      </c>
      <c r="D9" s="123">
        <v>871167.62</v>
      </c>
      <c r="E9" s="120">
        <v>4.5701746087704914E-2</v>
      </c>
    </row>
    <row r="10" spans="1:5" x14ac:dyDescent="0.3">
      <c r="A10" s="41" t="s">
        <v>673</v>
      </c>
      <c r="B10" s="122">
        <v>384932.24822250701</v>
      </c>
      <c r="C10" s="122">
        <v>60</v>
      </c>
      <c r="D10" s="123">
        <v>5375262.5199999996</v>
      </c>
      <c r="E10" s="120">
        <v>7.1611804407742119E-2</v>
      </c>
    </row>
    <row r="11" spans="1:5" x14ac:dyDescent="0.3">
      <c r="A11" s="56" t="s">
        <v>674</v>
      </c>
      <c r="B11" s="122">
        <v>28787.428814907598</v>
      </c>
      <c r="C11" s="122">
        <v>87</v>
      </c>
      <c r="D11" s="123">
        <v>1169266.5</v>
      </c>
      <c r="E11" s="120">
        <v>2.4620074905855594E-2</v>
      </c>
    </row>
    <row r="12" spans="1:5" x14ac:dyDescent="0.3">
      <c r="A12" s="41" t="s">
        <v>675</v>
      </c>
      <c r="B12" s="122">
        <v>199286.768462176</v>
      </c>
      <c r="C12" s="122">
        <v>78</v>
      </c>
      <c r="D12" s="123">
        <v>2049545.98</v>
      </c>
      <c r="E12" s="120">
        <v>9.723459263996409E-2</v>
      </c>
    </row>
    <row r="13" spans="1:5" x14ac:dyDescent="0.3">
      <c r="A13" s="56" t="s">
        <v>676</v>
      </c>
      <c r="B13" s="122">
        <v>21599.348758372198</v>
      </c>
      <c r="C13" s="122">
        <v>36</v>
      </c>
      <c r="D13" s="123">
        <v>938511.65</v>
      </c>
      <c r="E13" s="120">
        <v>2.3014470580490075E-2</v>
      </c>
    </row>
    <row r="14" spans="1:5" x14ac:dyDescent="0.3">
      <c r="A14" s="41" t="s">
        <v>677</v>
      </c>
      <c r="B14" s="122">
        <v>160754.09647506499</v>
      </c>
      <c r="C14" s="122">
        <v>75</v>
      </c>
      <c r="D14" s="123">
        <v>11202724.279999999</v>
      </c>
      <c r="E14" s="120">
        <v>1.4349553952876987E-2</v>
      </c>
    </row>
    <row r="15" spans="1:5" x14ac:dyDescent="0.3">
      <c r="A15" s="56" t="s">
        <v>678</v>
      </c>
      <c r="B15" s="122">
        <v>117024.31443734601</v>
      </c>
      <c r="C15" s="122">
        <v>100</v>
      </c>
      <c r="D15" s="123">
        <v>1703153.1</v>
      </c>
      <c r="E15" s="120">
        <v>6.8710390414899278E-2</v>
      </c>
    </row>
    <row r="16" spans="1:5" x14ac:dyDescent="0.3">
      <c r="A16" s="41" t="s">
        <v>33</v>
      </c>
      <c r="B16" s="122">
        <v>174972.712513045</v>
      </c>
      <c r="C16" s="122">
        <v>108</v>
      </c>
      <c r="D16" s="123">
        <v>1671957.12</v>
      </c>
      <c r="E16" s="120">
        <v>0.10465143538671912</v>
      </c>
    </row>
    <row r="17" spans="1:5" x14ac:dyDescent="0.3">
      <c r="A17" s="56" t="s">
        <v>679</v>
      </c>
      <c r="B17" s="122">
        <v>99002.103080106899</v>
      </c>
      <c r="C17" s="122">
        <v>58</v>
      </c>
      <c r="D17" s="123">
        <v>869582.44</v>
      </c>
      <c r="E17" s="120">
        <v>0.11385016362578217</v>
      </c>
    </row>
    <row r="18" spans="1:5" x14ac:dyDescent="0.3">
      <c r="A18" s="41" t="s">
        <v>680</v>
      </c>
      <c r="B18" s="122">
        <v>112133.01096713801</v>
      </c>
      <c r="C18" s="122">
        <v>65</v>
      </c>
      <c r="D18" s="123">
        <v>1217357.96</v>
      </c>
      <c r="E18" s="120">
        <v>9.2111781950428129E-2</v>
      </c>
    </row>
    <row r="19" spans="1:5" x14ac:dyDescent="0.3">
      <c r="A19" s="56" t="s">
        <v>681</v>
      </c>
      <c r="B19" s="122">
        <v>12967.3935023947</v>
      </c>
      <c r="C19" s="122">
        <v>41</v>
      </c>
      <c r="D19" s="123">
        <v>2178903.4700000002</v>
      </c>
      <c r="E19" s="120">
        <v>5.9513391395878126E-3</v>
      </c>
    </row>
    <row r="20" spans="1:5" x14ac:dyDescent="0.3">
      <c r="A20" s="41" t="s">
        <v>682</v>
      </c>
      <c r="B20" s="122">
        <v>153714.06271300701</v>
      </c>
      <c r="C20" s="122">
        <v>48</v>
      </c>
      <c r="D20" s="123">
        <v>6682303.3899999997</v>
      </c>
      <c r="E20" s="120">
        <v>2.300315531064312E-2</v>
      </c>
    </row>
    <row r="21" spans="1:5" x14ac:dyDescent="0.3">
      <c r="A21" s="56" t="s">
        <v>683</v>
      </c>
      <c r="B21" s="122">
        <v>68331.347954516605</v>
      </c>
      <c r="C21" s="122">
        <v>54</v>
      </c>
      <c r="D21" s="123">
        <v>2799430.13</v>
      </c>
      <c r="E21" s="120">
        <v>2.4409020686834076E-2</v>
      </c>
    </row>
    <row r="22" spans="1:5" x14ac:dyDescent="0.3">
      <c r="A22" s="41" t="s">
        <v>684</v>
      </c>
      <c r="B22" s="122">
        <v>35101.747533943802</v>
      </c>
      <c r="C22" s="122">
        <v>26</v>
      </c>
      <c r="D22" s="123">
        <v>565881.23</v>
      </c>
      <c r="E22" s="120">
        <v>6.2030238277993074E-2</v>
      </c>
    </row>
    <row r="23" spans="1:5" x14ac:dyDescent="0.3">
      <c r="A23" s="56" t="s">
        <v>685</v>
      </c>
      <c r="B23" s="122">
        <v>214742.492125494</v>
      </c>
      <c r="C23" s="122">
        <v>189</v>
      </c>
      <c r="D23" s="123">
        <v>3433063.06</v>
      </c>
      <c r="E23" s="120">
        <v>6.2551280990886901E-2</v>
      </c>
    </row>
    <row r="24" spans="1:5" x14ac:dyDescent="0.3">
      <c r="A24" s="41" t="s">
        <v>686</v>
      </c>
      <c r="B24" s="122">
        <v>22134.202692392701</v>
      </c>
      <c r="C24" s="122">
        <v>53</v>
      </c>
      <c r="D24" s="123">
        <v>963284.51</v>
      </c>
      <c r="E24" s="120">
        <v>2.2977845550939773E-2</v>
      </c>
    </row>
    <row r="25" spans="1:5" x14ac:dyDescent="0.3">
      <c r="A25" s="56" t="s">
        <v>687</v>
      </c>
      <c r="B25" s="122">
        <v>96714.878301133198</v>
      </c>
      <c r="C25" s="122">
        <v>85</v>
      </c>
      <c r="D25" s="123">
        <v>1457855.07</v>
      </c>
      <c r="E25" s="120">
        <v>6.6340530201766348E-2</v>
      </c>
    </row>
    <row r="26" spans="1:5" s="101" customFormat="1" x14ac:dyDescent="0.3">
      <c r="A26" s="4" t="s">
        <v>20</v>
      </c>
      <c r="B26" s="4">
        <v>2165215.6974835903</v>
      </c>
      <c r="C26" s="4">
        <v>1484</v>
      </c>
      <c r="D26" s="4">
        <v>52886071.829999998</v>
      </c>
      <c r="E26" s="121">
        <v>4.0941132940324684E-2</v>
      </c>
    </row>
    <row r="28" spans="1:5" x14ac:dyDescent="0.3">
      <c r="A28" s="18" t="s">
        <v>1091</v>
      </c>
    </row>
    <row r="29" spans="1:5" x14ac:dyDescent="0.3">
      <c r="A29" s="18" t="s">
        <v>1274</v>
      </c>
    </row>
    <row r="31" spans="1:5" x14ac:dyDescent="0.3">
      <c r="A31" s="105" t="s">
        <v>871</v>
      </c>
    </row>
  </sheetData>
  <hyperlinks>
    <hyperlink ref="A31" location="Innehåll!A1" display="Tillbaka till innehåll" xr:uid="{E58D0766-46D5-4713-BE00-670E6F0D6A96}"/>
  </hyperlinks>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5429-DCAD-4936-A7A2-C290EB083F25}">
  <dimension ref="A1:J74"/>
  <sheetViews>
    <sheetView workbookViewId="0">
      <selection activeCell="A56" sqref="A56"/>
    </sheetView>
  </sheetViews>
  <sheetFormatPr defaultColWidth="8.69140625" defaultRowHeight="12.45" x14ac:dyDescent="0.3"/>
  <cols>
    <col min="1" max="1" width="22.23046875" style="15" customWidth="1"/>
    <col min="2" max="2" width="18.23046875" style="15" customWidth="1"/>
    <col min="3" max="3" width="26.23046875" style="15" customWidth="1"/>
    <col min="4" max="4" width="31.15234375" style="15" customWidth="1"/>
    <col min="5" max="5" width="11.69140625" style="15" customWidth="1"/>
    <col min="6" max="6" width="11.84375" style="15" customWidth="1"/>
    <col min="7" max="7" width="8.69140625" style="15"/>
    <col min="8" max="8" width="17.23046875" style="15" customWidth="1"/>
    <col min="9" max="9" width="21.3828125" style="15" bestFit="1" customWidth="1"/>
    <col min="10" max="10" width="13.23046875" style="15" bestFit="1" customWidth="1"/>
    <col min="11" max="16384" width="8.69140625" style="15"/>
  </cols>
  <sheetData>
    <row r="1" spans="1:10" x14ac:dyDescent="0.3">
      <c r="A1" s="2" t="s">
        <v>1372</v>
      </c>
      <c r="B1" s="2"/>
    </row>
    <row r="2" spans="1:10" x14ac:dyDescent="0.3">
      <c r="A2" s="3" t="s">
        <v>1133</v>
      </c>
      <c r="B2" s="3"/>
    </row>
    <row r="3" spans="1:10" x14ac:dyDescent="0.3">
      <c r="A3" s="3"/>
      <c r="B3" s="3"/>
    </row>
    <row r="4" spans="1:10" x14ac:dyDescent="0.3">
      <c r="A4" s="1" t="s">
        <v>666</v>
      </c>
      <c r="B4" s="1" t="s">
        <v>1066</v>
      </c>
      <c r="C4" s="1" t="s">
        <v>873</v>
      </c>
      <c r="D4" s="1" t="s">
        <v>874</v>
      </c>
      <c r="E4" s="1" t="s">
        <v>640</v>
      </c>
      <c r="F4" s="1" t="s">
        <v>1068</v>
      </c>
      <c r="H4" s="1" t="s">
        <v>666</v>
      </c>
      <c r="I4" s="1" t="s">
        <v>1069</v>
      </c>
      <c r="J4" s="1" t="s">
        <v>1068</v>
      </c>
    </row>
    <row r="5" spans="1:10" ht="20.6" x14ac:dyDescent="0.3">
      <c r="A5" s="1" t="s">
        <v>1038</v>
      </c>
      <c r="B5" s="1" t="s">
        <v>1067</v>
      </c>
      <c r="C5" s="1" t="s">
        <v>903</v>
      </c>
      <c r="D5" s="1" t="s">
        <v>883</v>
      </c>
      <c r="E5" s="5">
        <v>2004</v>
      </c>
      <c r="F5" s="5">
        <v>137</v>
      </c>
      <c r="H5" s="1" t="s">
        <v>1038</v>
      </c>
      <c r="I5" s="5">
        <v>4</v>
      </c>
      <c r="J5" s="5">
        <v>609</v>
      </c>
    </row>
    <row r="6" spans="1:10" ht="20.6" x14ac:dyDescent="0.3">
      <c r="A6" s="1" t="s">
        <v>1038</v>
      </c>
      <c r="B6" s="1" t="s">
        <v>1067</v>
      </c>
      <c r="C6" s="1" t="s">
        <v>906</v>
      </c>
      <c r="D6" s="1" t="s">
        <v>883</v>
      </c>
      <c r="E6" s="5">
        <v>2010</v>
      </c>
      <c r="F6" s="5">
        <v>60</v>
      </c>
      <c r="H6" s="1" t="s">
        <v>1039</v>
      </c>
      <c r="I6" s="5">
        <v>2</v>
      </c>
      <c r="J6" s="5">
        <v>72</v>
      </c>
    </row>
    <row r="7" spans="1:10" x14ac:dyDescent="0.3">
      <c r="A7" s="1" t="s">
        <v>1038</v>
      </c>
      <c r="B7" s="1" t="s">
        <v>1067</v>
      </c>
      <c r="C7" s="1" t="s">
        <v>1063</v>
      </c>
      <c r="D7" s="1" t="s">
        <v>1064</v>
      </c>
      <c r="E7" s="5">
        <v>2013</v>
      </c>
      <c r="F7" s="5"/>
      <c r="H7" s="1" t="s">
        <v>1040</v>
      </c>
      <c r="I7" s="5">
        <v>0</v>
      </c>
      <c r="J7" s="5">
        <v>0</v>
      </c>
    </row>
    <row r="8" spans="1:10" ht="20.6" x14ac:dyDescent="0.3">
      <c r="A8" s="1" t="s">
        <v>1038</v>
      </c>
      <c r="B8" s="1" t="s">
        <v>1067</v>
      </c>
      <c r="C8" s="1" t="s">
        <v>904</v>
      </c>
      <c r="D8" s="1" t="s">
        <v>905</v>
      </c>
      <c r="E8" s="5">
        <v>2006</v>
      </c>
      <c r="F8" s="5">
        <v>412</v>
      </c>
      <c r="H8" s="1" t="s">
        <v>1041</v>
      </c>
      <c r="I8" s="5">
        <v>2</v>
      </c>
      <c r="J8" s="5">
        <v>138</v>
      </c>
    </row>
    <row r="9" spans="1:10" x14ac:dyDescent="0.3">
      <c r="A9" s="1" t="s">
        <v>1039</v>
      </c>
      <c r="B9" s="1" t="s">
        <v>55</v>
      </c>
      <c r="C9" s="1" t="s">
        <v>907</v>
      </c>
      <c r="D9" s="1" t="s">
        <v>908</v>
      </c>
      <c r="E9" s="5">
        <v>2004</v>
      </c>
      <c r="F9" s="5">
        <v>28</v>
      </c>
      <c r="H9" s="1" t="s">
        <v>1042</v>
      </c>
      <c r="I9" s="5">
        <v>2</v>
      </c>
      <c r="J9" s="5">
        <v>95</v>
      </c>
    </row>
    <row r="10" spans="1:10" ht="20.6" x14ac:dyDescent="0.3">
      <c r="A10" s="1" t="s">
        <v>1039</v>
      </c>
      <c r="B10" s="1" t="s">
        <v>1067</v>
      </c>
      <c r="C10" s="1" t="s">
        <v>909</v>
      </c>
      <c r="D10" s="1" t="s">
        <v>883</v>
      </c>
      <c r="E10" s="5">
        <v>2007</v>
      </c>
      <c r="F10" s="5">
        <v>44</v>
      </c>
      <c r="H10" s="1" t="s">
        <v>1043</v>
      </c>
      <c r="I10" s="5">
        <v>1</v>
      </c>
      <c r="J10" s="5">
        <v>58</v>
      </c>
    </row>
    <row r="11" spans="1:10" ht="20.6" x14ac:dyDescent="0.3">
      <c r="A11" s="1" t="s">
        <v>1041</v>
      </c>
      <c r="B11" s="1" t="s">
        <v>1067</v>
      </c>
      <c r="C11" s="1" t="s">
        <v>941</v>
      </c>
      <c r="D11" s="1" t="s">
        <v>883</v>
      </c>
      <c r="E11" s="5">
        <v>2001</v>
      </c>
      <c r="F11" s="5">
        <v>84</v>
      </c>
      <c r="H11" s="1" t="s">
        <v>1044</v>
      </c>
      <c r="I11" s="5">
        <v>1</v>
      </c>
      <c r="J11" s="5">
        <v>576</v>
      </c>
    </row>
    <row r="12" spans="1:10" ht="20.6" x14ac:dyDescent="0.3">
      <c r="A12" s="1" t="s">
        <v>1041</v>
      </c>
      <c r="B12" s="1" t="s">
        <v>1067</v>
      </c>
      <c r="C12" s="1" t="s">
        <v>940</v>
      </c>
      <c r="D12" s="1" t="s">
        <v>883</v>
      </c>
      <c r="E12" s="5">
        <v>2002</v>
      </c>
      <c r="F12" s="5">
        <v>54</v>
      </c>
      <c r="H12" s="1" t="s">
        <v>1045</v>
      </c>
      <c r="I12" s="5">
        <v>1</v>
      </c>
      <c r="J12" s="5">
        <v>33</v>
      </c>
    </row>
    <row r="13" spans="1:10" x14ac:dyDescent="0.3">
      <c r="A13" s="1" t="s">
        <v>1042</v>
      </c>
      <c r="B13" s="1" t="s">
        <v>1067</v>
      </c>
      <c r="C13" s="1" t="s">
        <v>897</v>
      </c>
      <c r="D13" s="1" t="s">
        <v>896</v>
      </c>
      <c r="E13" s="5">
        <v>2000</v>
      </c>
      <c r="F13" s="5">
        <v>35</v>
      </c>
      <c r="H13" s="1" t="s">
        <v>1046</v>
      </c>
      <c r="I13" s="5">
        <v>1</v>
      </c>
      <c r="J13" s="5">
        <v>102</v>
      </c>
    </row>
    <row r="14" spans="1:10" x14ac:dyDescent="0.3">
      <c r="A14" s="1" t="s">
        <v>1042</v>
      </c>
      <c r="B14" s="1" t="s">
        <v>1067</v>
      </c>
      <c r="C14" s="1" t="s">
        <v>895</v>
      </c>
      <c r="D14" s="1" t="s">
        <v>896</v>
      </c>
      <c r="E14" s="5">
        <v>2010</v>
      </c>
      <c r="F14" s="5">
        <v>60</v>
      </c>
      <c r="H14" s="1" t="s">
        <v>1047</v>
      </c>
      <c r="I14" s="5">
        <v>2</v>
      </c>
      <c r="J14" s="5">
        <v>129</v>
      </c>
    </row>
    <row r="15" spans="1:10" ht="20.6" x14ac:dyDescent="0.3">
      <c r="A15" s="1" t="s">
        <v>1043</v>
      </c>
      <c r="B15" s="1" t="s">
        <v>1067</v>
      </c>
      <c r="C15" s="1" t="s">
        <v>899</v>
      </c>
      <c r="D15" s="1" t="s">
        <v>883</v>
      </c>
      <c r="E15" s="5">
        <v>2002</v>
      </c>
      <c r="F15" s="5">
        <v>58</v>
      </c>
      <c r="H15" s="1" t="s">
        <v>1048</v>
      </c>
      <c r="I15" s="5">
        <v>3</v>
      </c>
      <c r="J15" s="5">
        <v>181</v>
      </c>
    </row>
    <row r="16" spans="1:10" ht="20.6" x14ac:dyDescent="0.3">
      <c r="A16" s="1" t="s">
        <v>1044</v>
      </c>
      <c r="B16" s="1" t="s">
        <v>1067</v>
      </c>
      <c r="C16" s="1" t="s">
        <v>898</v>
      </c>
      <c r="D16" s="1" t="s">
        <v>883</v>
      </c>
      <c r="E16" s="5">
        <v>2020</v>
      </c>
      <c r="F16" s="5">
        <v>576</v>
      </c>
      <c r="H16" s="1" t="s">
        <v>1049</v>
      </c>
      <c r="I16" s="5">
        <v>5</v>
      </c>
      <c r="J16" s="5">
        <v>253</v>
      </c>
    </row>
    <row r="17" spans="1:10" ht="20.6" x14ac:dyDescent="0.3">
      <c r="A17" s="1" t="s">
        <v>1045</v>
      </c>
      <c r="B17" s="1" t="s">
        <v>1067</v>
      </c>
      <c r="C17" s="1" t="s">
        <v>1060</v>
      </c>
      <c r="D17" s="1" t="s">
        <v>883</v>
      </c>
      <c r="E17" s="5">
        <v>2002</v>
      </c>
      <c r="F17" s="5">
        <v>33</v>
      </c>
      <c r="H17" s="1" t="s">
        <v>1050</v>
      </c>
      <c r="I17" s="5">
        <v>2</v>
      </c>
      <c r="J17" s="5">
        <v>443</v>
      </c>
    </row>
    <row r="18" spans="1:10" x14ac:dyDescent="0.3">
      <c r="A18" s="1" t="s">
        <v>1046</v>
      </c>
      <c r="B18" s="1" t="s">
        <v>1067</v>
      </c>
      <c r="C18" s="1" t="s">
        <v>875</v>
      </c>
      <c r="D18" s="1" t="s">
        <v>876</v>
      </c>
      <c r="E18" s="5">
        <v>2003</v>
      </c>
      <c r="F18" s="5">
        <v>102</v>
      </c>
      <c r="H18" s="1" t="s">
        <v>1051</v>
      </c>
      <c r="I18" s="5">
        <v>3</v>
      </c>
      <c r="J18" s="5">
        <v>354</v>
      </c>
    </row>
    <row r="19" spans="1:10" ht="20.6" x14ac:dyDescent="0.3">
      <c r="A19" s="1" t="s">
        <v>1047</v>
      </c>
      <c r="B19" s="1" t="s">
        <v>1067</v>
      </c>
      <c r="C19" s="1" t="s">
        <v>902</v>
      </c>
      <c r="D19" s="1" t="s">
        <v>883</v>
      </c>
      <c r="E19" s="5">
        <v>2006</v>
      </c>
      <c r="F19" s="5">
        <v>70</v>
      </c>
      <c r="H19" s="1" t="s">
        <v>1052</v>
      </c>
      <c r="I19" s="5">
        <v>2</v>
      </c>
      <c r="J19" s="5">
        <v>477</v>
      </c>
    </row>
    <row r="20" spans="1:10" ht="20.6" x14ac:dyDescent="0.3">
      <c r="A20" s="1" t="s">
        <v>1047</v>
      </c>
      <c r="B20" s="1" t="s">
        <v>1067</v>
      </c>
      <c r="C20" s="1" t="s">
        <v>944</v>
      </c>
      <c r="D20" s="1" t="s">
        <v>883</v>
      </c>
      <c r="E20" s="5">
        <v>2021</v>
      </c>
      <c r="F20" s="5">
        <v>59</v>
      </c>
      <c r="H20" s="1" t="s">
        <v>1053</v>
      </c>
      <c r="I20" s="5">
        <v>4</v>
      </c>
      <c r="J20" s="5">
        <v>169</v>
      </c>
    </row>
    <row r="21" spans="1:10" ht="20.6" x14ac:dyDescent="0.3">
      <c r="A21" s="1" t="s">
        <v>1048</v>
      </c>
      <c r="B21" s="1" t="s">
        <v>1067</v>
      </c>
      <c r="C21" s="1" t="s">
        <v>891</v>
      </c>
      <c r="D21" s="1" t="s">
        <v>892</v>
      </c>
      <c r="E21" s="5">
        <v>2003</v>
      </c>
      <c r="F21" s="5">
        <v>31</v>
      </c>
      <c r="H21" s="1" t="s">
        <v>1054</v>
      </c>
      <c r="I21" s="5">
        <v>3</v>
      </c>
      <c r="J21" s="5">
        <v>458</v>
      </c>
    </row>
    <row r="22" spans="1:10" ht="20.6" x14ac:dyDescent="0.3">
      <c r="A22" s="1" t="s">
        <v>1048</v>
      </c>
      <c r="B22" s="1" t="s">
        <v>1067</v>
      </c>
      <c r="C22" s="1" t="s">
        <v>1061</v>
      </c>
      <c r="D22" s="1" t="s">
        <v>883</v>
      </c>
      <c r="E22" s="5">
        <v>2004</v>
      </c>
      <c r="F22" s="5">
        <v>138</v>
      </c>
      <c r="H22" s="1" t="s">
        <v>1055</v>
      </c>
      <c r="I22" s="5">
        <v>3</v>
      </c>
      <c r="J22" s="5">
        <v>34</v>
      </c>
    </row>
    <row r="23" spans="1:10" ht="20.6" x14ac:dyDescent="0.3">
      <c r="A23" s="1" t="s">
        <v>1048</v>
      </c>
      <c r="B23" s="1" t="s">
        <v>1067</v>
      </c>
      <c r="C23" s="1" t="s">
        <v>890</v>
      </c>
      <c r="D23" s="1" t="s">
        <v>883</v>
      </c>
      <c r="E23" s="5">
        <v>2008</v>
      </c>
      <c r="F23" s="5">
        <v>12</v>
      </c>
      <c r="H23" s="1" t="s">
        <v>1056</v>
      </c>
      <c r="I23" s="5">
        <v>1</v>
      </c>
      <c r="J23" s="5">
        <v>2888</v>
      </c>
    </row>
    <row r="24" spans="1:10" x14ac:dyDescent="0.3">
      <c r="A24" s="1" t="s">
        <v>1049</v>
      </c>
      <c r="B24" s="1" t="s">
        <v>1067</v>
      </c>
      <c r="C24" s="1" t="s">
        <v>929</v>
      </c>
      <c r="D24" s="1" t="s">
        <v>930</v>
      </c>
      <c r="E24" s="5">
        <v>2003</v>
      </c>
      <c r="F24" s="5">
        <v>101</v>
      </c>
      <c r="H24" s="1" t="s">
        <v>1057</v>
      </c>
      <c r="I24" s="5">
        <v>3</v>
      </c>
      <c r="J24" s="5">
        <v>989</v>
      </c>
    </row>
    <row r="25" spans="1:10" ht="20.6" x14ac:dyDescent="0.3">
      <c r="A25" s="1" t="s">
        <v>1049</v>
      </c>
      <c r="B25" s="1" t="s">
        <v>1067</v>
      </c>
      <c r="C25" s="1" t="s">
        <v>933</v>
      </c>
      <c r="D25" s="1" t="s">
        <v>883</v>
      </c>
      <c r="E25" s="5">
        <v>2008</v>
      </c>
      <c r="F25" s="5">
        <v>41</v>
      </c>
      <c r="H25" s="1" t="s">
        <v>1058</v>
      </c>
      <c r="I25" s="5">
        <v>2</v>
      </c>
      <c r="J25" s="5">
        <v>111</v>
      </c>
    </row>
    <row r="26" spans="1:10" x14ac:dyDescent="0.3">
      <c r="A26" s="1" t="s">
        <v>1049</v>
      </c>
      <c r="B26" s="1" t="s">
        <v>1067</v>
      </c>
      <c r="C26" s="1" t="s">
        <v>932</v>
      </c>
      <c r="D26" s="1" t="s">
        <v>896</v>
      </c>
      <c r="E26" s="5">
        <v>2008</v>
      </c>
      <c r="F26" s="5">
        <v>25</v>
      </c>
      <c r="H26" s="92" t="s">
        <v>798</v>
      </c>
      <c r="I26" s="4">
        <v>47</v>
      </c>
      <c r="J26" s="4">
        <v>8169</v>
      </c>
    </row>
    <row r="27" spans="1:10" ht="14.15" x14ac:dyDescent="0.35">
      <c r="A27" s="1" t="s">
        <v>1049</v>
      </c>
      <c r="B27" s="1" t="s">
        <v>55</v>
      </c>
      <c r="C27" s="1" t="s">
        <v>931</v>
      </c>
      <c r="D27" s="1" t="s">
        <v>908</v>
      </c>
      <c r="E27" s="5">
        <v>2005</v>
      </c>
      <c r="F27" s="5">
        <v>74</v>
      </c>
      <c r="H27" s="19"/>
      <c r="I27" s="19"/>
      <c r="J27" s="19"/>
    </row>
    <row r="28" spans="1:10" x14ac:dyDescent="0.3">
      <c r="A28" s="1" t="s">
        <v>1049</v>
      </c>
      <c r="B28" s="1" t="s">
        <v>55</v>
      </c>
      <c r="C28" s="1" t="s">
        <v>927</v>
      </c>
      <c r="D28" s="1" t="s">
        <v>928</v>
      </c>
      <c r="E28" s="5">
        <v>2010</v>
      </c>
      <c r="F28" s="5">
        <v>12</v>
      </c>
    </row>
    <row r="29" spans="1:10" ht="20.6" x14ac:dyDescent="0.3">
      <c r="A29" s="1" t="s">
        <v>1050</v>
      </c>
      <c r="B29" s="1" t="s">
        <v>55</v>
      </c>
      <c r="C29" s="1" t="s">
        <v>912</v>
      </c>
      <c r="D29" s="1" t="s">
        <v>913</v>
      </c>
      <c r="E29" s="5">
        <v>2001</v>
      </c>
      <c r="F29" s="5">
        <v>46</v>
      </c>
    </row>
    <row r="30" spans="1:10" x14ac:dyDescent="0.3">
      <c r="A30" s="1" t="s">
        <v>1050</v>
      </c>
      <c r="B30" s="1" t="s">
        <v>1067</v>
      </c>
      <c r="C30" s="1" t="s">
        <v>910</v>
      </c>
      <c r="D30" s="1" t="s">
        <v>911</v>
      </c>
      <c r="E30" s="5">
        <v>2003</v>
      </c>
      <c r="F30" s="5">
        <v>397</v>
      </c>
    </row>
    <row r="31" spans="1:10" x14ac:dyDescent="0.3">
      <c r="A31" s="1" t="s">
        <v>1051</v>
      </c>
      <c r="B31" s="1" t="s">
        <v>1067</v>
      </c>
      <c r="C31" s="1" t="s">
        <v>938</v>
      </c>
      <c r="D31" s="1" t="s">
        <v>939</v>
      </c>
      <c r="E31" s="5">
        <v>2004</v>
      </c>
      <c r="F31" s="5">
        <v>128</v>
      </c>
    </row>
    <row r="32" spans="1:10" x14ac:dyDescent="0.3">
      <c r="A32" s="1" t="s">
        <v>1051</v>
      </c>
      <c r="B32" s="1" t="s">
        <v>1067</v>
      </c>
      <c r="C32" s="1" t="s">
        <v>936</v>
      </c>
      <c r="D32" s="1" t="s">
        <v>937</v>
      </c>
      <c r="E32" s="5">
        <v>2010</v>
      </c>
      <c r="F32" s="5">
        <v>65</v>
      </c>
    </row>
    <row r="33" spans="1:6" ht="20.6" x14ac:dyDescent="0.3">
      <c r="A33" s="1" t="s">
        <v>1051</v>
      </c>
      <c r="B33" s="1" t="s">
        <v>1067</v>
      </c>
      <c r="C33" s="1" t="s">
        <v>934</v>
      </c>
      <c r="D33" s="1" t="s">
        <v>935</v>
      </c>
      <c r="E33" s="5">
        <v>2010</v>
      </c>
      <c r="F33" s="5">
        <v>161</v>
      </c>
    </row>
    <row r="34" spans="1:6" ht="20.6" x14ac:dyDescent="0.3">
      <c r="A34" s="1" t="s">
        <v>1052</v>
      </c>
      <c r="B34" s="1" t="s">
        <v>1067</v>
      </c>
      <c r="C34" s="1" t="s">
        <v>924</v>
      </c>
      <c r="D34" s="1" t="s">
        <v>925</v>
      </c>
      <c r="E34" s="5">
        <v>2006</v>
      </c>
      <c r="F34" s="5">
        <v>81</v>
      </c>
    </row>
    <row r="35" spans="1:6" ht="20.6" x14ac:dyDescent="0.3">
      <c r="A35" s="1" t="s">
        <v>1052</v>
      </c>
      <c r="B35" s="1" t="s">
        <v>1067</v>
      </c>
      <c r="C35" s="1" t="s">
        <v>926</v>
      </c>
      <c r="D35" s="1" t="s">
        <v>1065</v>
      </c>
      <c r="E35" s="5">
        <v>2008</v>
      </c>
      <c r="F35" s="5">
        <v>396</v>
      </c>
    </row>
    <row r="36" spans="1:6" x14ac:dyDescent="0.3">
      <c r="A36" s="1" t="s">
        <v>1053</v>
      </c>
      <c r="B36" s="1" t="s">
        <v>1067</v>
      </c>
      <c r="C36" s="1" t="s">
        <v>881</v>
      </c>
      <c r="D36" s="1" t="s">
        <v>882</v>
      </c>
      <c r="E36" s="5">
        <v>2003</v>
      </c>
      <c r="F36" s="5">
        <v>14</v>
      </c>
    </row>
    <row r="37" spans="1:6" ht="20.6" x14ac:dyDescent="0.3">
      <c r="A37" s="1" t="s">
        <v>1053</v>
      </c>
      <c r="B37" s="1" t="s">
        <v>1067</v>
      </c>
      <c r="C37" s="1" t="s">
        <v>879</v>
      </c>
      <c r="D37" s="1" t="s">
        <v>880</v>
      </c>
      <c r="E37" s="5">
        <v>2013</v>
      </c>
      <c r="F37" s="5">
        <v>49</v>
      </c>
    </row>
    <row r="38" spans="1:6" ht="20.6" x14ac:dyDescent="0.3">
      <c r="A38" s="1" t="s">
        <v>1053</v>
      </c>
      <c r="B38" s="1" t="s">
        <v>1067</v>
      </c>
      <c r="C38" s="1" t="s">
        <v>877</v>
      </c>
      <c r="D38" s="1" t="s">
        <v>878</v>
      </c>
      <c r="E38" s="5">
        <v>2008</v>
      </c>
      <c r="F38" s="5">
        <v>69</v>
      </c>
    </row>
    <row r="39" spans="1:6" x14ac:dyDescent="0.3">
      <c r="A39" s="1" t="s">
        <v>1053</v>
      </c>
      <c r="B39" s="1" t="s">
        <v>55</v>
      </c>
      <c r="C39" s="1" t="s">
        <v>942</v>
      </c>
      <c r="D39" s="1" t="s">
        <v>943</v>
      </c>
      <c r="E39" s="5">
        <v>2021</v>
      </c>
      <c r="F39" s="5">
        <v>37</v>
      </c>
    </row>
    <row r="40" spans="1:6" ht="20.6" x14ac:dyDescent="0.3">
      <c r="A40" s="1" t="s">
        <v>1054</v>
      </c>
      <c r="B40" s="1" t="s">
        <v>1067</v>
      </c>
      <c r="C40" s="1" t="s">
        <v>888</v>
      </c>
      <c r="D40" s="1" t="s">
        <v>889</v>
      </c>
      <c r="E40" s="5">
        <v>2002</v>
      </c>
      <c r="F40" s="5">
        <v>401</v>
      </c>
    </row>
    <row r="41" spans="1:6" x14ac:dyDescent="0.3">
      <c r="A41" s="1" t="s">
        <v>1054</v>
      </c>
      <c r="B41" s="1" t="s">
        <v>55</v>
      </c>
      <c r="C41" s="1" t="s">
        <v>886</v>
      </c>
      <c r="D41" s="1" t="s">
        <v>887</v>
      </c>
      <c r="E41" s="5">
        <v>2008</v>
      </c>
      <c r="F41" s="5">
        <v>22</v>
      </c>
    </row>
    <row r="42" spans="1:6" x14ac:dyDescent="0.3">
      <c r="A42" s="1" t="s">
        <v>1054</v>
      </c>
      <c r="B42" s="1" t="s">
        <v>1067</v>
      </c>
      <c r="C42" s="1" t="s">
        <v>884</v>
      </c>
      <c r="D42" s="1" t="s">
        <v>885</v>
      </c>
      <c r="E42" s="5">
        <v>2011</v>
      </c>
      <c r="F42" s="5">
        <v>35</v>
      </c>
    </row>
    <row r="43" spans="1:6" x14ac:dyDescent="0.3">
      <c r="A43" s="1" t="s">
        <v>1055</v>
      </c>
      <c r="B43" s="1" t="s">
        <v>1067</v>
      </c>
      <c r="C43" s="1" t="s">
        <v>920</v>
      </c>
      <c r="D43" s="1" t="s">
        <v>921</v>
      </c>
      <c r="E43" s="5">
        <v>2004</v>
      </c>
      <c r="F43" s="5">
        <v>3</v>
      </c>
    </row>
    <row r="44" spans="1:6" x14ac:dyDescent="0.3">
      <c r="A44" s="1" t="s">
        <v>1055</v>
      </c>
      <c r="B44" s="1" t="s">
        <v>1067</v>
      </c>
      <c r="C44" s="1" t="s">
        <v>922</v>
      </c>
      <c r="D44" s="1" t="s">
        <v>923</v>
      </c>
      <c r="E44" s="5">
        <v>2005</v>
      </c>
      <c r="F44" s="5">
        <v>24</v>
      </c>
    </row>
    <row r="45" spans="1:6" x14ac:dyDescent="0.3">
      <c r="A45" s="1" t="s">
        <v>1055</v>
      </c>
      <c r="B45" s="1" t="s">
        <v>55</v>
      </c>
      <c r="C45" s="1" t="s">
        <v>919</v>
      </c>
      <c r="D45" s="1" t="s">
        <v>885</v>
      </c>
      <c r="E45" s="5">
        <v>2004</v>
      </c>
      <c r="F45" s="5">
        <v>7</v>
      </c>
    </row>
    <row r="46" spans="1:6" ht="20.6" x14ac:dyDescent="0.3">
      <c r="A46" s="1" t="s">
        <v>1056</v>
      </c>
      <c r="B46" s="1" t="s">
        <v>55</v>
      </c>
      <c r="C46" s="1" t="s">
        <v>893</v>
      </c>
      <c r="D46" s="1" t="s">
        <v>894</v>
      </c>
      <c r="E46" s="5">
        <v>2002</v>
      </c>
      <c r="F46" s="5">
        <v>2888</v>
      </c>
    </row>
    <row r="47" spans="1:6" x14ac:dyDescent="0.3">
      <c r="A47" s="1" t="s">
        <v>1057</v>
      </c>
      <c r="B47" s="1" t="s">
        <v>1067</v>
      </c>
      <c r="C47" s="1" t="s">
        <v>917</v>
      </c>
      <c r="D47" s="1" t="s">
        <v>918</v>
      </c>
      <c r="E47" s="5">
        <v>2002</v>
      </c>
      <c r="F47" s="5">
        <v>27</v>
      </c>
    </row>
    <row r="48" spans="1:6" x14ac:dyDescent="0.3">
      <c r="A48" s="1" t="s">
        <v>1057</v>
      </c>
      <c r="B48" s="1" t="s">
        <v>55</v>
      </c>
      <c r="C48" s="1" t="s">
        <v>1062</v>
      </c>
      <c r="D48" s="1" t="s">
        <v>914</v>
      </c>
      <c r="E48" s="5">
        <v>2005</v>
      </c>
      <c r="F48" s="5">
        <v>945</v>
      </c>
    </row>
    <row r="49" spans="1:6" x14ac:dyDescent="0.3">
      <c r="A49" s="1" t="s">
        <v>1057</v>
      </c>
      <c r="B49" s="1" t="s">
        <v>55</v>
      </c>
      <c r="C49" s="1" t="s">
        <v>915</v>
      </c>
      <c r="D49" s="1" t="s">
        <v>916</v>
      </c>
      <c r="E49" s="5">
        <v>2014</v>
      </c>
      <c r="F49" s="5">
        <v>17</v>
      </c>
    </row>
    <row r="50" spans="1:6" x14ac:dyDescent="0.3">
      <c r="A50" s="1" t="s">
        <v>1058</v>
      </c>
      <c r="B50" s="1" t="s">
        <v>1067</v>
      </c>
      <c r="C50" s="1" t="s">
        <v>901</v>
      </c>
      <c r="D50" s="1" t="s">
        <v>887</v>
      </c>
      <c r="E50" s="5">
        <v>2002</v>
      </c>
      <c r="F50" s="5">
        <v>7</v>
      </c>
    </row>
    <row r="51" spans="1:6" ht="20.6" x14ac:dyDescent="0.3">
      <c r="A51" s="1" t="s">
        <v>1058</v>
      </c>
      <c r="B51" s="1" t="s">
        <v>1067</v>
      </c>
      <c r="C51" s="1" t="s">
        <v>900</v>
      </c>
      <c r="D51" s="1" t="s">
        <v>883</v>
      </c>
      <c r="E51" s="5">
        <v>2008</v>
      </c>
      <c r="F51" s="5">
        <v>104</v>
      </c>
    </row>
    <row r="54" spans="1:6" x14ac:dyDescent="0.3">
      <c r="A54" s="18" t="s">
        <v>1092</v>
      </c>
      <c r="B54" s="18"/>
    </row>
    <row r="55" spans="1:6" x14ac:dyDescent="0.3">
      <c r="A55" s="18" t="s">
        <v>1373</v>
      </c>
      <c r="B55" s="18"/>
    </row>
    <row r="57" spans="1:6" x14ac:dyDescent="0.3">
      <c r="A57" s="105" t="s">
        <v>871</v>
      </c>
      <c r="B57" s="105"/>
    </row>
    <row r="74" spans="1:5" s="101" customFormat="1" ht="14.5" customHeight="1" x14ac:dyDescent="0.3">
      <c r="A74" s="15"/>
      <c r="B74" s="15"/>
      <c r="C74" s="15"/>
      <c r="D74" s="15"/>
      <c r="E74" s="15"/>
    </row>
  </sheetData>
  <hyperlinks>
    <hyperlink ref="A57" location="Innehåll!A1" display="Tillbaka till innehåll" xr:uid="{A0F1BB38-AACD-4A55-8772-D7263593FDD0}"/>
  </hyperlinks>
  <pageMargins left="0.7" right="0.7" top="0.75" bottom="0.75" header="0.3" footer="0.3"/>
  <pageSetup paperSize="9" orientation="portrait" r:id="rId1"/>
  <drawing r:id="rId2"/>
  <tableParts count="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7F74-0936-4966-B67C-CAD1A0190075}">
  <dimension ref="A1:E24"/>
  <sheetViews>
    <sheetView workbookViewId="0">
      <selection activeCell="K35" sqref="K35"/>
    </sheetView>
  </sheetViews>
  <sheetFormatPr defaultColWidth="8.69140625" defaultRowHeight="12.45" x14ac:dyDescent="0.3"/>
  <cols>
    <col min="1" max="1" width="8.69140625" style="15" customWidth="1"/>
    <col min="2" max="2" width="14" style="15" bestFit="1" customWidth="1"/>
    <col min="3" max="3" width="25.84375" style="15" bestFit="1" customWidth="1"/>
    <col min="4" max="4" width="20" style="15" bestFit="1" customWidth="1"/>
    <col min="5" max="5" width="13.3828125" style="15" bestFit="1" customWidth="1"/>
    <col min="6" max="16384" width="8.69140625" style="15"/>
  </cols>
  <sheetData>
    <row r="1" spans="1:5" x14ac:dyDescent="0.3">
      <c r="A1" s="2" t="s">
        <v>688</v>
      </c>
    </row>
    <row r="2" spans="1:5" x14ac:dyDescent="0.3">
      <c r="A2" s="3" t="s">
        <v>1134</v>
      </c>
    </row>
    <row r="4" spans="1:5" x14ac:dyDescent="0.3">
      <c r="A4" s="1" t="s">
        <v>689</v>
      </c>
      <c r="B4" s="1" t="s">
        <v>666</v>
      </c>
      <c r="C4" s="1" t="s">
        <v>690</v>
      </c>
      <c r="D4" s="1" t="s">
        <v>691</v>
      </c>
      <c r="E4" s="1" t="s">
        <v>692</v>
      </c>
    </row>
    <row r="5" spans="1:5" x14ac:dyDescent="0.3">
      <c r="A5" s="1">
        <v>1991</v>
      </c>
      <c r="B5" s="1" t="s">
        <v>33</v>
      </c>
      <c r="C5" s="1" t="s">
        <v>693</v>
      </c>
      <c r="D5" s="1" t="s">
        <v>694</v>
      </c>
      <c r="E5" s="1" t="s">
        <v>695</v>
      </c>
    </row>
    <row r="6" spans="1:5" x14ac:dyDescent="0.3">
      <c r="A6" s="1">
        <v>1993</v>
      </c>
      <c r="B6" s="1" t="s">
        <v>33</v>
      </c>
      <c r="C6" s="1" t="s">
        <v>696</v>
      </c>
      <c r="D6" s="1" t="s">
        <v>697</v>
      </c>
      <c r="E6" s="1" t="s">
        <v>695</v>
      </c>
    </row>
    <row r="7" spans="1:5" x14ac:dyDescent="0.3">
      <c r="A7" s="1">
        <v>1993</v>
      </c>
      <c r="B7" s="1" t="s">
        <v>47</v>
      </c>
      <c r="C7" s="1" t="s">
        <v>698</v>
      </c>
      <c r="D7" s="1" t="s">
        <v>699</v>
      </c>
      <c r="E7" s="1" t="s">
        <v>695</v>
      </c>
    </row>
    <row r="8" spans="1:5" x14ac:dyDescent="0.3">
      <c r="A8" s="1">
        <v>1994</v>
      </c>
      <c r="B8" s="1" t="s">
        <v>44</v>
      </c>
      <c r="C8" s="1" t="s">
        <v>700</v>
      </c>
      <c r="D8" s="1" t="s">
        <v>701</v>
      </c>
      <c r="E8" s="1" t="s">
        <v>695</v>
      </c>
    </row>
    <row r="9" spans="1:5" x14ac:dyDescent="0.3">
      <c r="A9" s="1">
        <v>1994</v>
      </c>
      <c r="B9" s="1" t="s">
        <v>33</v>
      </c>
      <c r="C9" s="1" t="s">
        <v>702</v>
      </c>
      <c r="D9" s="1" t="s">
        <v>703</v>
      </c>
      <c r="E9" s="1" t="s">
        <v>695</v>
      </c>
    </row>
    <row r="10" spans="1:5" x14ac:dyDescent="0.3">
      <c r="A10" s="1">
        <v>1995</v>
      </c>
      <c r="B10" s="1" t="s">
        <v>40</v>
      </c>
      <c r="C10" s="1" t="s">
        <v>704</v>
      </c>
      <c r="D10" s="1" t="s">
        <v>705</v>
      </c>
      <c r="E10" s="1" t="s">
        <v>695</v>
      </c>
    </row>
    <row r="11" spans="1:5" x14ac:dyDescent="0.3">
      <c r="A11" s="1">
        <v>1996</v>
      </c>
      <c r="B11" s="1" t="s">
        <v>53</v>
      </c>
      <c r="C11" s="1" t="s">
        <v>706</v>
      </c>
      <c r="D11" s="1" t="s">
        <v>707</v>
      </c>
      <c r="E11" s="1" t="s">
        <v>708</v>
      </c>
    </row>
    <row r="12" spans="1:5" x14ac:dyDescent="0.3">
      <c r="A12" s="1">
        <v>1996</v>
      </c>
      <c r="B12" s="1" t="s">
        <v>53</v>
      </c>
      <c r="C12" s="1" t="s">
        <v>709</v>
      </c>
      <c r="D12" s="1" t="s">
        <v>710</v>
      </c>
      <c r="E12" s="1" t="s">
        <v>695</v>
      </c>
    </row>
    <row r="13" spans="1:5" x14ac:dyDescent="0.3">
      <c r="A13" s="1">
        <v>1998</v>
      </c>
      <c r="B13" s="1" t="s">
        <v>41</v>
      </c>
      <c r="C13" s="1" t="s">
        <v>711</v>
      </c>
      <c r="D13" s="1" t="s">
        <v>712</v>
      </c>
      <c r="E13" s="1" t="s">
        <v>695</v>
      </c>
    </row>
    <row r="14" spans="1:5" x14ac:dyDescent="0.3">
      <c r="A14" s="1">
        <v>2000</v>
      </c>
      <c r="B14" s="1" t="s">
        <v>39</v>
      </c>
      <c r="C14" s="1" t="s">
        <v>713</v>
      </c>
      <c r="D14" s="1" t="s">
        <v>714</v>
      </c>
      <c r="E14" s="1" t="s">
        <v>695</v>
      </c>
    </row>
    <row r="15" spans="1:5" x14ac:dyDescent="0.3">
      <c r="A15" s="1">
        <v>2000</v>
      </c>
      <c r="B15" s="1" t="s">
        <v>50</v>
      </c>
      <c r="C15" s="1" t="s">
        <v>715</v>
      </c>
      <c r="D15" s="1" t="s">
        <v>707</v>
      </c>
      <c r="E15" s="1" t="s">
        <v>716</v>
      </c>
    </row>
    <row r="16" spans="1:5" x14ac:dyDescent="0.3">
      <c r="A16" s="1">
        <v>2001</v>
      </c>
      <c r="B16" s="1" t="s">
        <v>48</v>
      </c>
      <c r="C16" s="1" t="s">
        <v>717</v>
      </c>
      <c r="D16" s="1" t="s">
        <v>718</v>
      </c>
      <c r="E16" s="1" t="s">
        <v>695</v>
      </c>
    </row>
    <row r="17" spans="1:5" x14ac:dyDescent="0.3">
      <c r="A17" s="1">
        <v>2004</v>
      </c>
      <c r="B17" s="1" t="s">
        <v>43</v>
      </c>
      <c r="C17" s="1" t="s">
        <v>719</v>
      </c>
      <c r="D17" s="1" t="s">
        <v>703</v>
      </c>
      <c r="E17" s="1" t="s">
        <v>695</v>
      </c>
    </row>
    <row r="18" spans="1:5" x14ac:dyDescent="0.3">
      <c r="A18" s="1">
        <v>2005</v>
      </c>
      <c r="B18" s="1" t="s">
        <v>53</v>
      </c>
      <c r="C18" s="1" t="s">
        <v>720</v>
      </c>
      <c r="D18" s="1" t="s">
        <v>721</v>
      </c>
      <c r="E18" s="1" t="s">
        <v>695</v>
      </c>
    </row>
    <row r="19" spans="1:5" x14ac:dyDescent="0.3">
      <c r="A19" s="1">
        <v>2012</v>
      </c>
      <c r="B19" s="1" t="s">
        <v>49</v>
      </c>
      <c r="C19" s="1" t="s">
        <v>722</v>
      </c>
      <c r="D19" s="1" t="s">
        <v>723</v>
      </c>
      <c r="E19" s="1" t="s">
        <v>695</v>
      </c>
    </row>
    <row r="21" spans="1:5" x14ac:dyDescent="0.3">
      <c r="A21" s="18" t="s">
        <v>740</v>
      </c>
    </row>
    <row r="22" spans="1:5" x14ac:dyDescent="0.3">
      <c r="A22" s="18"/>
    </row>
    <row r="24" spans="1:5" x14ac:dyDescent="0.3">
      <c r="A24" s="105" t="s">
        <v>871</v>
      </c>
    </row>
  </sheetData>
  <hyperlinks>
    <hyperlink ref="A24" location="Innehåll!A1" display="Tillbaka till innehåll" xr:uid="{405B9EE8-F6C7-48AF-823B-474838111BE4}"/>
  </hyperlink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1C2-2E0F-46E5-A155-BE4F57DDF5E0}">
  <dimension ref="A1:F63"/>
  <sheetViews>
    <sheetView zoomScaleNormal="100" workbookViewId="0"/>
  </sheetViews>
  <sheetFormatPr defaultColWidth="8.69140625" defaultRowHeight="12.45" x14ac:dyDescent="0.3"/>
  <cols>
    <col min="1" max="1" width="8.69140625" style="15"/>
    <col min="2" max="2" width="19.15234375" style="15" customWidth="1"/>
    <col min="3" max="3" width="20.15234375" style="15" customWidth="1"/>
    <col min="4" max="4" width="21.84375" style="15" customWidth="1"/>
    <col min="5" max="5" width="15.61328125" style="15" customWidth="1"/>
    <col min="6" max="6" width="10.3828125" style="15" customWidth="1"/>
    <col min="7" max="16384" width="8.69140625" style="15"/>
  </cols>
  <sheetData>
    <row r="1" spans="1:6" x14ac:dyDescent="0.3">
      <c r="A1" s="2" t="s">
        <v>1059</v>
      </c>
    </row>
    <row r="2" spans="1:6" x14ac:dyDescent="0.3">
      <c r="A2" s="124" t="s">
        <v>1386</v>
      </c>
    </row>
    <row r="4" spans="1:6" ht="12.9" thickBot="1" x14ac:dyDescent="0.35">
      <c r="A4" s="135" t="s">
        <v>689</v>
      </c>
      <c r="B4" s="135" t="s">
        <v>725</v>
      </c>
      <c r="C4" s="135" t="s">
        <v>726</v>
      </c>
      <c r="D4" s="135" t="s">
        <v>727</v>
      </c>
      <c r="E4" s="135" t="s">
        <v>728</v>
      </c>
      <c r="F4" s="135" t="s">
        <v>0</v>
      </c>
    </row>
    <row r="5" spans="1:6" ht="12.9" thickBot="1" x14ac:dyDescent="0.35">
      <c r="A5" s="135"/>
      <c r="B5" s="135">
        <v>1707001</v>
      </c>
      <c r="C5" s="135">
        <v>1707002</v>
      </c>
      <c r="D5" s="135">
        <v>1707003</v>
      </c>
      <c r="E5" s="135">
        <v>201010</v>
      </c>
      <c r="F5" s="135" t="s">
        <v>724</v>
      </c>
    </row>
    <row r="6" spans="1:6" x14ac:dyDescent="0.3">
      <c r="A6" s="1">
        <v>2000</v>
      </c>
      <c r="B6" s="131">
        <v>206733.89237599506</v>
      </c>
      <c r="C6" s="131">
        <v>318993.89</v>
      </c>
      <c r="D6" s="131"/>
      <c r="E6" s="131"/>
      <c r="F6" s="131">
        <v>525727.78660114843</v>
      </c>
    </row>
    <row r="7" spans="1:6" x14ac:dyDescent="0.3">
      <c r="A7" s="1">
        <v>2001</v>
      </c>
      <c r="B7" s="131">
        <v>206468.74778588989</v>
      </c>
      <c r="C7" s="131">
        <v>326125.44</v>
      </c>
      <c r="D7" s="131"/>
      <c r="E7" s="131"/>
      <c r="F7" s="131">
        <v>532594.1915756379</v>
      </c>
    </row>
    <row r="8" spans="1:6" x14ac:dyDescent="0.3">
      <c r="A8" s="1">
        <v>2002</v>
      </c>
      <c r="B8" s="131">
        <v>200430.81243377345</v>
      </c>
      <c r="C8" s="131">
        <v>352414.81</v>
      </c>
      <c r="D8" s="131">
        <v>62901.392961876831</v>
      </c>
      <c r="E8" s="131"/>
      <c r="F8" s="131">
        <v>615747.01646445564</v>
      </c>
    </row>
    <row r="9" spans="1:6" x14ac:dyDescent="0.3">
      <c r="A9" s="1">
        <v>2003</v>
      </c>
      <c r="B9" s="131">
        <v>212583.57009544512</v>
      </c>
      <c r="C9" s="131">
        <v>326409.19</v>
      </c>
      <c r="D9" s="131">
        <v>123405.24991010426</v>
      </c>
      <c r="E9" s="131"/>
      <c r="F9" s="131">
        <v>662398.01167210238</v>
      </c>
    </row>
    <row r="10" spans="1:6" x14ac:dyDescent="0.3">
      <c r="A10" s="1">
        <v>2004</v>
      </c>
      <c r="B10" s="131">
        <v>231698.35090631986</v>
      </c>
      <c r="C10" s="131">
        <v>318416.24</v>
      </c>
      <c r="D10" s="131">
        <v>184378.58166189113</v>
      </c>
      <c r="E10" s="131"/>
      <c r="F10" s="131">
        <v>734493.17023108248</v>
      </c>
    </row>
    <row r="11" spans="1:6" x14ac:dyDescent="0.3">
      <c r="A11" s="1">
        <v>2005</v>
      </c>
      <c r="B11" s="131">
        <v>231885.28681745403</v>
      </c>
      <c r="C11" s="131">
        <v>304912.15999999997</v>
      </c>
      <c r="D11" s="131">
        <v>244786.01997146936</v>
      </c>
      <c r="E11" s="131"/>
      <c r="F11" s="131">
        <v>781583.46706149483</v>
      </c>
    </row>
    <row r="12" spans="1:6" x14ac:dyDescent="0.3">
      <c r="A12" s="1">
        <v>2006</v>
      </c>
      <c r="B12" s="131">
        <v>226571.19225914995</v>
      </c>
      <c r="C12" s="131">
        <v>318260.45</v>
      </c>
      <c r="D12" s="131">
        <v>283757.82844275556</v>
      </c>
      <c r="E12" s="131"/>
      <c r="F12" s="131">
        <v>828589.38612305815</v>
      </c>
    </row>
    <row r="13" spans="1:6" x14ac:dyDescent="0.3">
      <c r="A13" s="1">
        <v>2007</v>
      </c>
      <c r="B13" s="131">
        <v>235649.04273530515</v>
      </c>
      <c r="C13" s="131">
        <v>304186.88</v>
      </c>
      <c r="D13" s="131">
        <v>360307.56256239029</v>
      </c>
      <c r="E13" s="131">
        <v>289869.20608584903</v>
      </c>
      <c r="F13" s="131">
        <v>1190012.8130702332</v>
      </c>
    </row>
    <row r="14" spans="1:6" x14ac:dyDescent="0.3">
      <c r="A14" s="1">
        <v>2008</v>
      </c>
      <c r="B14" s="131">
        <v>266566.39205633447</v>
      </c>
      <c r="C14" s="131">
        <v>290512.43</v>
      </c>
      <c r="D14" s="131">
        <v>450949.90186620539</v>
      </c>
      <c r="E14" s="131">
        <v>331328.305112937</v>
      </c>
      <c r="F14" s="131">
        <v>1339356.8006255769</v>
      </c>
    </row>
    <row r="15" spans="1:6" x14ac:dyDescent="0.3">
      <c r="A15" s="1">
        <v>2009</v>
      </c>
      <c r="B15" s="131">
        <v>237822.00831776811</v>
      </c>
      <c r="C15" s="131">
        <v>274846.46999999997</v>
      </c>
      <c r="D15" s="131">
        <v>532548.05446172319</v>
      </c>
      <c r="E15" s="131">
        <v>348305.89711673226</v>
      </c>
      <c r="F15" s="131">
        <v>1393522.2929069691</v>
      </c>
    </row>
    <row r="16" spans="1:6" x14ac:dyDescent="0.3">
      <c r="A16" s="1">
        <v>2010</v>
      </c>
      <c r="B16" s="131">
        <v>242138.69130978812</v>
      </c>
      <c r="C16" s="131">
        <v>284132.62</v>
      </c>
      <c r="D16" s="131">
        <v>520224.74131681281</v>
      </c>
      <c r="E16" s="131">
        <v>319974.40545706189</v>
      </c>
      <c r="F16" s="131">
        <v>1366469.8897873468</v>
      </c>
    </row>
    <row r="17" spans="1:6" x14ac:dyDescent="0.3">
      <c r="A17" s="1">
        <v>2011</v>
      </c>
      <c r="B17" s="131">
        <v>228807.96011691968</v>
      </c>
      <c r="C17" s="131">
        <v>279489.98</v>
      </c>
      <c r="D17" s="131">
        <v>506911.34444337408</v>
      </c>
      <c r="E17" s="131">
        <v>375299.52772693703</v>
      </c>
      <c r="F17" s="131">
        <v>1390508.8099708194</v>
      </c>
    </row>
    <row r="18" spans="1:6" x14ac:dyDescent="0.3">
      <c r="A18" s="1">
        <v>2012</v>
      </c>
      <c r="B18" s="131">
        <v>234269.34902053821</v>
      </c>
      <c r="C18" s="131">
        <v>274179.86</v>
      </c>
      <c r="D18" s="131">
        <v>502442.39338001271</v>
      </c>
      <c r="E18" s="131">
        <v>382060.47272437939</v>
      </c>
      <c r="F18" s="131">
        <v>1392951.7523941856</v>
      </c>
    </row>
    <row r="19" spans="1:6" x14ac:dyDescent="0.3">
      <c r="A19" s="1">
        <v>2013</v>
      </c>
      <c r="B19" s="131">
        <v>241453.71720284625</v>
      </c>
      <c r="C19" s="131">
        <v>274361.65000000002</v>
      </c>
      <c r="D19" s="131">
        <v>502666.36948353815</v>
      </c>
      <c r="E19" s="131">
        <v>363725.01394637965</v>
      </c>
      <c r="F19" s="131">
        <v>1382206.9616147419</v>
      </c>
    </row>
    <row r="20" spans="1:6" x14ac:dyDescent="0.3">
      <c r="A20" s="1">
        <v>2014</v>
      </c>
      <c r="B20" s="131">
        <v>238979.24294155763</v>
      </c>
      <c r="C20" s="131">
        <v>276607.63</v>
      </c>
      <c r="D20" s="131">
        <v>503580.33749082906</v>
      </c>
      <c r="E20" s="131">
        <v>361674.68260550575</v>
      </c>
      <c r="F20" s="131">
        <v>1380842.184502692</v>
      </c>
    </row>
    <row r="21" spans="1:6" x14ac:dyDescent="0.3">
      <c r="A21" s="1">
        <v>2015</v>
      </c>
      <c r="B21" s="131">
        <v>231815.51271816975</v>
      </c>
      <c r="C21" s="131">
        <v>271810.68</v>
      </c>
      <c r="D21" s="131">
        <v>503805.32950374979</v>
      </c>
      <c r="E21" s="131">
        <v>370848.91258975584</v>
      </c>
      <c r="F21" s="131">
        <v>1391335.2878901665</v>
      </c>
    </row>
    <row r="22" spans="1:6" x14ac:dyDescent="0.3">
      <c r="A22" s="1">
        <v>2016</v>
      </c>
      <c r="B22" s="131">
        <v>236851.28703925226</v>
      </c>
      <c r="C22" s="131">
        <v>275805.37</v>
      </c>
      <c r="D22" s="131">
        <v>498901.49480137782</v>
      </c>
      <c r="E22" s="131">
        <v>207312.59370506776</v>
      </c>
      <c r="F22" s="131">
        <v>1229303.986567064</v>
      </c>
    </row>
    <row r="23" spans="1:6" x14ac:dyDescent="0.3">
      <c r="A23" s="1">
        <v>2017</v>
      </c>
      <c r="B23" s="131">
        <v>242718.64092538386</v>
      </c>
      <c r="C23" s="131">
        <v>268880.59000000003</v>
      </c>
      <c r="D23" s="131">
        <v>490104.00173853646</v>
      </c>
      <c r="E23" s="131">
        <v>210188.99567690474</v>
      </c>
      <c r="F23" s="131">
        <v>1217142.7963457864</v>
      </c>
    </row>
    <row r="24" spans="1:6" x14ac:dyDescent="0.3">
      <c r="A24" s="41">
        <v>2018</v>
      </c>
      <c r="B24" s="131">
        <v>278369.75250903959</v>
      </c>
      <c r="C24" s="131">
        <v>282088.69</v>
      </c>
      <c r="D24" s="131">
        <v>480716.80876979296</v>
      </c>
      <c r="E24" s="131">
        <v>258515.24546842847</v>
      </c>
      <c r="F24" s="131">
        <v>1299690.4976245996</v>
      </c>
    </row>
    <row r="25" spans="1:6" x14ac:dyDescent="0.3">
      <c r="A25" s="1">
        <v>2019</v>
      </c>
      <c r="B25" s="131">
        <v>288018.37978055165</v>
      </c>
      <c r="C25" s="131">
        <v>275749.76000000001</v>
      </c>
      <c r="D25" s="131">
        <v>472289.23592413095</v>
      </c>
      <c r="E25" s="131">
        <v>256499.39515125204</v>
      </c>
      <c r="F25" s="131">
        <v>1292556.7746033992</v>
      </c>
    </row>
    <row r="26" spans="1:6" x14ac:dyDescent="0.3">
      <c r="A26" s="1">
        <v>2020</v>
      </c>
      <c r="B26" s="131">
        <v>280939.13001322933</v>
      </c>
      <c r="C26" s="131">
        <v>279179.86</v>
      </c>
      <c r="D26" s="131">
        <v>469955.34651107399</v>
      </c>
      <c r="E26" s="131">
        <v>271789.07076981541</v>
      </c>
      <c r="F26" s="131">
        <v>1301863.4091222011</v>
      </c>
    </row>
    <row r="27" spans="1:6" x14ac:dyDescent="0.3">
      <c r="A27" s="41">
        <v>2021</v>
      </c>
      <c r="B27" s="136">
        <v>297178.70438000001</v>
      </c>
      <c r="C27" s="136">
        <v>287513.73</v>
      </c>
      <c r="D27" s="136">
        <v>460000</v>
      </c>
      <c r="E27" s="136">
        <v>340599.43644000002</v>
      </c>
      <c r="F27" s="136">
        <v>1385291.8679200001</v>
      </c>
    </row>
    <row r="29" spans="1:6" x14ac:dyDescent="0.3">
      <c r="A29" s="18" t="s">
        <v>1095</v>
      </c>
    </row>
    <row r="32" spans="1:6" x14ac:dyDescent="0.3">
      <c r="A32" s="105" t="s">
        <v>871</v>
      </c>
    </row>
    <row r="35" spans="1:6" x14ac:dyDescent="0.3">
      <c r="A35" s="2" t="s">
        <v>1096</v>
      </c>
    </row>
    <row r="36" spans="1:6" x14ac:dyDescent="0.3">
      <c r="A36" s="124" t="s">
        <v>1170</v>
      </c>
    </row>
    <row r="38" spans="1:6" x14ac:dyDescent="0.3">
      <c r="A38" s="5" t="s">
        <v>689</v>
      </c>
      <c r="B38" s="5" t="s">
        <v>725</v>
      </c>
      <c r="C38" s="5" t="s">
        <v>726</v>
      </c>
      <c r="D38" s="5" t="s">
        <v>727</v>
      </c>
      <c r="E38" s="5" t="s">
        <v>728</v>
      </c>
      <c r="F38" s="5" t="s">
        <v>0</v>
      </c>
    </row>
    <row r="39" spans="1:6" ht="12.9" thickBot="1" x14ac:dyDescent="0.35">
      <c r="A39" s="137"/>
      <c r="B39" s="137">
        <v>1707001</v>
      </c>
      <c r="C39" s="137">
        <v>1707002</v>
      </c>
      <c r="D39" s="137">
        <v>1707003</v>
      </c>
      <c r="E39" s="137">
        <v>201010</v>
      </c>
      <c r="F39" s="137" t="s">
        <v>724</v>
      </c>
    </row>
    <row r="40" spans="1:6" x14ac:dyDescent="0.3">
      <c r="A40" s="5">
        <v>2000</v>
      </c>
      <c r="B40" s="131">
        <v>157042.82101000001</v>
      </c>
      <c r="C40" s="131">
        <v>242319.73024999999</v>
      </c>
      <c r="D40" s="131"/>
      <c r="E40" s="131"/>
      <c r="F40" s="131">
        <v>399362.55125999998</v>
      </c>
    </row>
    <row r="41" spans="1:6" x14ac:dyDescent="0.3">
      <c r="A41" s="5">
        <v>2001</v>
      </c>
      <c r="B41" s="131">
        <v>160691.75248</v>
      </c>
      <c r="C41" s="131">
        <v>253818.89343</v>
      </c>
      <c r="D41" s="131"/>
      <c r="E41" s="131"/>
      <c r="F41" s="131">
        <v>414510.64590999996</v>
      </c>
    </row>
    <row r="42" spans="1:6" x14ac:dyDescent="0.3">
      <c r="A42" s="5">
        <v>2002</v>
      </c>
      <c r="B42" s="131">
        <v>159321.44185999999</v>
      </c>
      <c r="C42" s="131">
        <v>280132.75579000002</v>
      </c>
      <c r="D42" s="131">
        <v>50000</v>
      </c>
      <c r="E42" s="131"/>
      <c r="F42" s="131">
        <v>489454.19764999999</v>
      </c>
    </row>
    <row r="43" spans="1:6" x14ac:dyDescent="0.3">
      <c r="A43" s="5">
        <v>2003</v>
      </c>
      <c r="B43" s="131">
        <v>172264.60806999999</v>
      </c>
      <c r="C43" s="131">
        <v>264501.86836000002</v>
      </c>
      <c r="D43" s="131">
        <v>100000</v>
      </c>
      <c r="E43" s="131"/>
      <c r="F43" s="131">
        <v>536766.47643000004</v>
      </c>
    </row>
    <row r="44" spans="1:6" x14ac:dyDescent="0.3">
      <c r="A44" s="5">
        <v>2004</v>
      </c>
      <c r="B44" s="131">
        <v>188496.69154999999</v>
      </c>
      <c r="C44" s="131">
        <v>259045.46622999999</v>
      </c>
      <c r="D44" s="131">
        <v>150000</v>
      </c>
      <c r="E44" s="131"/>
      <c r="F44" s="131">
        <v>597542.15778000001</v>
      </c>
    </row>
    <row r="45" spans="1:6" x14ac:dyDescent="0.3">
      <c r="A45" s="5">
        <v>2005</v>
      </c>
      <c r="B45" s="131">
        <v>189459.58339000001</v>
      </c>
      <c r="C45" s="131">
        <v>249125.46909999999</v>
      </c>
      <c r="D45" s="131">
        <v>200000</v>
      </c>
      <c r="E45" s="131"/>
      <c r="F45" s="131">
        <v>638585.05249000003</v>
      </c>
    </row>
    <row r="46" spans="1:6" x14ac:dyDescent="0.3">
      <c r="A46" s="5">
        <v>2006</v>
      </c>
      <c r="B46" s="131">
        <v>187639.68724</v>
      </c>
      <c r="C46" s="131">
        <v>263574.07261000003</v>
      </c>
      <c r="D46" s="131">
        <v>235000</v>
      </c>
      <c r="E46" s="131"/>
      <c r="F46" s="131">
        <v>686213.75985000003</v>
      </c>
    </row>
    <row r="47" spans="1:6" x14ac:dyDescent="0.3">
      <c r="A47" s="5">
        <v>2007</v>
      </c>
      <c r="B47" s="131">
        <v>199476.68465000001</v>
      </c>
      <c r="C47" s="131">
        <v>257493.89386000001</v>
      </c>
      <c r="D47" s="131">
        <v>305000</v>
      </c>
      <c r="E47" s="131">
        <v>245374</v>
      </c>
      <c r="F47" s="131">
        <v>1007344.57851</v>
      </c>
    </row>
    <row r="48" spans="1:6" x14ac:dyDescent="0.3">
      <c r="A48" s="5">
        <v>2008</v>
      </c>
      <c r="B48" s="131">
        <v>233493.17613000001</v>
      </c>
      <c r="C48" s="131">
        <v>254468.20034000001</v>
      </c>
      <c r="D48" s="131">
        <v>395000</v>
      </c>
      <c r="E48" s="131">
        <v>290220</v>
      </c>
      <c r="F48" s="131">
        <v>1173181.37647</v>
      </c>
    </row>
    <row r="49" spans="1:6" x14ac:dyDescent="0.3">
      <c r="A49" s="5">
        <v>2009</v>
      </c>
      <c r="B49" s="131">
        <v>207656.81696</v>
      </c>
      <c r="C49" s="131">
        <v>239985.12022000001</v>
      </c>
      <c r="D49" s="131">
        <v>465000</v>
      </c>
      <c r="E49" s="131">
        <v>304127</v>
      </c>
      <c r="F49" s="131">
        <v>1216768.9371799999</v>
      </c>
    </row>
    <row r="50" spans="1:6" x14ac:dyDescent="0.3">
      <c r="A50" s="5">
        <v>2010</v>
      </c>
      <c r="B50" s="131">
        <v>214107.07556999999</v>
      </c>
      <c r="C50" s="131">
        <v>251239.49866000001</v>
      </c>
      <c r="D50" s="131">
        <v>460000</v>
      </c>
      <c r="E50" s="131">
        <v>282932</v>
      </c>
      <c r="F50" s="131">
        <v>1208278.5742299999</v>
      </c>
    </row>
    <row r="51" spans="1:6" x14ac:dyDescent="0.3">
      <c r="A51" s="5">
        <v>2011</v>
      </c>
      <c r="B51" s="131">
        <v>207633.27317</v>
      </c>
      <c r="C51" s="131">
        <v>253625.00249000001</v>
      </c>
      <c r="D51" s="131">
        <v>460000</v>
      </c>
      <c r="E51" s="131">
        <v>340568</v>
      </c>
      <c r="F51" s="131">
        <v>1261826.27566</v>
      </c>
    </row>
    <row r="52" spans="1:6" x14ac:dyDescent="0.3">
      <c r="A52" s="5">
        <v>2012</v>
      </c>
      <c r="B52" s="131">
        <v>214480.11149000001</v>
      </c>
      <c r="C52" s="131">
        <v>251019.29983999999</v>
      </c>
      <c r="D52" s="131">
        <v>460000</v>
      </c>
      <c r="E52" s="131">
        <v>349787</v>
      </c>
      <c r="F52" s="131">
        <v>1275286.41133</v>
      </c>
    </row>
    <row r="53" spans="1:6" x14ac:dyDescent="0.3">
      <c r="A53" s="5">
        <v>2013</v>
      </c>
      <c r="B53" s="131">
        <v>220959.10261</v>
      </c>
      <c r="C53" s="131">
        <v>251073.81040000002</v>
      </c>
      <c r="D53" s="131">
        <v>460000</v>
      </c>
      <c r="E53" s="131">
        <v>332852</v>
      </c>
      <c r="F53" s="131">
        <v>1264884.91301</v>
      </c>
    </row>
    <row r="54" spans="1:6" x14ac:dyDescent="0.3">
      <c r="A54" s="5">
        <v>2014</v>
      </c>
      <c r="B54" s="131">
        <v>218297.74431000001</v>
      </c>
      <c r="C54" s="131">
        <v>252669.73288999998</v>
      </c>
      <c r="D54" s="131">
        <v>460000</v>
      </c>
      <c r="E54" s="131">
        <v>330375</v>
      </c>
      <c r="F54" s="131">
        <v>1261342.4772000001</v>
      </c>
    </row>
    <row r="55" spans="1:6" x14ac:dyDescent="0.3">
      <c r="A55" s="5">
        <v>2015</v>
      </c>
      <c r="B55" s="131">
        <v>211659.40414999999</v>
      </c>
      <c r="C55" s="131">
        <v>248177.03268</v>
      </c>
      <c r="D55" s="131">
        <v>460000</v>
      </c>
      <c r="E55" s="131">
        <v>338604</v>
      </c>
      <c r="F55" s="131">
        <v>1258440.43683</v>
      </c>
    </row>
    <row r="56" spans="1:6" x14ac:dyDescent="0.3">
      <c r="A56" s="5">
        <v>2016</v>
      </c>
      <c r="B56" s="131">
        <v>218382.97373999999</v>
      </c>
      <c r="C56" s="131">
        <v>254299.63985000001</v>
      </c>
      <c r="D56" s="131">
        <v>460000</v>
      </c>
      <c r="E56" s="131">
        <v>191147.53933999999</v>
      </c>
      <c r="F56" s="131">
        <v>1123830.1529299999</v>
      </c>
    </row>
    <row r="57" spans="1:6" x14ac:dyDescent="0.3">
      <c r="A57" s="5">
        <v>2017</v>
      </c>
      <c r="B57" s="131">
        <v>227809.96366000001</v>
      </c>
      <c r="C57" s="131">
        <v>252364.95341999998</v>
      </c>
      <c r="D57" s="131">
        <v>460000</v>
      </c>
      <c r="E57" s="131">
        <v>197278.40961999999</v>
      </c>
      <c r="F57" s="131">
        <v>1137453.3267000001</v>
      </c>
    </row>
    <row r="58" spans="1:6" x14ac:dyDescent="0.3">
      <c r="A58" s="5">
        <v>2018</v>
      </c>
      <c r="B58" s="131">
        <v>266373.22394</v>
      </c>
      <c r="C58" s="131">
        <v>269931.8922</v>
      </c>
      <c r="D58" s="131">
        <v>460000</v>
      </c>
      <c r="E58" s="131">
        <v>247374.36001</v>
      </c>
      <c r="F58" s="131">
        <v>1243679.47615</v>
      </c>
    </row>
    <row r="59" spans="1:6" x14ac:dyDescent="0.3">
      <c r="A59" s="5">
        <v>2019</v>
      </c>
      <c r="B59" s="131">
        <v>280523.97687999997</v>
      </c>
      <c r="C59" s="131">
        <v>268574.59724999999</v>
      </c>
      <c r="D59" s="131">
        <v>460000</v>
      </c>
      <c r="E59" s="131">
        <v>249825.13425</v>
      </c>
      <c r="F59" s="131">
        <v>1258923.70838</v>
      </c>
    </row>
    <row r="60" spans="1:6" x14ac:dyDescent="0.3">
      <c r="A60" s="5">
        <v>2020</v>
      </c>
      <c r="B60" s="131">
        <v>274987.82760000002</v>
      </c>
      <c r="C60" s="131">
        <v>273265.82704999996</v>
      </c>
      <c r="D60" s="131">
        <v>460000</v>
      </c>
      <c r="E60" s="131">
        <v>266031.59956</v>
      </c>
      <c r="F60" s="131">
        <v>1274285.2542099999</v>
      </c>
    </row>
    <row r="61" spans="1:6" x14ac:dyDescent="0.3">
      <c r="A61" s="5">
        <v>2021</v>
      </c>
      <c r="B61" s="131">
        <v>297178.70438000001</v>
      </c>
      <c r="C61" s="131">
        <v>287513.72709999996</v>
      </c>
      <c r="D61" s="131">
        <v>460000</v>
      </c>
      <c r="E61" s="131">
        <v>340599.43644000002</v>
      </c>
      <c r="F61" s="131">
        <v>1385291.8679200001</v>
      </c>
    </row>
    <row r="63" spans="1:6" x14ac:dyDescent="0.3">
      <c r="A63" s="18" t="s">
        <v>729</v>
      </c>
    </row>
  </sheetData>
  <hyperlinks>
    <hyperlink ref="A32" location="Innehåll!A1" display="Tillbaka till innehåll" xr:uid="{DDC843A8-F4F9-4356-AAB3-C446BCFA270C}"/>
  </hyperlinks>
  <pageMargins left="0.7" right="0.7" top="0.75" bottom="0.75" header="0.3" footer="0.3"/>
  <pageSetup paperSize="9" orientation="portrait"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FB06-A09E-4391-AF3E-B91981F655A9}">
  <dimension ref="A1:Z39"/>
  <sheetViews>
    <sheetView workbookViewId="0">
      <selection activeCell="B14" sqref="B14"/>
    </sheetView>
  </sheetViews>
  <sheetFormatPr defaultColWidth="8.69140625" defaultRowHeight="12.45" x14ac:dyDescent="0.3"/>
  <cols>
    <col min="1" max="1" width="35.84375" style="15" customWidth="1"/>
    <col min="2" max="2" width="22.3828125" style="15" customWidth="1"/>
    <col min="3" max="16384" width="8.69140625" style="15"/>
  </cols>
  <sheetData>
    <row r="1" spans="1:16" x14ac:dyDescent="0.3">
      <c r="A1" s="2" t="s">
        <v>956</v>
      </c>
    </row>
    <row r="2" spans="1:16" x14ac:dyDescent="0.3">
      <c r="A2" s="3" t="s">
        <v>1156</v>
      </c>
    </row>
    <row r="4" spans="1:16" x14ac:dyDescent="0.3">
      <c r="A4" s="88" t="s">
        <v>1099</v>
      </c>
      <c r="B4" s="88" t="s">
        <v>853</v>
      </c>
      <c r="C4" s="148" t="s">
        <v>4</v>
      </c>
      <c r="D4" s="148" t="s">
        <v>5</v>
      </c>
      <c r="E4" s="148" t="s">
        <v>6</v>
      </c>
      <c r="F4" s="148" t="s">
        <v>7</v>
      </c>
      <c r="G4" s="148" t="s">
        <v>8</v>
      </c>
      <c r="H4" s="148" t="s">
        <v>9</v>
      </c>
      <c r="I4" s="148" t="s">
        <v>10</v>
      </c>
      <c r="J4" s="148" t="s">
        <v>11</v>
      </c>
      <c r="K4" s="148" t="s">
        <v>12</v>
      </c>
      <c r="L4" s="148" t="s">
        <v>13</v>
      </c>
      <c r="M4" s="148" t="s">
        <v>14</v>
      </c>
      <c r="N4" s="148" t="s">
        <v>15</v>
      </c>
      <c r="O4" s="148" t="s">
        <v>16</v>
      </c>
      <c r="P4" s="148" t="s">
        <v>17</v>
      </c>
    </row>
    <row r="5" spans="1:16" x14ac:dyDescent="0.3">
      <c r="A5" s="88" t="s">
        <v>854</v>
      </c>
      <c r="B5" s="88" t="s">
        <v>855</v>
      </c>
      <c r="C5" s="90">
        <v>140248.84441635341</v>
      </c>
      <c r="D5" s="90">
        <v>137285.16211706598</v>
      </c>
      <c r="E5" s="90">
        <v>118653.0851842088</v>
      </c>
      <c r="F5" s="90">
        <v>128355.46231898018</v>
      </c>
      <c r="G5" s="90">
        <v>122771.79882240611</v>
      </c>
      <c r="H5" s="90">
        <v>126184.55728204802</v>
      </c>
      <c r="I5" s="90">
        <v>123308.21407381416</v>
      </c>
      <c r="J5" s="90">
        <v>109579.84962501994</v>
      </c>
      <c r="K5" s="90">
        <v>114764.69689978825</v>
      </c>
      <c r="L5" s="90">
        <v>113217.22073204805</v>
      </c>
      <c r="M5" s="90">
        <v>136091.9735992692</v>
      </c>
      <c r="N5" s="90">
        <v>131458.62867229103</v>
      </c>
      <c r="O5" s="90">
        <v>136577.19683257918</v>
      </c>
      <c r="P5" s="90">
        <v>129953</v>
      </c>
    </row>
    <row r="6" spans="1:16" x14ac:dyDescent="0.3">
      <c r="A6" s="88" t="s">
        <v>856</v>
      </c>
      <c r="B6" s="88" t="s">
        <v>855</v>
      </c>
      <c r="C6" s="90">
        <v>31041.336282891454</v>
      </c>
      <c r="D6" s="90">
        <v>40840.136821731292</v>
      </c>
      <c r="E6" s="90">
        <v>30096.13220852831</v>
      </c>
      <c r="F6" s="90">
        <v>30560.142182834021</v>
      </c>
      <c r="G6" s="90">
        <v>30043.87059197963</v>
      </c>
      <c r="H6" s="90">
        <v>26718.903044004328</v>
      </c>
      <c r="I6" s="90">
        <v>32966.996267823532</v>
      </c>
      <c r="J6" s="90">
        <v>29660.991160044676</v>
      </c>
      <c r="K6" s="90">
        <v>32275.673008248268</v>
      </c>
      <c r="L6" s="90">
        <v>27796.355002949302</v>
      </c>
      <c r="M6" s="90">
        <v>24804.987332521316</v>
      </c>
      <c r="N6" s="90">
        <v>25945.106503919105</v>
      </c>
      <c r="O6" s="90">
        <v>30458.21466420576</v>
      </c>
      <c r="P6" s="90">
        <v>26044</v>
      </c>
    </row>
    <row r="7" spans="1:16" x14ac:dyDescent="0.3">
      <c r="A7" s="88" t="s">
        <v>857</v>
      </c>
      <c r="B7" s="88" t="s">
        <v>855</v>
      </c>
      <c r="C7" s="90">
        <v>24118.399055254315</v>
      </c>
      <c r="D7" s="90">
        <v>21623.741540412466</v>
      </c>
      <c r="E7" s="90">
        <v>21153.921274632572</v>
      </c>
      <c r="F7" s="90">
        <v>23749.898468355648</v>
      </c>
      <c r="G7" s="90">
        <v>19610.54506683641</v>
      </c>
      <c r="H7" s="90">
        <v>22611.244602942112</v>
      </c>
      <c r="I7" s="90">
        <v>22828.610386296212</v>
      </c>
      <c r="J7" s="90">
        <v>22092.958927716609</v>
      </c>
      <c r="K7" s="90">
        <v>23778.079069620449</v>
      </c>
      <c r="L7" s="90">
        <v>24354.972555959142</v>
      </c>
      <c r="M7" s="90">
        <v>27594.189859926919</v>
      </c>
      <c r="N7" s="90">
        <v>17534.251241548496</v>
      </c>
      <c r="O7" s="90">
        <v>18083.064420100021</v>
      </c>
      <c r="P7" s="90">
        <v>17535</v>
      </c>
    </row>
    <row r="8" spans="1:16" x14ac:dyDescent="0.3">
      <c r="A8" s="88" t="s">
        <v>858</v>
      </c>
      <c r="B8" s="88" t="s">
        <v>855</v>
      </c>
      <c r="C8" s="90">
        <v>48217.390140048563</v>
      </c>
      <c r="D8" s="90">
        <v>40270.940299005531</v>
      </c>
      <c r="E8" s="90">
        <v>35619.561853292034</v>
      </c>
      <c r="F8" s="90">
        <v>38102.101403204571</v>
      </c>
      <c r="G8" s="90">
        <v>38044.719573520051</v>
      </c>
      <c r="H8" s="90">
        <v>39004.724765968283</v>
      </c>
      <c r="I8" s="90">
        <v>30763.284921369101</v>
      </c>
      <c r="J8" s="90">
        <v>30114.415956598052</v>
      </c>
      <c r="K8" s="90">
        <v>34640.032266220012</v>
      </c>
      <c r="L8" s="90">
        <v>40994.003414982457</v>
      </c>
      <c r="M8" s="90">
        <v>32352.241230207066</v>
      </c>
      <c r="N8" s="90">
        <v>16087.608777598278</v>
      </c>
      <c r="O8" s="90">
        <v>25131.372975708498</v>
      </c>
      <c r="P8" s="90">
        <v>14438</v>
      </c>
    </row>
    <row r="9" spans="1:16" x14ac:dyDescent="0.3">
      <c r="A9" s="88" t="s">
        <v>859</v>
      </c>
      <c r="B9" s="88" t="s">
        <v>860</v>
      </c>
      <c r="C9" s="90">
        <v>5358.8831376201724</v>
      </c>
      <c r="D9" s="90">
        <v>10717.386437963023</v>
      </c>
      <c r="E9" s="90">
        <v>25235.423647268177</v>
      </c>
      <c r="F9" s="90">
        <v>8124.9072664804289</v>
      </c>
      <c r="G9" s="90">
        <v>6911.8597071928707</v>
      </c>
      <c r="H9" s="90">
        <v>4078.154110679488</v>
      </c>
      <c r="I9" s="90">
        <v>6149.1538167086665</v>
      </c>
      <c r="J9" s="90">
        <v>8758.5461305249719</v>
      </c>
      <c r="K9" s="90">
        <v>5379.4595961192044</v>
      </c>
      <c r="L9" s="90">
        <v>7595.546583465275</v>
      </c>
      <c r="M9" s="90">
        <v>8537.9485383678439</v>
      </c>
      <c r="N9" s="90">
        <v>5286.5592951594572</v>
      </c>
      <c r="O9" s="90">
        <v>4073.2868837818523</v>
      </c>
      <c r="P9" s="90">
        <v>8855</v>
      </c>
    </row>
    <row r="10" spans="1:16" x14ac:dyDescent="0.3">
      <c r="A10" s="88" t="s">
        <v>861</v>
      </c>
      <c r="B10" s="88" t="s">
        <v>862</v>
      </c>
      <c r="C10" s="90">
        <v>433.82522204850136</v>
      </c>
      <c r="D10" s="90">
        <v>723.80724821464321</v>
      </c>
      <c r="E10" s="90">
        <v>4152.7505437289929</v>
      </c>
      <c r="F10" s="90">
        <v>4078.4323604020165</v>
      </c>
      <c r="G10" s="90">
        <v>4287.1443348185867</v>
      </c>
      <c r="H10" s="90">
        <v>4148.090301216328</v>
      </c>
      <c r="I10" s="90">
        <v>868.12871223962486</v>
      </c>
      <c r="J10" s="90">
        <v>889.32592947183662</v>
      </c>
      <c r="K10" s="90">
        <v>2045.4961286856492</v>
      </c>
      <c r="L10" s="90">
        <v>654.18229797274216</v>
      </c>
      <c r="M10" s="90">
        <v>715.85003045066992</v>
      </c>
      <c r="N10" s="90">
        <v>412.73972356847963</v>
      </c>
      <c r="O10" s="90">
        <v>1863.4751131221717</v>
      </c>
      <c r="P10" s="90">
        <v>1938</v>
      </c>
    </row>
    <row r="11" spans="1:16" x14ac:dyDescent="0.3">
      <c r="A11" s="88" t="s">
        <v>863</v>
      </c>
      <c r="B11" s="88" t="s">
        <v>864</v>
      </c>
      <c r="C11" s="90">
        <v>30655.460164332522</v>
      </c>
      <c r="D11" s="90">
        <v>19270.222719081623</v>
      </c>
      <c r="E11" s="90">
        <v>38526.034864562054</v>
      </c>
      <c r="F11" s="90">
        <v>35621.541758982756</v>
      </c>
      <c r="G11" s="90">
        <v>39025.574506683639</v>
      </c>
      <c r="H11" s="90">
        <v>40054.860376998025</v>
      </c>
      <c r="I11" s="90">
        <v>48610.828925962553</v>
      </c>
      <c r="J11" s="90">
        <v>60439.115876815064</v>
      </c>
      <c r="K11" s="90">
        <v>57604.684985620828</v>
      </c>
      <c r="L11" s="90">
        <v>50612.827170842254</v>
      </c>
      <c r="M11" s="90">
        <v>47774.890499390989</v>
      </c>
      <c r="N11" s="90">
        <v>37163.002572847487</v>
      </c>
      <c r="O11" s="90">
        <v>35683.913788997379</v>
      </c>
      <c r="P11" s="90">
        <v>37649</v>
      </c>
    </row>
    <row r="12" spans="1:16" x14ac:dyDescent="0.3">
      <c r="A12" s="88" t="s">
        <v>865</v>
      </c>
      <c r="B12" s="88" t="s">
        <v>866</v>
      </c>
      <c r="C12" s="90">
        <v>6733.4241043212132</v>
      </c>
      <c r="D12" s="90">
        <v>2423.3799639591534</v>
      </c>
      <c r="E12" s="90">
        <v>4230.7842549265142</v>
      </c>
      <c r="F12" s="90">
        <v>3858.036123687506</v>
      </c>
      <c r="G12" s="90">
        <v>6438.9084977721195</v>
      </c>
      <c r="H12" s="90">
        <v>4723.9711201681203</v>
      </c>
      <c r="I12" s="90">
        <v>5643.3839994896171</v>
      </c>
      <c r="J12" s="90">
        <v>4555.0573161002076</v>
      </c>
      <c r="K12" s="90">
        <v>3211.4072306671301</v>
      </c>
      <c r="L12" s="90">
        <v>2947.0166713234607</v>
      </c>
      <c r="M12" s="90">
        <v>3353.5222594397078</v>
      </c>
      <c r="N12" s="90">
        <v>6787.6176928139776</v>
      </c>
      <c r="O12" s="90">
        <v>7387.4937187425567</v>
      </c>
      <c r="P12" s="90">
        <v>15675</v>
      </c>
    </row>
    <row r="13" spans="1:16" x14ac:dyDescent="0.3">
      <c r="A13" s="88" t="s">
        <v>802</v>
      </c>
      <c r="B13" s="88" t="s">
        <v>862</v>
      </c>
      <c r="C13" s="90">
        <v>4566.5812847210673</v>
      </c>
      <c r="D13" s="90">
        <v>4581.0585330040703</v>
      </c>
      <c r="E13" s="90">
        <v>6785.5401041323412</v>
      </c>
      <c r="F13" s="90">
        <v>6572.2157788267023</v>
      </c>
      <c r="G13" s="90">
        <v>6497.8908656906424</v>
      </c>
      <c r="H13" s="90">
        <v>6556.5178628287586</v>
      </c>
      <c r="I13" s="90">
        <v>6541.0706880602247</v>
      </c>
      <c r="J13" s="90">
        <v>6571.3738630923881</v>
      </c>
      <c r="K13" s="90">
        <v>8676.5477356761367</v>
      </c>
      <c r="L13" s="90">
        <v>8523.5478563223733</v>
      </c>
      <c r="M13" s="90">
        <v>8360.2923264311812</v>
      </c>
      <c r="N13" s="90">
        <v>8213.7258421587994</v>
      </c>
      <c r="O13" s="90">
        <v>8173.1364610621567</v>
      </c>
      <c r="P13" s="90">
        <v>8000</v>
      </c>
    </row>
    <row r="14" spans="1:16" s="82" customFormat="1" ht="14.15" customHeight="1" x14ac:dyDescent="0.25">
      <c r="A14" s="132" t="s">
        <v>867</v>
      </c>
      <c r="B14" s="132" t="s">
        <v>860</v>
      </c>
      <c r="C14" s="133">
        <v>291374.14380759129</v>
      </c>
      <c r="D14" s="133">
        <v>277735.8356804378</v>
      </c>
      <c r="E14" s="133">
        <v>284453.23393527977</v>
      </c>
      <c r="F14" s="133">
        <v>279022.73766175384</v>
      </c>
      <c r="G14" s="133">
        <v>273632.31196690007</v>
      </c>
      <c r="H14" s="133">
        <v>274081.02346685337</v>
      </c>
      <c r="I14" s="133">
        <v>277679.67179176369</v>
      </c>
      <c r="J14" s="133">
        <v>272661.63478538377</v>
      </c>
      <c r="K14" s="133">
        <v>282376.07692064589</v>
      </c>
      <c r="L14" s="133">
        <v>276695.672285865</v>
      </c>
      <c r="M14" s="133">
        <v>289585.89567600493</v>
      </c>
      <c r="N14" s="133">
        <v>248889.240321905</v>
      </c>
      <c r="O14" s="133">
        <v>267431.15485829959</v>
      </c>
      <c r="P14" s="133">
        <v>260087</v>
      </c>
    </row>
    <row r="16" spans="1:16" x14ac:dyDescent="0.3">
      <c r="A16" s="18" t="s">
        <v>1097</v>
      </c>
    </row>
    <row r="17" spans="1:26" x14ac:dyDescent="0.3">
      <c r="A17" s="18" t="s">
        <v>1098</v>
      </c>
    </row>
    <row r="18" spans="1:26" x14ac:dyDescent="0.3">
      <c r="Z18" s="125"/>
    </row>
    <row r="19" spans="1:26" x14ac:dyDescent="0.3">
      <c r="A19" s="105" t="s">
        <v>871</v>
      </c>
      <c r="Z19" s="125"/>
    </row>
    <row r="23" spans="1:26" x14ac:dyDescent="0.3">
      <c r="A23" s="2" t="s">
        <v>1155</v>
      </c>
    </row>
    <row r="24" spans="1:26" x14ac:dyDescent="0.3">
      <c r="A24" s="3" t="s">
        <v>1157</v>
      </c>
    </row>
    <row r="26" spans="1:26" x14ac:dyDescent="0.3">
      <c r="A26" s="88" t="s">
        <v>1099</v>
      </c>
      <c r="B26" s="88" t="s">
        <v>853</v>
      </c>
      <c r="C26" s="148" t="s">
        <v>4</v>
      </c>
      <c r="D26" s="148" t="s">
        <v>5</v>
      </c>
      <c r="E26" s="148" t="s">
        <v>6</v>
      </c>
      <c r="F26" s="148" t="s">
        <v>7</v>
      </c>
      <c r="G26" s="148" t="s">
        <v>8</v>
      </c>
      <c r="H26" s="148" t="s">
        <v>9</v>
      </c>
      <c r="I26" s="148" t="s">
        <v>10</v>
      </c>
      <c r="J26" s="148" t="s">
        <v>11</v>
      </c>
      <c r="K26" s="148" t="s">
        <v>12</v>
      </c>
      <c r="L26" s="148" t="s">
        <v>13</v>
      </c>
      <c r="M26" s="148" t="s">
        <v>14</v>
      </c>
      <c r="N26" s="148" t="s">
        <v>15</v>
      </c>
      <c r="O26" s="148" t="s">
        <v>16</v>
      </c>
      <c r="P26" s="148" t="s">
        <v>17</v>
      </c>
    </row>
    <row r="27" spans="1:26" x14ac:dyDescent="0.3">
      <c r="A27" s="1" t="s">
        <v>854</v>
      </c>
      <c r="B27" s="1" t="s">
        <v>855</v>
      </c>
      <c r="C27" s="123">
        <v>122848</v>
      </c>
      <c r="D27" s="123">
        <v>119872</v>
      </c>
      <c r="E27" s="123">
        <v>104917</v>
      </c>
      <c r="F27" s="123">
        <v>116477</v>
      </c>
      <c r="G27" s="123">
        <v>112401</v>
      </c>
      <c r="H27" s="123">
        <v>115474</v>
      </c>
      <c r="I27" s="123">
        <v>112637</v>
      </c>
      <c r="J27" s="123">
        <v>100052</v>
      </c>
      <c r="K27" s="123">
        <v>105816</v>
      </c>
      <c r="L27" s="123">
        <v>106263</v>
      </c>
      <c r="M27" s="123">
        <v>130227</v>
      </c>
      <c r="N27" s="123">
        <v>128038</v>
      </c>
      <c r="O27" s="123">
        <v>133684</v>
      </c>
      <c r="P27" s="123">
        <v>129953</v>
      </c>
    </row>
    <row r="28" spans="1:26" x14ac:dyDescent="0.3">
      <c r="A28" s="1" t="s">
        <v>856</v>
      </c>
      <c r="B28" s="1" t="s">
        <v>855</v>
      </c>
      <c r="C28" s="123">
        <v>27190</v>
      </c>
      <c r="D28" s="123">
        <v>35660</v>
      </c>
      <c r="E28" s="123">
        <v>26612</v>
      </c>
      <c r="F28" s="123">
        <v>27732</v>
      </c>
      <c r="G28" s="123">
        <v>27506</v>
      </c>
      <c r="H28" s="123">
        <v>24451</v>
      </c>
      <c r="I28" s="123">
        <v>30114</v>
      </c>
      <c r="J28" s="123">
        <v>27082</v>
      </c>
      <c r="K28" s="123">
        <v>29759</v>
      </c>
      <c r="L28" s="123">
        <v>26089</v>
      </c>
      <c r="M28" s="123">
        <v>23736</v>
      </c>
      <c r="N28" s="123">
        <v>25270</v>
      </c>
      <c r="O28" s="123">
        <v>29813</v>
      </c>
      <c r="P28" s="123">
        <v>26044</v>
      </c>
    </row>
    <row r="29" spans="1:26" x14ac:dyDescent="0.3">
      <c r="A29" s="1" t="s">
        <v>857</v>
      </c>
      <c r="B29" s="1" t="s">
        <v>855</v>
      </c>
      <c r="C29" s="123">
        <v>21126</v>
      </c>
      <c r="D29" s="123">
        <v>18881</v>
      </c>
      <c r="E29" s="123">
        <v>18705</v>
      </c>
      <c r="F29" s="123">
        <v>21552</v>
      </c>
      <c r="G29" s="123">
        <v>17954</v>
      </c>
      <c r="H29" s="123">
        <v>20692</v>
      </c>
      <c r="I29" s="123">
        <v>20853</v>
      </c>
      <c r="J29" s="123">
        <v>20172</v>
      </c>
      <c r="K29" s="123">
        <v>21924</v>
      </c>
      <c r="L29" s="123">
        <v>22859</v>
      </c>
      <c r="M29" s="123">
        <v>26405</v>
      </c>
      <c r="N29" s="123">
        <v>17078</v>
      </c>
      <c r="O29" s="123">
        <v>17700</v>
      </c>
      <c r="P29" s="123">
        <v>17535</v>
      </c>
    </row>
    <row r="30" spans="1:26" x14ac:dyDescent="0.3">
      <c r="A30" s="1" t="s">
        <v>858</v>
      </c>
      <c r="B30" s="1" t="s">
        <v>855</v>
      </c>
      <c r="C30" s="123">
        <v>42235</v>
      </c>
      <c r="D30" s="123">
        <v>35163</v>
      </c>
      <c r="E30" s="123">
        <v>31496</v>
      </c>
      <c r="F30" s="123">
        <v>34576</v>
      </c>
      <c r="G30" s="123">
        <v>34831</v>
      </c>
      <c r="H30" s="123">
        <v>35694</v>
      </c>
      <c r="I30" s="123">
        <v>28101</v>
      </c>
      <c r="J30" s="123">
        <v>27496</v>
      </c>
      <c r="K30" s="123">
        <v>31939</v>
      </c>
      <c r="L30" s="123">
        <v>38476</v>
      </c>
      <c r="M30" s="123">
        <v>30958</v>
      </c>
      <c r="N30" s="123">
        <v>15669</v>
      </c>
      <c r="O30" s="123">
        <v>24599</v>
      </c>
      <c r="P30" s="123">
        <v>14438</v>
      </c>
    </row>
    <row r="31" spans="1:26" x14ac:dyDescent="0.3">
      <c r="A31" s="1" t="s">
        <v>859</v>
      </c>
      <c r="B31" s="1" t="s">
        <v>860</v>
      </c>
      <c r="C31" s="123">
        <v>4694</v>
      </c>
      <c r="D31" s="123">
        <v>9358</v>
      </c>
      <c r="E31" s="123">
        <v>22314</v>
      </c>
      <c r="F31" s="123">
        <v>7373</v>
      </c>
      <c r="G31" s="123">
        <v>6328</v>
      </c>
      <c r="H31" s="123">
        <v>3732</v>
      </c>
      <c r="I31" s="123">
        <v>5617</v>
      </c>
      <c r="J31" s="123">
        <v>7997</v>
      </c>
      <c r="K31" s="123">
        <v>4960</v>
      </c>
      <c r="L31" s="123">
        <v>7129</v>
      </c>
      <c r="M31" s="123">
        <v>8170</v>
      </c>
      <c r="N31" s="123">
        <v>5149</v>
      </c>
      <c r="O31" s="123">
        <v>3987</v>
      </c>
      <c r="P31" s="123">
        <v>8855</v>
      </c>
    </row>
    <row r="32" spans="1:26" x14ac:dyDescent="0.3">
      <c r="A32" s="1" t="s">
        <v>861</v>
      </c>
      <c r="B32" s="1" t="s">
        <v>862</v>
      </c>
      <c r="C32" s="123">
        <v>380</v>
      </c>
      <c r="D32" s="123">
        <v>632</v>
      </c>
      <c r="E32" s="123">
        <v>3672</v>
      </c>
      <c r="F32" s="123">
        <v>3701</v>
      </c>
      <c r="G32" s="123">
        <v>3925</v>
      </c>
      <c r="H32" s="123">
        <v>3796</v>
      </c>
      <c r="I32" s="123">
        <v>793</v>
      </c>
      <c r="J32" s="123">
        <v>812</v>
      </c>
      <c r="K32" s="123">
        <v>1886</v>
      </c>
      <c r="L32" s="123">
        <v>614</v>
      </c>
      <c r="M32" s="123">
        <v>685</v>
      </c>
      <c r="N32" s="123">
        <v>402</v>
      </c>
      <c r="O32" s="123">
        <v>1824</v>
      </c>
      <c r="P32" s="123">
        <v>1938</v>
      </c>
    </row>
    <row r="33" spans="1:16" x14ac:dyDescent="0.3">
      <c r="A33" s="1" t="s">
        <v>863</v>
      </c>
      <c r="B33" s="1" t="s">
        <v>864</v>
      </c>
      <c r="C33" s="123">
        <v>26852</v>
      </c>
      <c r="D33" s="123">
        <v>16826</v>
      </c>
      <c r="E33" s="123">
        <v>34066</v>
      </c>
      <c r="F33" s="123">
        <v>32325</v>
      </c>
      <c r="G33" s="123">
        <v>35729</v>
      </c>
      <c r="H33" s="123">
        <v>36655</v>
      </c>
      <c r="I33" s="123">
        <v>44404</v>
      </c>
      <c r="J33" s="123">
        <v>55184</v>
      </c>
      <c r="K33" s="123">
        <v>53113</v>
      </c>
      <c r="L33" s="123">
        <v>47504</v>
      </c>
      <c r="M33" s="123">
        <v>45716</v>
      </c>
      <c r="N33" s="123">
        <v>36196</v>
      </c>
      <c r="O33" s="123">
        <v>34928</v>
      </c>
      <c r="P33" s="123">
        <v>37649</v>
      </c>
    </row>
    <row r="34" spans="1:16" x14ac:dyDescent="0.3">
      <c r="A34" s="1" t="s">
        <v>865</v>
      </c>
      <c r="B34" s="1" t="s">
        <v>866</v>
      </c>
      <c r="C34" s="123">
        <v>5898</v>
      </c>
      <c r="D34" s="123">
        <v>2116</v>
      </c>
      <c r="E34" s="123">
        <v>3741</v>
      </c>
      <c r="F34" s="123">
        <v>3501</v>
      </c>
      <c r="G34" s="123">
        <v>5895</v>
      </c>
      <c r="H34" s="123">
        <v>4323</v>
      </c>
      <c r="I34" s="123">
        <v>5155</v>
      </c>
      <c r="J34" s="123">
        <v>4159</v>
      </c>
      <c r="K34" s="123">
        <v>2961</v>
      </c>
      <c r="L34" s="123">
        <v>2766</v>
      </c>
      <c r="M34" s="123">
        <v>3209</v>
      </c>
      <c r="N34" s="123">
        <v>6611</v>
      </c>
      <c r="O34" s="123">
        <v>7231</v>
      </c>
      <c r="P34" s="123">
        <v>15675</v>
      </c>
    </row>
    <row r="35" spans="1:16" x14ac:dyDescent="0.3">
      <c r="A35" s="1" t="s">
        <v>802</v>
      </c>
      <c r="B35" s="1" t="s">
        <v>862</v>
      </c>
      <c r="C35" s="123">
        <v>4000</v>
      </c>
      <c r="D35" s="123">
        <v>4000</v>
      </c>
      <c r="E35" s="123">
        <v>6000</v>
      </c>
      <c r="F35" s="123">
        <v>5964</v>
      </c>
      <c r="G35" s="123">
        <v>5949</v>
      </c>
      <c r="H35" s="123">
        <v>6000</v>
      </c>
      <c r="I35" s="123">
        <v>5975</v>
      </c>
      <c r="J35" s="123">
        <v>6000</v>
      </c>
      <c r="K35" s="123">
        <v>8000</v>
      </c>
      <c r="L35" s="123">
        <v>8000</v>
      </c>
      <c r="M35" s="123">
        <v>8000</v>
      </c>
      <c r="N35" s="123">
        <v>8000</v>
      </c>
      <c r="O35" s="123">
        <v>8000</v>
      </c>
      <c r="P35" s="123">
        <v>8000</v>
      </c>
    </row>
    <row r="36" spans="1:16" x14ac:dyDescent="0.3">
      <c r="A36" s="92" t="s">
        <v>867</v>
      </c>
      <c r="B36" s="92" t="s">
        <v>860</v>
      </c>
      <c r="C36" s="4">
        <v>255223</v>
      </c>
      <c r="D36" s="4">
        <v>242508</v>
      </c>
      <c r="E36" s="4">
        <v>251523</v>
      </c>
      <c r="F36" s="4">
        <v>253201</v>
      </c>
      <c r="G36" s="4">
        <v>250518</v>
      </c>
      <c r="H36" s="4">
        <v>250817</v>
      </c>
      <c r="I36" s="4">
        <v>253649</v>
      </c>
      <c r="J36" s="4">
        <v>248954</v>
      </c>
      <c r="K36" s="4">
        <v>260358</v>
      </c>
      <c r="L36" s="4">
        <v>259700</v>
      </c>
      <c r="M36" s="4">
        <v>277106</v>
      </c>
      <c r="N36" s="4">
        <v>242413</v>
      </c>
      <c r="O36" s="4">
        <v>261766</v>
      </c>
      <c r="P36" s="4">
        <v>260087</v>
      </c>
    </row>
    <row r="38" spans="1:16" x14ac:dyDescent="0.3">
      <c r="A38" s="18" t="s">
        <v>740</v>
      </c>
    </row>
    <row r="39" spans="1:16" x14ac:dyDescent="0.3">
      <c r="A39" s="18" t="s">
        <v>1098</v>
      </c>
    </row>
  </sheetData>
  <hyperlinks>
    <hyperlink ref="A19" location="Innehåll!A1" display="Tillbaka till innehåll" xr:uid="{37E98B46-124E-4494-BFB0-D613D42F733D}"/>
  </hyperlink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B40B-6EE3-408C-8284-7EEC4A220E17}">
  <dimension ref="A1:R12"/>
  <sheetViews>
    <sheetView workbookViewId="0"/>
  </sheetViews>
  <sheetFormatPr defaultColWidth="8.69140625" defaultRowHeight="12.45" x14ac:dyDescent="0.3"/>
  <cols>
    <col min="1" max="1" width="8.69140625" style="15" customWidth="1"/>
    <col min="2" max="16384" width="8.69140625" style="15"/>
  </cols>
  <sheetData>
    <row r="1" spans="1:18" x14ac:dyDescent="0.3">
      <c r="A1" s="2" t="s">
        <v>1083</v>
      </c>
    </row>
    <row r="2" spans="1:18" x14ac:dyDescent="0.3">
      <c r="A2" s="3" t="s">
        <v>1084</v>
      </c>
    </row>
    <row r="3" spans="1:18" x14ac:dyDescent="0.3">
      <c r="A3" s="3"/>
    </row>
    <row r="4" spans="1:18" x14ac:dyDescent="0.3">
      <c r="A4" s="6" t="s">
        <v>0</v>
      </c>
      <c r="B4" s="12" t="s">
        <v>1</v>
      </c>
      <c r="C4" s="12" t="s">
        <v>2</v>
      </c>
      <c r="D4" s="12" t="s">
        <v>3</v>
      </c>
      <c r="E4" s="13" t="s">
        <v>4</v>
      </c>
      <c r="F4" s="14" t="s">
        <v>5</v>
      </c>
      <c r="G4" s="14" t="s">
        <v>6</v>
      </c>
      <c r="H4" s="14" t="s">
        <v>7</v>
      </c>
      <c r="I4" s="14" t="s">
        <v>8</v>
      </c>
      <c r="J4" s="14" t="s">
        <v>9</v>
      </c>
      <c r="K4" s="14" t="s">
        <v>10</v>
      </c>
      <c r="L4" s="14" t="s">
        <v>11</v>
      </c>
      <c r="M4" s="14" t="s">
        <v>12</v>
      </c>
      <c r="N4" s="14" t="s">
        <v>13</v>
      </c>
      <c r="O4" s="14" t="s">
        <v>14</v>
      </c>
      <c r="P4" s="14" t="s">
        <v>15</v>
      </c>
      <c r="Q4" s="14" t="s">
        <v>16</v>
      </c>
      <c r="R4" s="14" t="s">
        <v>17</v>
      </c>
    </row>
    <row r="5" spans="1:18" x14ac:dyDescent="0.3">
      <c r="A5" s="9" t="s">
        <v>18</v>
      </c>
      <c r="B5" s="10">
        <v>254172</v>
      </c>
      <c r="C5" s="10">
        <v>258932</v>
      </c>
      <c r="D5" s="10">
        <v>262004</v>
      </c>
      <c r="E5" s="10">
        <v>266549</v>
      </c>
      <c r="F5" s="10">
        <v>270623</v>
      </c>
      <c r="G5" s="10">
        <v>273284</v>
      </c>
      <c r="H5" s="10">
        <v>275198</v>
      </c>
      <c r="I5" s="10">
        <v>277691</v>
      </c>
      <c r="J5" s="10">
        <v>279626</v>
      </c>
      <c r="K5" s="10">
        <v>281611</v>
      </c>
      <c r="L5" s="10">
        <v>283669</v>
      </c>
      <c r="M5" s="10">
        <v>287099</v>
      </c>
      <c r="N5" s="10">
        <v>291052</v>
      </c>
      <c r="O5" s="10">
        <v>295584</v>
      </c>
      <c r="P5" s="10">
        <v>298211</v>
      </c>
      <c r="Q5" s="10">
        <v>302950</v>
      </c>
      <c r="R5" s="10">
        <v>306935</v>
      </c>
    </row>
    <row r="6" spans="1:18" x14ac:dyDescent="0.3">
      <c r="A6" s="9" t="s">
        <v>19</v>
      </c>
      <c r="B6" s="10">
        <v>273945</v>
      </c>
      <c r="C6" s="10">
        <v>285076</v>
      </c>
      <c r="D6" s="10">
        <v>299049</v>
      </c>
      <c r="E6" s="10">
        <v>311480</v>
      </c>
      <c r="F6" s="10">
        <v>325757</v>
      </c>
      <c r="G6" s="10">
        <v>330276</v>
      </c>
      <c r="H6" s="10">
        <v>334258</v>
      </c>
      <c r="I6" s="10">
        <v>340123</v>
      </c>
      <c r="J6" s="10">
        <v>345801</v>
      </c>
      <c r="K6" s="10">
        <v>350568</v>
      </c>
      <c r="L6" s="10">
        <v>355500</v>
      </c>
      <c r="M6" s="10">
        <v>362556</v>
      </c>
      <c r="N6" s="10">
        <v>367497</v>
      </c>
      <c r="O6" s="10">
        <v>350622</v>
      </c>
      <c r="P6" s="10">
        <v>354729</v>
      </c>
      <c r="Q6" s="10">
        <v>361198</v>
      </c>
      <c r="R6" s="10">
        <v>366860</v>
      </c>
    </row>
    <row r="7" spans="1:18" x14ac:dyDescent="0.3">
      <c r="A7" s="4" t="s">
        <v>20</v>
      </c>
      <c r="B7" s="4">
        <v>528117</v>
      </c>
      <c r="C7" s="4">
        <v>544008</v>
      </c>
      <c r="D7" s="4">
        <v>561053</v>
      </c>
      <c r="E7" s="4">
        <v>578029</v>
      </c>
      <c r="F7" s="4">
        <v>596380</v>
      </c>
      <c r="G7" s="4">
        <v>603560</v>
      </c>
      <c r="H7" s="4">
        <v>609456</v>
      </c>
      <c r="I7" s="4">
        <v>617814</v>
      </c>
      <c r="J7" s="4">
        <v>625427</v>
      </c>
      <c r="K7" s="4">
        <v>632179</v>
      </c>
      <c r="L7" s="4">
        <v>639169</v>
      </c>
      <c r="M7" s="4">
        <v>649655</v>
      </c>
      <c r="N7" s="4">
        <v>658549</v>
      </c>
      <c r="O7" s="4">
        <v>646206</v>
      </c>
      <c r="P7" s="4">
        <v>652940</v>
      </c>
      <c r="Q7" s="4">
        <v>664148</v>
      </c>
      <c r="R7" s="4">
        <v>673795</v>
      </c>
    </row>
    <row r="9" spans="1:18" x14ac:dyDescent="0.3">
      <c r="A9" s="18" t="s">
        <v>1094</v>
      </c>
    </row>
    <row r="10" spans="1:18" x14ac:dyDescent="0.3">
      <c r="A10" s="18" t="s">
        <v>961</v>
      </c>
    </row>
    <row r="12" spans="1:18" x14ac:dyDescent="0.3">
      <c r="A12" s="105" t="s">
        <v>871</v>
      </c>
    </row>
  </sheetData>
  <hyperlinks>
    <hyperlink ref="A12" location="Innehåll!A1" display="Tillbaka till innehåll" xr:uid="{49302B6C-BECD-4C94-B6BD-8D648FC8F13D}"/>
  </hyperlinks>
  <pageMargins left="0.7" right="0.7" top="0.75" bottom="0.75" header="0.3" footer="0.3"/>
  <pageSetup orientation="portrait" horizontalDpi="1200" verticalDpi="120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7436-9E2E-4AE1-B9AE-3B7CBC3DB755}">
  <dimension ref="A1:O39"/>
  <sheetViews>
    <sheetView workbookViewId="0">
      <selection activeCell="B26" sqref="B26:O26"/>
    </sheetView>
  </sheetViews>
  <sheetFormatPr defaultColWidth="8.69140625" defaultRowHeight="12.45" x14ac:dyDescent="0.3"/>
  <cols>
    <col min="1" max="1" width="29.61328125" style="15" customWidth="1"/>
    <col min="2" max="16384" width="8.69140625" style="15"/>
  </cols>
  <sheetData>
    <row r="1" spans="1:15" x14ac:dyDescent="0.3">
      <c r="A1" s="2" t="s">
        <v>1074</v>
      </c>
    </row>
    <row r="2" spans="1:15" x14ac:dyDescent="0.3">
      <c r="A2" s="3" t="s">
        <v>1075</v>
      </c>
    </row>
    <row r="3" spans="1:15" x14ac:dyDescent="0.3">
      <c r="A3" s="3"/>
    </row>
    <row r="5" spans="1:15" x14ac:dyDescent="0.3">
      <c r="A5" s="88" t="s">
        <v>739</v>
      </c>
      <c r="B5" s="148" t="s">
        <v>4</v>
      </c>
      <c r="C5" s="148" t="s">
        <v>5</v>
      </c>
      <c r="D5" s="148" t="s">
        <v>6</v>
      </c>
      <c r="E5" s="148" t="s">
        <v>7</v>
      </c>
      <c r="F5" s="148" t="s">
        <v>8</v>
      </c>
      <c r="G5" s="148" t="s">
        <v>9</v>
      </c>
      <c r="H5" s="148" t="s">
        <v>10</v>
      </c>
      <c r="I5" s="148" t="s">
        <v>11</v>
      </c>
      <c r="J5" s="148" t="s">
        <v>12</v>
      </c>
      <c r="K5" s="148" t="s">
        <v>13</v>
      </c>
      <c r="L5" s="148" t="s">
        <v>14</v>
      </c>
      <c r="M5" s="148" t="s">
        <v>15</v>
      </c>
      <c r="N5" s="148" t="s">
        <v>16</v>
      </c>
      <c r="O5" s="148" t="s">
        <v>17</v>
      </c>
    </row>
    <row r="6" spans="1:15" x14ac:dyDescent="0.3">
      <c r="A6" s="88" t="s">
        <v>730</v>
      </c>
      <c r="B6" s="90">
        <v>71734.142111040885</v>
      </c>
      <c r="C6" s="90">
        <v>74050.520656744295</v>
      </c>
      <c r="D6" s="90">
        <v>53431.604626639426</v>
      </c>
      <c r="E6" s="90">
        <v>67039.025302636219</v>
      </c>
      <c r="F6" s="90">
        <v>77983.42851686824</v>
      </c>
      <c r="G6" s="90">
        <v>86599.580685219378</v>
      </c>
      <c r="H6" s="90">
        <v>88209.759290567483</v>
      </c>
      <c r="I6" s="90">
        <v>68014.814711983403</v>
      </c>
      <c r="J6" s="90">
        <v>76502.205953923447</v>
      </c>
      <c r="K6" s="90">
        <v>78337.797460494854</v>
      </c>
      <c r="L6" s="90">
        <v>90436.417204628509</v>
      </c>
      <c r="M6" s="90">
        <v>85149.642374199728</v>
      </c>
      <c r="N6" s="90">
        <v>99217.790069064053</v>
      </c>
      <c r="O6" s="90">
        <v>89839</v>
      </c>
    </row>
    <row r="7" spans="1:15" x14ac:dyDescent="0.3">
      <c r="A7" s="88" t="s">
        <v>731</v>
      </c>
      <c r="B7" s="90">
        <v>66660.670303715771</v>
      </c>
      <c r="C7" s="90">
        <v>66358.923379830463</v>
      </c>
      <c r="D7" s="90">
        <v>74906.708132867599</v>
      </c>
      <c r="E7" s="90">
        <v>61443.1648524548</v>
      </c>
      <c r="F7" s="90">
        <v>61231.343761935073</v>
      </c>
      <c r="G7" s="90">
        <v>50938.680029293762</v>
      </c>
      <c r="H7" s="90">
        <v>63607.670324412262</v>
      </c>
      <c r="I7" s="90">
        <v>69686.134131163228</v>
      </c>
      <c r="J7" s="90">
        <v>76683.328887905693</v>
      </c>
      <c r="K7" s="90">
        <v>70280.913849306133</v>
      </c>
      <c r="L7" s="90">
        <v>73094.035809987821</v>
      </c>
      <c r="M7" s="90">
        <v>55749.637437922582</v>
      </c>
      <c r="N7" s="90">
        <v>55858.27950107168</v>
      </c>
      <c r="O7" s="90">
        <v>57104</v>
      </c>
    </row>
    <row r="8" spans="1:15" x14ac:dyDescent="0.3">
      <c r="A8" s="88" t="s">
        <v>732</v>
      </c>
      <c r="B8" s="90">
        <v>17641.845148198663</v>
      </c>
      <c r="C8" s="90">
        <v>14181.811953547352</v>
      </c>
      <c r="D8" s="90">
        <v>11227.807025637647</v>
      </c>
      <c r="E8" s="90">
        <v>7990.465562084577</v>
      </c>
      <c r="F8" s="90">
        <v>12227.918682367919</v>
      </c>
      <c r="G8" s="90">
        <v>15625.27482009807</v>
      </c>
      <c r="H8" s="90">
        <v>18301.861048199306</v>
      </c>
      <c r="I8" s="90">
        <v>11908.42466890059</v>
      </c>
      <c r="J8" s="90">
        <v>11583.191227127641</v>
      </c>
      <c r="K8" s="90">
        <v>7790.5227406786498</v>
      </c>
      <c r="L8" s="90">
        <v>7274.4993605359323</v>
      </c>
      <c r="M8" s="90">
        <v>18675.959133608569</v>
      </c>
      <c r="N8" s="90">
        <v>20130.435103596094</v>
      </c>
      <c r="O8" s="90">
        <v>17562</v>
      </c>
    </row>
    <row r="9" spans="1:15" x14ac:dyDescent="0.3">
      <c r="A9" s="88" t="s">
        <v>733</v>
      </c>
      <c r="B9" s="90">
        <v>20417.18492398789</v>
      </c>
      <c r="C9" s="90">
        <v>21228.625241940863</v>
      </c>
      <c r="D9" s="90">
        <v>18971.239207803337</v>
      </c>
      <c r="E9" s="90">
        <v>20467.096522493015</v>
      </c>
      <c r="F9" s="90">
        <v>19946.963017186506</v>
      </c>
      <c r="G9" s="90">
        <v>21782.937846271412</v>
      </c>
      <c r="H9" s="90">
        <v>23151.55864620881</v>
      </c>
      <c r="I9" s="90">
        <v>21612.153406733683</v>
      </c>
      <c r="J9" s="90">
        <v>20375.787788768444</v>
      </c>
      <c r="K9" s="90">
        <v>19196.095215920024</v>
      </c>
      <c r="L9" s="90">
        <v>19482.616230207066</v>
      </c>
      <c r="M9" s="90">
        <v>28117.636989170107</v>
      </c>
      <c r="N9" s="90">
        <v>25085.399083115026</v>
      </c>
      <c r="O9" s="90">
        <v>28839</v>
      </c>
    </row>
    <row r="10" spans="1:15" x14ac:dyDescent="0.3">
      <c r="A10" s="88" t="s">
        <v>734</v>
      </c>
      <c r="B10" s="90">
        <v>3267.3889092179234</v>
      </c>
      <c r="C10" s="90">
        <v>3426.631782687045</v>
      </c>
      <c r="D10" s="90">
        <v>793.90819218348383</v>
      </c>
      <c r="E10" s="90">
        <v>1187.9357158912114</v>
      </c>
      <c r="F10" s="90">
        <v>996.14665817950345</v>
      </c>
      <c r="G10" s="90">
        <v>970.36464369865632</v>
      </c>
      <c r="H10" s="90">
        <v>728.00200963348107</v>
      </c>
      <c r="I10" s="90">
        <v>1135.7524493378012</v>
      </c>
      <c r="J10" s="90">
        <v>1207.1247037259425</v>
      </c>
      <c r="K10" s="90">
        <v>1798.4685976840208</v>
      </c>
      <c r="L10" s="90">
        <v>2773.5269792935446</v>
      </c>
      <c r="M10" s="90">
        <v>6718.8277388858978</v>
      </c>
      <c r="N10" s="90">
        <v>2533.6723029292684</v>
      </c>
      <c r="O10" s="90">
        <v>2595</v>
      </c>
    </row>
    <row r="11" spans="1:15" x14ac:dyDescent="0.3">
      <c r="A11" s="88" t="s">
        <v>735</v>
      </c>
      <c r="B11" s="90">
        <v>78610.271880509623</v>
      </c>
      <c r="C11" s="90">
        <v>72976.262430754854</v>
      </c>
      <c r="D11" s="90">
        <v>62799.042740394128</v>
      </c>
      <c r="E11" s="90">
        <v>72327.433002600897</v>
      </c>
      <c r="F11" s="90">
        <v>67616.731222151488</v>
      </c>
      <c r="G11" s="90">
        <v>61871.673565560719</v>
      </c>
      <c r="H11" s="90">
        <v>63375.585473220839</v>
      </c>
      <c r="I11" s="90">
        <v>65949.212861018023</v>
      </c>
      <c r="J11" s="90">
        <v>63002.582245678343</v>
      </c>
      <c r="K11" s="90">
        <v>56523.907609201822</v>
      </c>
      <c r="L11" s="90">
        <v>62260.141991473814</v>
      </c>
      <c r="M11" s="90">
        <v>100786.52294620954</v>
      </c>
      <c r="N11" s="90">
        <v>98326.918194808284</v>
      </c>
      <c r="O11" s="90">
        <v>105082</v>
      </c>
    </row>
    <row r="12" spans="1:15" x14ac:dyDescent="0.3">
      <c r="A12" s="88" t="s">
        <v>736</v>
      </c>
      <c r="B12" s="90">
        <v>7528.0092478626793</v>
      </c>
      <c r="C12" s="90">
        <v>10610.876827070679</v>
      </c>
      <c r="D12" s="90">
        <v>10392.054669478681</v>
      </c>
      <c r="E12" s="90">
        <v>9436.264874931765</v>
      </c>
      <c r="F12" s="90">
        <v>8725.0213876511771</v>
      </c>
      <c r="G12" s="90">
        <v>9626.0609756097565</v>
      </c>
      <c r="H12" s="90">
        <v>10611.313502823057</v>
      </c>
      <c r="I12" s="90">
        <v>5909.8555608744209</v>
      </c>
      <c r="J12" s="90">
        <v>6433.6601460038546</v>
      </c>
      <c r="K12" s="90">
        <v>6091.140386824376</v>
      </c>
      <c r="L12" s="90">
        <v>7980.9440621193671</v>
      </c>
      <c r="M12" s="90">
        <v>14262.108209178485</v>
      </c>
      <c r="N12" s="90">
        <v>13665.484162895926</v>
      </c>
      <c r="O12" s="90">
        <v>14620</v>
      </c>
    </row>
    <row r="13" spans="1:15" x14ac:dyDescent="0.3">
      <c r="A13" s="88" t="s">
        <v>737</v>
      </c>
      <c r="B13" s="90">
        <v>15177.032899770466</v>
      </c>
      <c r="C13" s="90">
        <v>15851.607788827336</v>
      </c>
      <c r="D13" s="90">
        <v>12339.504679364662</v>
      </c>
      <c r="E13" s="90">
        <v>12618.786533089296</v>
      </c>
      <c r="F13" s="90">
        <v>7475.4690006365372</v>
      </c>
      <c r="G13" s="90">
        <v>8838.186079093166</v>
      </c>
      <c r="H13" s="90">
        <v>6500.5653130881365</v>
      </c>
      <c r="I13" s="90">
        <v>7681.9360459550016</v>
      </c>
      <c r="J13" s="90">
        <v>6021.5241285592383</v>
      </c>
      <c r="K13" s="90">
        <v>3025.8594889944425</v>
      </c>
      <c r="L13" s="90">
        <v>8588.1102923264316</v>
      </c>
      <c r="M13" s="90">
        <v>3894.3327649135404</v>
      </c>
      <c r="N13" s="90">
        <v>1104.3950643010239</v>
      </c>
      <c r="O13" s="90">
        <v>1178</v>
      </c>
    </row>
    <row r="14" spans="1:15" x14ac:dyDescent="0.3">
      <c r="A14" s="88" t="s">
        <v>738</v>
      </c>
      <c r="B14" s="90">
        <v>29456.732577093244</v>
      </c>
      <c r="C14" s="90">
        <v>21358.040145498228</v>
      </c>
      <c r="D14" s="90">
        <v>22923.816318460424</v>
      </c>
      <c r="E14" s="90">
        <v>19686.893844523649</v>
      </c>
      <c r="F14" s="90">
        <v>17700.171705919794</v>
      </c>
      <c r="G14" s="90">
        <v>10796.399414124689</v>
      </c>
      <c r="H14" s="90">
        <v>13395.236977256052</v>
      </c>
      <c r="I14" s="90">
        <v>12704.65613531195</v>
      </c>
      <c r="J14" s="90">
        <v>7568.1187624435097</v>
      </c>
      <c r="K14" s="90">
        <v>11350.169414175281</v>
      </c>
      <c r="L14" s="90">
        <v>13586.520066991474</v>
      </c>
      <c r="M14" s="90">
        <v>21005.577125590858</v>
      </c>
      <c r="N14" s="90">
        <v>21729.304923791376</v>
      </c>
      <c r="O14" s="90">
        <v>24686</v>
      </c>
    </row>
    <row r="15" spans="1:15" s="82" customFormat="1" ht="10.3" x14ac:dyDescent="0.25">
      <c r="A15" s="118" t="s">
        <v>20</v>
      </c>
      <c r="B15" s="119">
        <v>310493.27800139715</v>
      </c>
      <c r="C15" s="119">
        <v>300043.3002069011</v>
      </c>
      <c r="D15" s="119">
        <v>267785.68559282937</v>
      </c>
      <c r="E15" s="119">
        <v>272197.06621070544</v>
      </c>
      <c r="F15" s="119">
        <v>273903.19395289622</v>
      </c>
      <c r="G15" s="119">
        <v>267049.1580589696</v>
      </c>
      <c r="H15" s="119">
        <v>287881.55258540943</v>
      </c>
      <c r="I15" s="119">
        <v>264602.93997127807</v>
      </c>
      <c r="J15" s="119">
        <v>269377.52384413616</v>
      </c>
      <c r="K15" s="119">
        <v>254394.87476327963</v>
      </c>
      <c r="L15" s="119">
        <v>285476.81199756393</v>
      </c>
      <c r="M15" s="119">
        <v>334360.24471967935</v>
      </c>
      <c r="N15" s="119">
        <v>337651.67840557278</v>
      </c>
      <c r="O15" s="119">
        <v>341505</v>
      </c>
    </row>
    <row r="17" spans="1:15" x14ac:dyDescent="0.3">
      <c r="A17" s="18" t="s">
        <v>1097</v>
      </c>
    </row>
    <row r="18" spans="1:15" x14ac:dyDescent="0.3">
      <c r="A18" s="18" t="s">
        <v>949</v>
      </c>
    </row>
    <row r="20" spans="1:15" x14ac:dyDescent="0.3">
      <c r="A20" s="105" t="s">
        <v>871</v>
      </c>
    </row>
    <row r="23" spans="1:15" x14ac:dyDescent="0.3">
      <c r="A23" s="2" t="s">
        <v>1153</v>
      </c>
    </row>
    <row r="24" spans="1:15" x14ac:dyDescent="0.3">
      <c r="A24" s="3" t="s">
        <v>1154</v>
      </c>
    </row>
    <row r="26" spans="1:15" x14ac:dyDescent="0.3">
      <c r="A26" s="88" t="s">
        <v>739</v>
      </c>
      <c r="B26" s="148" t="s">
        <v>4</v>
      </c>
      <c r="C26" s="148" t="s">
        <v>5</v>
      </c>
      <c r="D26" s="148" t="s">
        <v>6</v>
      </c>
      <c r="E26" s="148" t="s">
        <v>7</v>
      </c>
      <c r="F26" s="148" t="s">
        <v>8</v>
      </c>
      <c r="G26" s="148" t="s">
        <v>9</v>
      </c>
      <c r="H26" s="148" t="s">
        <v>10</v>
      </c>
      <c r="I26" s="148" t="s">
        <v>11</v>
      </c>
      <c r="J26" s="148" t="s">
        <v>12</v>
      </c>
      <c r="K26" s="148" t="s">
        <v>13</v>
      </c>
      <c r="L26" s="148" t="s">
        <v>14</v>
      </c>
      <c r="M26" s="148" t="s">
        <v>15</v>
      </c>
      <c r="N26" s="148" t="s">
        <v>16</v>
      </c>
      <c r="O26" s="148" t="s">
        <v>17</v>
      </c>
    </row>
    <row r="27" spans="1:15" x14ac:dyDescent="0.3">
      <c r="A27" s="88" t="s">
        <v>730</v>
      </c>
      <c r="B27" s="123">
        <v>62834</v>
      </c>
      <c r="C27" s="123">
        <v>64658</v>
      </c>
      <c r="D27" s="123">
        <v>47246</v>
      </c>
      <c r="E27" s="123">
        <v>60835</v>
      </c>
      <c r="F27" s="123">
        <v>71396</v>
      </c>
      <c r="G27" s="123">
        <v>79249</v>
      </c>
      <c r="H27" s="123">
        <v>80576</v>
      </c>
      <c r="I27" s="123">
        <v>62101</v>
      </c>
      <c r="J27" s="123">
        <v>70537</v>
      </c>
      <c r="K27" s="123">
        <v>73526</v>
      </c>
      <c r="L27" s="123">
        <v>86539</v>
      </c>
      <c r="M27" s="123">
        <v>82934</v>
      </c>
      <c r="N27" s="123">
        <v>97116</v>
      </c>
      <c r="O27" s="123">
        <v>89839</v>
      </c>
    </row>
    <row r="28" spans="1:15" x14ac:dyDescent="0.3">
      <c r="A28" s="88" t="s">
        <v>731</v>
      </c>
      <c r="B28" s="123">
        <v>58390</v>
      </c>
      <c r="C28" s="123">
        <v>57942</v>
      </c>
      <c r="D28" s="123">
        <v>66235</v>
      </c>
      <c r="E28" s="123">
        <v>55757</v>
      </c>
      <c r="F28" s="123">
        <v>56059</v>
      </c>
      <c r="G28" s="123">
        <v>46615</v>
      </c>
      <c r="H28" s="123">
        <v>58103</v>
      </c>
      <c r="I28" s="123">
        <v>63627</v>
      </c>
      <c r="J28" s="123">
        <v>70704</v>
      </c>
      <c r="K28" s="123">
        <v>65964</v>
      </c>
      <c r="L28" s="123">
        <v>69944</v>
      </c>
      <c r="M28" s="123">
        <v>54299</v>
      </c>
      <c r="N28" s="123">
        <v>54675</v>
      </c>
      <c r="O28" s="123">
        <v>57104</v>
      </c>
    </row>
    <row r="29" spans="1:15" x14ac:dyDescent="0.3">
      <c r="A29" s="88" t="s">
        <v>732</v>
      </c>
      <c r="B29" s="123">
        <v>15453</v>
      </c>
      <c r="C29" s="123">
        <v>12383</v>
      </c>
      <c r="D29" s="123">
        <v>9928</v>
      </c>
      <c r="E29" s="123">
        <v>7251</v>
      </c>
      <c r="F29" s="123">
        <v>11195</v>
      </c>
      <c r="G29" s="123">
        <v>14299</v>
      </c>
      <c r="H29" s="123">
        <v>16718</v>
      </c>
      <c r="I29" s="123">
        <v>10873</v>
      </c>
      <c r="J29" s="123">
        <v>10680</v>
      </c>
      <c r="K29" s="123">
        <v>7312</v>
      </c>
      <c r="L29" s="123">
        <v>6961</v>
      </c>
      <c r="M29" s="123">
        <v>18190</v>
      </c>
      <c r="N29" s="123">
        <v>19704</v>
      </c>
      <c r="O29" s="123">
        <v>17562</v>
      </c>
    </row>
    <row r="30" spans="1:15" x14ac:dyDescent="0.3">
      <c r="A30" s="88" t="s">
        <v>733</v>
      </c>
      <c r="B30" s="123">
        <v>17884</v>
      </c>
      <c r="C30" s="123">
        <v>18536</v>
      </c>
      <c r="D30" s="123">
        <v>16775</v>
      </c>
      <c r="E30" s="123">
        <v>18573</v>
      </c>
      <c r="F30" s="123">
        <v>18262</v>
      </c>
      <c r="G30" s="123">
        <v>19934</v>
      </c>
      <c r="H30" s="123">
        <v>21148</v>
      </c>
      <c r="I30" s="123">
        <v>19733</v>
      </c>
      <c r="J30" s="123">
        <v>18787</v>
      </c>
      <c r="K30" s="123">
        <v>18017</v>
      </c>
      <c r="L30" s="123">
        <v>18643</v>
      </c>
      <c r="M30" s="123">
        <v>27386</v>
      </c>
      <c r="N30" s="123">
        <v>24554</v>
      </c>
      <c r="O30" s="123">
        <v>28839</v>
      </c>
    </row>
    <row r="31" spans="1:15" x14ac:dyDescent="0.3">
      <c r="A31" s="88" t="s">
        <v>734</v>
      </c>
      <c r="B31" s="123">
        <v>2862</v>
      </c>
      <c r="C31" s="123">
        <v>2992</v>
      </c>
      <c r="D31" s="123">
        <v>702</v>
      </c>
      <c r="E31" s="123">
        <v>1078</v>
      </c>
      <c r="F31" s="123">
        <v>912</v>
      </c>
      <c r="G31" s="123">
        <v>888</v>
      </c>
      <c r="H31" s="123">
        <v>665</v>
      </c>
      <c r="I31" s="123">
        <v>1037</v>
      </c>
      <c r="J31" s="123">
        <v>1113</v>
      </c>
      <c r="K31" s="123">
        <v>1688</v>
      </c>
      <c r="L31" s="123">
        <v>2654</v>
      </c>
      <c r="M31" s="123">
        <v>6544</v>
      </c>
      <c r="N31" s="123">
        <v>2480</v>
      </c>
      <c r="O31" s="123">
        <v>2595</v>
      </c>
    </row>
    <row r="32" spans="1:15" x14ac:dyDescent="0.3">
      <c r="A32" s="88" t="s">
        <v>735</v>
      </c>
      <c r="B32" s="123">
        <v>68857</v>
      </c>
      <c r="C32" s="123">
        <v>63720</v>
      </c>
      <c r="D32" s="123">
        <v>55529</v>
      </c>
      <c r="E32" s="123">
        <v>65634</v>
      </c>
      <c r="F32" s="123">
        <v>61905</v>
      </c>
      <c r="G32" s="123">
        <v>56620</v>
      </c>
      <c r="H32" s="123">
        <v>57891</v>
      </c>
      <c r="I32" s="123">
        <v>60215</v>
      </c>
      <c r="J32" s="123">
        <v>58090</v>
      </c>
      <c r="K32" s="123">
        <v>53052</v>
      </c>
      <c r="L32" s="123">
        <v>59577</v>
      </c>
      <c r="M32" s="123">
        <v>98164</v>
      </c>
      <c r="N32" s="123">
        <v>96244</v>
      </c>
      <c r="O32" s="123">
        <v>105082</v>
      </c>
    </row>
    <row r="33" spans="1:15" x14ac:dyDescent="0.3">
      <c r="A33" s="88" t="s">
        <v>736</v>
      </c>
      <c r="B33" s="123">
        <v>6594</v>
      </c>
      <c r="C33" s="123">
        <v>9265</v>
      </c>
      <c r="D33" s="123">
        <v>9189</v>
      </c>
      <c r="E33" s="123">
        <v>8563</v>
      </c>
      <c r="F33" s="123">
        <v>7988</v>
      </c>
      <c r="G33" s="123">
        <v>8809</v>
      </c>
      <c r="H33" s="123">
        <v>9693</v>
      </c>
      <c r="I33" s="123">
        <v>5396</v>
      </c>
      <c r="J33" s="123">
        <v>5932</v>
      </c>
      <c r="K33" s="123">
        <v>5717</v>
      </c>
      <c r="L33" s="123">
        <v>7637</v>
      </c>
      <c r="M33" s="123">
        <v>13891</v>
      </c>
      <c r="N33" s="123">
        <v>13376</v>
      </c>
      <c r="O33" s="123">
        <v>14620</v>
      </c>
    </row>
    <row r="34" spans="1:15" x14ac:dyDescent="0.3">
      <c r="A34" s="88" t="s">
        <v>737</v>
      </c>
      <c r="B34" s="123">
        <v>13294</v>
      </c>
      <c r="C34" s="123">
        <v>13841</v>
      </c>
      <c r="D34" s="123">
        <v>10911</v>
      </c>
      <c r="E34" s="123">
        <v>11451</v>
      </c>
      <c r="F34" s="123">
        <v>6844</v>
      </c>
      <c r="G34" s="123">
        <v>8088</v>
      </c>
      <c r="H34" s="123">
        <v>5938</v>
      </c>
      <c r="I34" s="123">
        <v>7014</v>
      </c>
      <c r="J34" s="123">
        <v>5552</v>
      </c>
      <c r="K34" s="123">
        <v>2840</v>
      </c>
      <c r="L34" s="123">
        <v>8218</v>
      </c>
      <c r="M34" s="123">
        <v>3793</v>
      </c>
      <c r="N34" s="123">
        <v>1081</v>
      </c>
      <c r="O34" s="123">
        <v>1178</v>
      </c>
    </row>
    <row r="35" spans="1:15" x14ac:dyDescent="0.3">
      <c r="A35" s="88" t="s">
        <v>738</v>
      </c>
      <c r="B35" s="123">
        <v>25802</v>
      </c>
      <c r="C35" s="123">
        <v>18649</v>
      </c>
      <c r="D35" s="123">
        <v>20270</v>
      </c>
      <c r="E35" s="123">
        <v>17865</v>
      </c>
      <c r="F35" s="123">
        <v>16205</v>
      </c>
      <c r="G35" s="123">
        <v>9880</v>
      </c>
      <c r="H35" s="123">
        <v>12236</v>
      </c>
      <c r="I35" s="123">
        <v>11600</v>
      </c>
      <c r="J35" s="123">
        <v>6978</v>
      </c>
      <c r="K35" s="123">
        <v>10653</v>
      </c>
      <c r="L35" s="123">
        <v>13001</v>
      </c>
      <c r="M35" s="123">
        <v>20459</v>
      </c>
      <c r="N35" s="123">
        <v>21269</v>
      </c>
      <c r="O35" s="123">
        <v>24686</v>
      </c>
    </row>
    <row r="36" spans="1:15" x14ac:dyDescent="0.3">
      <c r="A36" s="92" t="s">
        <v>20</v>
      </c>
      <c r="B36" s="4">
        <v>271970</v>
      </c>
      <c r="C36" s="4">
        <v>261986</v>
      </c>
      <c r="D36" s="4">
        <v>236785</v>
      </c>
      <c r="E36" s="4">
        <v>247007</v>
      </c>
      <c r="F36" s="4">
        <v>250766</v>
      </c>
      <c r="G36" s="4">
        <v>244382</v>
      </c>
      <c r="H36" s="4">
        <v>262968</v>
      </c>
      <c r="I36" s="4">
        <v>241596</v>
      </c>
      <c r="J36" s="4">
        <v>248373</v>
      </c>
      <c r="K36" s="4">
        <v>238769</v>
      </c>
      <c r="L36" s="4">
        <v>273174</v>
      </c>
      <c r="M36" s="4">
        <v>325660</v>
      </c>
      <c r="N36" s="4">
        <v>330499</v>
      </c>
      <c r="O36" s="4">
        <v>341505</v>
      </c>
    </row>
    <row r="38" spans="1:15" x14ac:dyDescent="0.3">
      <c r="A38" s="17" t="s">
        <v>740</v>
      </c>
    </row>
    <row r="39" spans="1:15" x14ac:dyDescent="0.3">
      <c r="A39" s="18" t="s">
        <v>949</v>
      </c>
    </row>
  </sheetData>
  <hyperlinks>
    <hyperlink ref="A20" location="Innehåll!A1" display="Tillbaka till innehåll" xr:uid="{9E461E06-3B46-483E-9C54-8F9D82E080E8}"/>
  </hyperlinks>
  <pageMargins left="0.7" right="0.7" top="0.75" bottom="0.75" header="0.3" footer="0.3"/>
  <pageSetup paperSize="9" orientation="portrait"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6C67-22FB-4390-A441-6BD046C5ACA5}">
  <dimension ref="A1:N61"/>
  <sheetViews>
    <sheetView workbookViewId="0"/>
  </sheetViews>
  <sheetFormatPr defaultColWidth="8.69140625" defaultRowHeight="12.45" x14ac:dyDescent="0.3"/>
  <cols>
    <col min="1" max="1" width="21.84375" style="65" customWidth="1"/>
    <col min="2" max="14" width="12" style="65" bestFit="1" customWidth="1"/>
    <col min="15" max="16384" width="8.69140625" style="65"/>
  </cols>
  <sheetData>
    <row r="1" spans="1:14" x14ac:dyDescent="0.3">
      <c r="A1" s="2" t="s">
        <v>1100</v>
      </c>
    </row>
    <row r="2" spans="1:14" x14ac:dyDescent="0.3">
      <c r="A2" s="3" t="s">
        <v>1189</v>
      </c>
    </row>
    <row r="4" spans="1:14" x14ac:dyDescent="0.3">
      <c r="A4" s="91" t="s">
        <v>666</v>
      </c>
      <c r="B4" s="149" t="s">
        <v>5</v>
      </c>
      <c r="C4" s="149" t="s">
        <v>6</v>
      </c>
      <c r="D4" s="149" t="s">
        <v>7</v>
      </c>
      <c r="E4" s="149" t="s">
        <v>8</v>
      </c>
      <c r="F4" s="149" t="s">
        <v>9</v>
      </c>
      <c r="G4" s="149" t="s">
        <v>10</v>
      </c>
      <c r="H4" s="149" t="s">
        <v>11</v>
      </c>
      <c r="I4" s="149" t="s">
        <v>12</v>
      </c>
      <c r="J4" s="149" t="s">
        <v>13</v>
      </c>
      <c r="K4" s="149" t="s">
        <v>14</v>
      </c>
      <c r="L4" s="149" t="s">
        <v>15</v>
      </c>
      <c r="M4" s="149" t="s">
        <v>16</v>
      </c>
      <c r="N4" s="149" t="s">
        <v>17</v>
      </c>
    </row>
    <row r="5" spans="1:14" x14ac:dyDescent="0.3">
      <c r="A5" s="91" t="s">
        <v>33</v>
      </c>
      <c r="B5" s="90">
        <v>15861.915170526596</v>
      </c>
      <c r="C5" s="90">
        <v>14178.386047584525</v>
      </c>
      <c r="D5" s="90">
        <v>12742.208425649424</v>
      </c>
      <c r="E5" s="90">
        <v>13005.612126034375</v>
      </c>
      <c r="F5" s="90">
        <v>11962.366840731071</v>
      </c>
      <c r="G5" s="90">
        <v>15742.35924590896</v>
      </c>
      <c r="H5" s="90">
        <v>18257.467049625018</v>
      </c>
      <c r="I5" s="90">
        <v>12380.349050342887</v>
      </c>
      <c r="J5" s="90">
        <v>11630.381049951879</v>
      </c>
      <c r="K5" s="90">
        <v>12590.60024360536</v>
      </c>
      <c r="L5" s="90">
        <v>11954.53392713098</v>
      </c>
      <c r="M5" s="90">
        <v>12725.233773889613</v>
      </c>
      <c r="N5" s="90">
        <v>12335.556700000003</v>
      </c>
    </row>
    <row r="6" spans="1:14" x14ac:dyDescent="0.3">
      <c r="A6" s="91" t="s">
        <v>680</v>
      </c>
      <c r="B6" s="90">
        <v>7066.2827871587779</v>
      </c>
      <c r="C6" s="90">
        <v>7384.9294799973632</v>
      </c>
      <c r="D6" s="90">
        <v>9523.3213884339966</v>
      </c>
      <c r="E6" s="90">
        <v>10823.264513049015</v>
      </c>
      <c r="F6" s="90">
        <v>11812.659682863145</v>
      </c>
      <c r="G6" s="90">
        <v>9626.0476251236105</v>
      </c>
      <c r="H6" s="90">
        <v>12322.421222275409</v>
      </c>
      <c r="I6" s="90">
        <v>9788.2304143096408</v>
      </c>
      <c r="J6" s="90">
        <v>9224.6096675048884</v>
      </c>
      <c r="K6" s="90">
        <v>9009.2600182704027</v>
      </c>
      <c r="L6" s="90">
        <v>13376.103756803384</v>
      </c>
      <c r="M6" s="90">
        <v>11442.059594154263</v>
      </c>
      <c r="N6" s="90">
        <v>11237.282350000001</v>
      </c>
    </row>
    <row r="7" spans="1:14" x14ac:dyDescent="0.3">
      <c r="A7" s="91" t="s">
        <v>679</v>
      </c>
      <c r="B7" s="90">
        <v>9590.4460388440202</v>
      </c>
      <c r="C7" s="90">
        <v>9656.9544915310071</v>
      </c>
      <c r="D7" s="90">
        <v>9631.3155444241074</v>
      </c>
      <c r="E7" s="90">
        <v>9036.3172183322749</v>
      </c>
      <c r="F7" s="90">
        <v>7408.8651849964972</v>
      </c>
      <c r="G7" s="90">
        <v>8211.6437206928458</v>
      </c>
      <c r="H7" s="90">
        <v>10393.722993457792</v>
      </c>
      <c r="I7" s="90">
        <v>6806.7516986379287</v>
      </c>
      <c r="J7" s="90">
        <v>5542.4369935736231</v>
      </c>
      <c r="K7" s="90">
        <v>6360.0923873325219</v>
      </c>
      <c r="L7" s="90">
        <v>7865.5293298462302</v>
      </c>
      <c r="M7" s="90">
        <v>6726.1083960109545</v>
      </c>
      <c r="N7" s="90">
        <v>7943.8966900000005</v>
      </c>
    </row>
    <row r="8" spans="1:14" x14ac:dyDescent="0.3">
      <c r="A8" s="91" t="s">
        <v>687</v>
      </c>
      <c r="B8" s="90">
        <v>13303.393979843822</v>
      </c>
      <c r="C8" s="90">
        <v>11789.875930929942</v>
      </c>
      <c r="D8" s="90">
        <v>12295.906046302542</v>
      </c>
      <c r="E8" s="90">
        <v>13030.734245703376</v>
      </c>
      <c r="F8" s="90">
        <v>11354.796185442272</v>
      </c>
      <c r="G8" s="90">
        <v>12734.014099333313</v>
      </c>
      <c r="H8" s="90">
        <v>14425.260858464972</v>
      </c>
      <c r="I8" s="90">
        <v>9933.562588882216</v>
      </c>
      <c r="J8" s="90">
        <v>9346.0702244574823</v>
      </c>
      <c r="K8" s="90">
        <v>11143.224634591961</v>
      </c>
      <c r="L8" s="90">
        <v>11227.155638214859</v>
      </c>
      <c r="M8" s="90">
        <v>11605.371508574959</v>
      </c>
      <c r="N8" s="90">
        <v>8566.0296899999994</v>
      </c>
    </row>
    <row r="9" spans="1:14" x14ac:dyDescent="0.3">
      <c r="A9" s="91" t="s">
        <v>37</v>
      </c>
      <c r="B9" s="90">
        <v>14684.583127544547</v>
      </c>
      <c r="C9" s="90">
        <v>13762.206254531075</v>
      </c>
      <c r="D9" s="90">
        <v>13823.251966734098</v>
      </c>
      <c r="E9" s="90">
        <v>12748.92959898154</v>
      </c>
      <c r="F9" s="90">
        <v>10904.581958861363</v>
      </c>
      <c r="G9" s="90">
        <v>11060.156847108363</v>
      </c>
      <c r="H9" s="90">
        <v>11707.997766076271</v>
      </c>
      <c r="I9" s="90">
        <v>7952.0559997471801</v>
      </c>
      <c r="J9" s="90">
        <v>7543.3398528453008</v>
      </c>
      <c r="K9" s="90">
        <v>8050.9615103532287</v>
      </c>
      <c r="L9" s="90">
        <v>7119.3926981263139</v>
      </c>
      <c r="M9" s="90">
        <v>6525.982131080912</v>
      </c>
      <c r="N9" s="90">
        <v>6047.3229200000014</v>
      </c>
    </row>
    <row r="10" spans="1:14" x14ac:dyDescent="0.3">
      <c r="A10" s="91" t="s">
        <v>38</v>
      </c>
      <c r="B10" s="90">
        <v>10788.392845224587</v>
      </c>
      <c r="C10" s="90">
        <v>9448.8645950042846</v>
      </c>
      <c r="D10" s="90">
        <v>9646.7432809941238</v>
      </c>
      <c r="E10" s="90">
        <v>11232.864290260983</v>
      </c>
      <c r="F10" s="90">
        <v>8214.2241291472965</v>
      </c>
      <c r="G10" s="90">
        <v>7553.7050623624364</v>
      </c>
      <c r="H10" s="90">
        <v>7674.2694431147265</v>
      </c>
      <c r="I10" s="90">
        <v>6590.9225737129846</v>
      </c>
      <c r="J10" s="90">
        <v>7285.5025301915484</v>
      </c>
      <c r="K10" s="90">
        <v>5634.8370280146164</v>
      </c>
      <c r="L10" s="90">
        <v>6420.010421453956</v>
      </c>
      <c r="M10" s="90">
        <v>7566.2723846543822</v>
      </c>
      <c r="N10" s="90">
        <v>7710.3632599999983</v>
      </c>
    </row>
    <row r="11" spans="1:14" x14ac:dyDescent="0.3">
      <c r="A11" s="91" t="s">
        <v>39</v>
      </c>
      <c r="B11" s="90">
        <v>14105.079223119534</v>
      </c>
      <c r="C11" s="90">
        <v>10147.775225729914</v>
      </c>
      <c r="D11" s="90">
        <v>10921.735510387567</v>
      </c>
      <c r="E11" s="90">
        <v>11029.702800763844</v>
      </c>
      <c r="F11" s="90">
        <v>11154.822390625995</v>
      </c>
      <c r="G11" s="90">
        <v>10267.56518549236</v>
      </c>
      <c r="H11" s="90">
        <v>12780.226934737511</v>
      </c>
      <c r="I11" s="90">
        <v>9979.1144644945161</v>
      </c>
      <c r="J11" s="90">
        <v>9027.502623327433</v>
      </c>
      <c r="K11" s="90">
        <v>7928.692235079172</v>
      </c>
      <c r="L11" s="90">
        <v>8667.9400762005625</v>
      </c>
      <c r="M11" s="90">
        <v>9353.3542639991701</v>
      </c>
      <c r="N11" s="90">
        <v>8626.1977799999968</v>
      </c>
    </row>
    <row r="12" spans="1:14" x14ac:dyDescent="0.3">
      <c r="A12" s="91" t="s">
        <v>670</v>
      </c>
      <c r="B12" s="90">
        <v>7997.3829339918566</v>
      </c>
      <c r="C12" s="90">
        <v>8379.0111052527518</v>
      </c>
      <c r="D12" s="90">
        <v>8816.9514497639921</v>
      </c>
      <c r="E12" s="90">
        <v>7751.8123169955452</v>
      </c>
      <c r="F12" s="90">
        <v>7736.6910781379347</v>
      </c>
      <c r="G12" s="90">
        <v>7606.2525758397405</v>
      </c>
      <c r="H12" s="90">
        <v>9983.012127014521</v>
      </c>
      <c r="I12" s="90">
        <v>8518.2007395000473</v>
      </c>
      <c r="J12" s="90">
        <v>6957.3459377231375</v>
      </c>
      <c r="K12" s="90">
        <v>5955.663246041413</v>
      </c>
      <c r="L12" s="90">
        <v>6283.2007762729636</v>
      </c>
      <c r="M12" s="90">
        <v>5268.6791770665632</v>
      </c>
      <c r="N12" s="90">
        <v>5536.97696</v>
      </c>
    </row>
    <row r="13" spans="1:14" x14ac:dyDescent="0.3">
      <c r="A13" s="91" t="s">
        <v>668</v>
      </c>
      <c r="B13" s="90">
        <v>7969.8965827938318</v>
      </c>
      <c r="C13" s="90">
        <v>6335.4326105582286</v>
      </c>
      <c r="D13" s="90">
        <v>5890.0894261952926</v>
      </c>
      <c r="E13" s="90">
        <v>4958.8879694462139</v>
      </c>
      <c r="F13" s="90">
        <v>4702.1160606253579</v>
      </c>
      <c r="G13" s="90">
        <v>7433.2836773102817</v>
      </c>
      <c r="H13" s="90">
        <v>12655.370831338756</v>
      </c>
      <c r="I13" s="90">
        <v>8822.9644787156703</v>
      </c>
      <c r="J13" s="90">
        <v>7371.8034522368134</v>
      </c>
      <c r="K13" s="90">
        <v>10243.448172959806</v>
      </c>
      <c r="L13" s="90">
        <v>7536.1201547896817</v>
      </c>
      <c r="M13" s="90">
        <v>7586.3558344397461</v>
      </c>
      <c r="N13" s="90">
        <v>4643.3008300000001</v>
      </c>
    </row>
    <row r="14" spans="1:14" x14ac:dyDescent="0.3">
      <c r="A14" s="91" t="s">
        <v>42</v>
      </c>
      <c r="B14" s="90">
        <v>11154.877527864912</v>
      </c>
      <c r="C14" s="90">
        <v>12149.509556448955</v>
      </c>
      <c r="D14" s="90">
        <v>12456.795299104133</v>
      </c>
      <c r="E14" s="90">
        <v>11101.792361553151</v>
      </c>
      <c r="F14" s="90">
        <v>11152.636884671718</v>
      </c>
      <c r="G14" s="90">
        <v>12585.129477814284</v>
      </c>
      <c r="H14" s="90">
        <v>13330.031881282908</v>
      </c>
      <c r="I14" s="90">
        <v>11229.621906898839</v>
      </c>
      <c r="J14" s="90">
        <v>9476.0543292663988</v>
      </c>
      <c r="K14" s="90">
        <v>9225.5825822168099</v>
      </c>
      <c r="L14" s="90">
        <v>9764.4442106447041</v>
      </c>
      <c r="M14" s="90">
        <v>11376.912616580134</v>
      </c>
      <c r="N14" s="90">
        <v>11776.996940000001</v>
      </c>
    </row>
    <row r="15" spans="1:14" x14ac:dyDescent="0.3">
      <c r="A15" s="91" t="s">
        <v>43</v>
      </c>
      <c r="B15" s="90">
        <v>9015.5231929520105</v>
      </c>
      <c r="C15" s="90">
        <v>7871.2265207935143</v>
      </c>
      <c r="D15" s="90">
        <v>8248.3291590405552</v>
      </c>
      <c r="E15" s="90">
        <v>7345.4893380012727</v>
      </c>
      <c r="F15" s="90">
        <v>7751.9896198178685</v>
      </c>
      <c r="G15" s="90">
        <v>7752.9477176305472</v>
      </c>
      <c r="H15" s="90">
        <v>7675.3646720919087</v>
      </c>
      <c r="I15" s="90">
        <v>6010.6784438896429</v>
      </c>
      <c r="J15" s="90">
        <v>5732.0859333767958</v>
      </c>
      <c r="K15" s="90">
        <v>6339.1916565164438</v>
      </c>
      <c r="L15" s="90">
        <v>6695.1272075100223</v>
      </c>
      <c r="M15" s="90">
        <v>6456.1232075235166</v>
      </c>
      <c r="N15" s="90">
        <v>6930.1278300000067</v>
      </c>
    </row>
    <row r="16" spans="1:14" x14ac:dyDescent="0.3">
      <c r="A16" s="91" t="s">
        <v>685</v>
      </c>
      <c r="B16" s="90">
        <v>27068.329606887804</v>
      </c>
      <c r="C16" s="90">
        <v>20951.485994859286</v>
      </c>
      <c r="D16" s="90">
        <v>21712.335259929998</v>
      </c>
      <c r="E16" s="90">
        <v>21133.163971992366</v>
      </c>
      <c r="F16" s="90">
        <v>21388.454021524547</v>
      </c>
      <c r="G16" s="90">
        <v>23669.370601933078</v>
      </c>
      <c r="H16" s="90">
        <v>23624.089037817132</v>
      </c>
      <c r="I16" s="90">
        <v>16581.967291344055</v>
      </c>
      <c r="J16" s="90">
        <v>15613.008785818507</v>
      </c>
      <c r="K16" s="90">
        <v>17895.205724725944</v>
      </c>
      <c r="L16" s="90">
        <v>19130.93930785227</v>
      </c>
      <c r="M16" s="90">
        <v>17215.979652416943</v>
      </c>
      <c r="N16" s="90">
        <v>18488.329650000007</v>
      </c>
    </row>
    <row r="17" spans="1:14" x14ac:dyDescent="0.3">
      <c r="A17" s="91" t="s">
        <v>681</v>
      </c>
      <c r="B17" s="90">
        <v>10176.821531068543</v>
      </c>
      <c r="C17" s="90">
        <v>8948.9964739998686</v>
      </c>
      <c r="D17" s="90">
        <v>7864.8397071573072</v>
      </c>
      <c r="E17" s="90">
        <v>5855.6384150222784</v>
      </c>
      <c r="F17" s="90">
        <v>7037.3291727695332</v>
      </c>
      <c r="G17" s="90">
        <v>7612.8210150244022</v>
      </c>
      <c r="H17" s="90">
        <v>5822.2372426998554</v>
      </c>
      <c r="I17" s="90">
        <v>3999.8885061466985</v>
      </c>
      <c r="J17" s="90">
        <v>3805.7641178479398</v>
      </c>
      <c r="K17" s="90">
        <v>3420.4045980511573</v>
      </c>
      <c r="L17" s="90">
        <v>4210.0330569978469</v>
      </c>
      <c r="M17" s="90">
        <v>4396.264043029887</v>
      </c>
      <c r="N17" s="90">
        <v>4031.8919799999999</v>
      </c>
    </row>
    <row r="18" spans="1:14" x14ac:dyDescent="0.3">
      <c r="A18" s="91" t="s">
        <v>46</v>
      </c>
      <c r="B18" s="90">
        <v>6303.5365414136013</v>
      </c>
      <c r="C18" s="90">
        <v>6994.7609240097545</v>
      </c>
      <c r="D18" s="90">
        <v>8400.402562373567</v>
      </c>
      <c r="E18" s="90">
        <v>7781.3035009548066</v>
      </c>
      <c r="F18" s="90">
        <v>7944.3141437941786</v>
      </c>
      <c r="G18" s="90">
        <v>8395.5600178634104</v>
      </c>
      <c r="H18" s="90">
        <v>10227.248188926118</v>
      </c>
      <c r="I18" s="90">
        <v>8257.9043074297624</v>
      </c>
      <c r="J18" s="90">
        <v>7495.394896153487</v>
      </c>
      <c r="K18" s="90">
        <v>7416.624330085262</v>
      </c>
      <c r="L18" s="90">
        <v>5996.4258384428304</v>
      </c>
      <c r="M18" s="90">
        <v>6236.9225584520136</v>
      </c>
      <c r="N18" s="90">
        <v>6631.1697400000021</v>
      </c>
    </row>
    <row r="19" spans="1:14" x14ac:dyDescent="0.3">
      <c r="A19" s="91" t="s">
        <v>684</v>
      </c>
      <c r="B19" s="90">
        <v>14523.100814256155</v>
      </c>
      <c r="C19" s="90">
        <v>13722.623937256969</v>
      </c>
      <c r="D19" s="90">
        <v>11662.266865748321</v>
      </c>
      <c r="E19" s="90">
        <v>12192.966168045832</v>
      </c>
      <c r="F19" s="90">
        <v>12453.012927466089</v>
      </c>
      <c r="G19" s="90">
        <v>11269.252161153465</v>
      </c>
      <c r="H19" s="90">
        <v>12247.945651827027</v>
      </c>
      <c r="I19" s="90">
        <v>8681.9705780109343</v>
      </c>
      <c r="J19" s="90">
        <v>8658.8591785414919</v>
      </c>
      <c r="K19" s="90">
        <v>9349.9419305724732</v>
      </c>
      <c r="L19" s="90">
        <v>9028.7661468410824</v>
      </c>
      <c r="M19" s="90">
        <v>8774.3453093748521</v>
      </c>
      <c r="N19" s="90">
        <v>10119.201080000004</v>
      </c>
    </row>
    <row r="20" spans="1:14" x14ac:dyDescent="0.3">
      <c r="A20" s="91" t="s">
        <v>669</v>
      </c>
      <c r="B20" s="90">
        <v>15221.712240539277</v>
      </c>
      <c r="C20" s="90">
        <v>12142.724016344824</v>
      </c>
      <c r="D20" s="90">
        <v>9992.765372635904</v>
      </c>
      <c r="E20" s="90">
        <v>7798.7797581158493</v>
      </c>
      <c r="F20" s="90">
        <v>8761.6933706934979</v>
      </c>
      <c r="G20" s="90">
        <v>8151.433028166769</v>
      </c>
      <c r="H20" s="90">
        <v>7205.5114408808031</v>
      </c>
      <c r="I20" s="90">
        <v>6004.1710330878868</v>
      </c>
      <c r="J20" s="90">
        <v>5840.7611685449065</v>
      </c>
      <c r="K20" s="90">
        <v>6495.9471376370284</v>
      </c>
      <c r="L20" s="90">
        <v>6694.1264163519445</v>
      </c>
      <c r="M20" s="90">
        <v>6598.9429233880073</v>
      </c>
      <c r="N20" s="90">
        <v>7993.3954999999987</v>
      </c>
    </row>
    <row r="21" spans="1:14" x14ac:dyDescent="0.3">
      <c r="A21" s="91" t="s">
        <v>671</v>
      </c>
      <c r="B21" s="90">
        <v>8628.4237469131658</v>
      </c>
      <c r="C21" s="90">
        <v>9305.2373294668159</v>
      </c>
      <c r="D21" s="90">
        <v>8600.9631377837723</v>
      </c>
      <c r="E21" s="90">
        <v>9179.404073838321</v>
      </c>
      <c r="F21" s="90">
        <v>9708.0174488951143</v>
      </c>
      <c r="G21" s="90">
        <v>8693.3292609014643</v>
      </c>
      <c r="H21" s="90">
        <v>9667.5861815860826</v>
      </c>
      <c r="I21" s="90">
        <v>6821.9356571753624</v>
      </c>
      <c r="J21" s="90">
        <v>7162.9765297569147</v>
      </c>
      <c r="K21" s="90">
        <v>7018.4654080389773</v>
      </c>
      <c r="L21" s="90">
        <v>6827.5099419425005</v>
      </c>
      <c r="M21" s="90">
        <v>8060.8833458677627</v>
      </c>
      <c r="N21" s="90">
        <v>6280.2808499999974</v>
      </c>
    </row>
    <row r="22" spans="1:14" x14ac:dyDescent="0.3">
      <c r="A22" s="91" t="s">
        <v>50</v>
      </c>
      <c r="B22" s="90">
        <v>7407.5716478675822</v>
      </c>
      <c r="C22" s="90">
        <v>7520.6402820800104</v>
      </c>
      <c r="D22" s="90">
        <v>8375.056995151399</v>
      </c>
      <c r="E22" s="90">
        <v>8889.9535646085296</v>
      </c>
      <c r="F22" s="90">
        <v>7052.6277144494679</v>
      </c>
      <c r="G22" s="90">
        <v>7480.3574914670335</v>
      </c>
      <c r="H22" s="90">
        <v>9431.0167225147579</v>
      </c>
      <c r="I22" s="90">
        <v>6815.4282463736054</v>
      </c>
      <c r="J22" s="90">
        <v>5871.6590295240749</v>
      </c>
      <c r="K22" s="90">
        <v>5447.7754872107189</v>
      </c>
      <c r="L22" s="90">
        <v>5912.7677060099913</v>
      </c>
      <c r="M22" s="90">
        <v>6191.4089462547627</v>
      </c>
      <c r="N22" s="90">
        <v>6266.101410000002</v>
      </c>
    </row>
    <row r="23" spans="1:14" x14ac:dyDescent="0.3">
      <c r="A23" s="91" t="s">
        <v>51</v>
      </c>
      <c r="B23" s="90">
        <v>8394.7897617299604</v>
      </c>
      <c r="C23" s="90">
        <v>8477.4014367626696</v>
      </c>
      <c r="D23" s="90">
        <v>6696.7396525704007</v>
      </c>
      <c r="E23" s="90">
        <v>5549.8039147040108</v>
      </c>
      <c r="F23" s="90">
        <v>4753.475450550849</v>
      </c>
      <c r="G23" s="90">
        <v>4989.8243006156499</v>
      </c>
      <c r="H23" s="90">
        <v>4183.7746928354873</v>
      </c>
      <c r="I23" s="90">
        <v>3397.9530069841671</v>
      </c>
      <c r="J23" s="90">
        <v>3884.6069355189215</v>
      </c>
      <c r="K23" s="90">
        <v>4755.9612971985389</v>
      </c>
      <c r="L23" s="90">
        <v>4420.5389917656912</v>
      </c>
      <c r="M23" s="90">
        <v>4399.9913610472722</v>
      </c>
      <c r="N23" s="90">
        <v>4671.9668500000007</v>
      </c>
    </row>
    <row r="24" spans="1:14" x14ac:dyDescent="0.3">
      <c r="A24" s="91" t="s">
        <v>52</v>
      </c>
      <c r="B24" s="90">
        <v>6500.5220583327764</v>
      </c>
      <c r="C24" s="90">
        <v>8440.0809661899439</v>
      </c>
      <c r="D24" s="90">
        <v>6896.1982467970338</v>
      </c>
      <c r="E24" s="90">
        <v>7382.6263844684927</v>
      </c>
      <c r="F24" s="90">
        <v>6564.1671336687259</v>
      </c>
      <c r="G24" s="90">
        <v>7982.8430890937516</v>
      </c>
      <c r="H24" s="90">
        <v>7994.0763044518899</v>
      </c>
      <c r="I24" s="90">
        <v>5312.2163511677145</v>
      </c>
      <c r="J24" s="90">
        <v>6001.6431343329914</v>
      </c>
      <c r="K24" s="90">
        <v>5757.1063032886732</v>
      </c>
      <c r="L24" s="90">
        <v>5128.5296535397611</v>
      </c>
      <c r="M24" s="90">
        <v>6891.9951242602401</v>
      </c>
      <c r="N24" s="90">
        <v>4543.0960299999997</v>
      </c>
    </row>
    <row r="25" spans="1:14" x14ac:dyDescent="0.3">
      <c r="A25" s="91" t="s">
        <v>53</v>
      </c>
      <c r="B25" s="90">
        <v>9797.7389374624563</v>
      </c>
      <c r="C25" s="90">
        <v>8686.6222566400847</v>
      </c>
      <c r="D25" s="90">
        <v>8252.7370837748458</v>
      </c>
      <c r="E25" s="90">
        <v>6561.2422978994273</v>
      </c>
      <c r="F25" s="90">
        <v>7073.3900210150923</v>
      </c>
      <c r="G25" s="90">
        <v>6856.3557689240488</v>
      </c>
      <c r="H25" s="90">
        <v>8120.0276368278264</v>
      </c>
      <c r="I25" s="90">
        <v>6003.0864646209275</v>
      </c>
      <c r="J25" s="90">
        <v>6265.8731178789849</v>
      </c>
      <c r="K25" s="90">
        <v>6111.3736906211943</v>
      </c>
      <c r="L25" s="90">
        <v>6480.5857665643534</v>
      </c>
      <c r="M25" s="90">
        <v>6936.2056626622407</v>
      </c>
      <c r="N25" s="90">
        <v>6568.5521400000007</v>
      </c>
    </row>
    <row r="26" spans="1:14" s="82" customFormat="1" ht="10.3" x14ac:dyDescent="0.25">
      <c r="A26" s="92" t="s">
        <v>20</v>
      </c>
      <c r="B26" s="4">
        <v>235560.32029633582</v>
      </c>
      <c r="C26" s="4">
        <v>216294.74543597177</v>
      </c>
      <c r="D26" s="4">
        <v>212450.95238095237</v>
      </c>
      <c r="E26" s="4">
        <v>204390.2888287715</v>
      </c>
      <c r="F26" s="4">
        <v>196892.23142074762</v>
      </c>
      <c r="G26" s="4">
        <v>205674.25196975982</v>
      </c>
      <c r="H26" s="4">
        <v>229728.65887984677</v>
      </c>
      <c r="I26" s="4">
        <v>169888.97380147266</v>
      </c>
      <c r="J26" s="4">
        <v>159737.67948837351</v>
      </c>
      <c r="K26" s="4">
        <v>166150.35962241169</v>
      </c>
      <c r="L26" s="4">
        <v>170739.78102330197</v>
      </c>
      <c r="M26" s="4">
        <v>172335.39181472818</v>
      </c>
      <c r="N26" s="4">
        <v>166948.03718000004</v>
      </c>
    </row>
    <row r="28" spans="1:14" x14ac:dyDescent="0.3">
      <c r="A28" s="18" t="s">
        <v>1101</v>
      </c>
    </row>
    <row r="31" spans="1:14" x14ac:dyDescent="0.3">
      <c r="A31" s="105" t="s">
        <v>871</v>
      </c>
    </row>
    <row r="34" spans="1:14" x14ac:dyDescent="0.3">
      <c r="A34" s="2" t="s">
        <v>1152</v>
      </c>
    </row>
    <row r="35" spans="1:14" x14ac:dyDescent="0.3">
      <c r="A35" s="3" t="s">
        <v>1190</v>
      </c>
    </row>
    <row r="37" spans="1:14" x14ac:dyDescent="0.3">
      <c r="A37" s="91" t="s">
        <v>666</v>
      </c>
      <c r="B37" s="149" t="s">
        <v>5</v>
      </c>
      <c r="C37" s="149" t="s">
        <v>6</v>
      </c>
      <c r="D37" s="149" t="s">
        <v>7</v>
      </c>
      <c r="E37" s="149" t="s">
        <v>8</v>
      </c>
      <c r="F37" s="149" t="s">
        <v>9</v>
      </c>
      <c r="G37" s="149" t="s">
        <v>10</v>
      </c>
      <c r="H37" s="149" t="s">
        <v>11</v>
      </c>
      <c r="I37" s="149" t="s">
        <v>12</v>
      </c>
      <c r="J37" s="149" t="s">
        <v>13</v>
      </c>
      <c r="K37" s="149" t="s">
        <v>14</v>
      </c>
      <c r="L37" s="149" t="s">
        <v>15</v>
      </c>
      <c r="M37" s="149" t="s">
        <v>16</v>
      </c>
      <c r="N37" s="149" t="s">
        <v>17</v>
      </c>
    </row>
    <row r="38" spans="1:14" x14ac:dyDescent="0.3">
      <c r="A38" s="91" t="s">
        <v>33</v>
      </c>
      <c r="B38" s="90">
        <v>13850</v>
      </c>
      <c r="C38" s="90">
        <v>12536.999999999998</v>
      </c>
      <c r="D38" s="90">
        <v>11563</v>
      </c>
      <c r="E38" s="90">
        <v>11907.000000000002</v>
      </c>
      <c r="F38" s="90">
        <v>10947</v>
      </c>
      <c r="G38" s="90">
        <v>14380</v>
      </c>
      <c r="H38" s="90">
        <v>16670</v>
      </c>
      <c r="I38" s="90">
        <v>11415</v>
      </c>
      <c r="J38" s="90">
        <v>10916</v>
      </c>
      <c r="K38" s="90">
        <v>12048</v>
      </c>
      <c r="L38" s="90">
        <v>11643.470120000004</v>
      </c>
      <c r="M38" s="90">
        <v>12455.667499999998</v>
      </c>
      <c r="N38" s="90">
        <v>12335.556700000003</v>
      </c>
    </row>
    <row r="39" spans="1:14" x14ac:dyDescent="0.3">
      <c r="A39" s="91" t="s">
        <v>680</v>
      </c>
      <c r="B39" s="90">
        <v>6169.9999999999991</v>
      </c>
      <c r="C39" s="90">
        <v>6529.9999999999991</v>
      </c>
      <c r="D39" s="90">
        <v>8642</v>
      </c>
      <c r="E39" s="90">
        <v>9909.0000000000018</v>
      </c>
      <c r="F39" s="90">
        <v>10809.999999999998</v>
      </c>
      <c r="G39" s="90">
        <v>8793.0000000000018</v>
      </c>
      <c r="H39" s="90">
        <v>11250.999999999998</v>
      </c>
      <c r="I39" s="90">
        <v>9025</v>
      </c>
      <c r="J39" s="90">
        <v>8658</v>
      </c>
      <c r="K39" s="90">
        <v>8621</v>
      </c>
      <c r="L39" s="90">
        <v>13028.049889999997</v>
      </c>
      <c r="M39" s="90">
        <v>11199.675570000001</v>
      </c>
      <c r="N39" s="90">
        <v>11237.282350000001</v>
      </c>
    </row>
    <row r="40" spans="1:14" x14ac:dyDescent="0.3">
      <c r="A40" s="91" t="s">
        <v>679</v>
      </c>
      <c r="B40" s="90">
        <v>8373.9999999999982</v>
      </c>
      <c r="C40" s="90">
        <v>8538.9999999999982</v>
      </c>
      <c r="D40" s="90">
        <v>8740</v>
      </c>
      <c r="E40" s="90">
        <v>8273.0000000000018</v>
      </c>
      <c r="F40" s="90">
        <v>6780</v>
      </c>
      <c r="G40" s="90">
        <v>7501.0000000000009</v>
      </c>
      <c r="H40" s="90">
        <v>9489.9999999999982</v>
      </c>
      <c r="I40" s="90">
        <v>6276</v>
      </c>
      <c r="J40" s="90">
        <v>5202</v>
      </c>
      <c r="K40" s="90">
        <v>6086</v>
      </c>
      <c r="L40" s="90">
        <v>7660.863760000002</v>
      </c>
      <c r="M40" s="90">
        <v>6583.6252000000004</v>
      </c>
      <c r="N40" s="90">
        <v>7943.8966900000005</v>
      </c>
    </row>
    <row r="41" spans="1:14" x14ac:dyDescent="0.3">
      <c r="A41" s="91" t="s">
        <v>687</v>
      </c>
      <c r="B41" s="90">
        <v>11616</v>
      </c>
      <c r="C41" s="90">
        <v>10425</v>
      </c>
      <c r="D41" s="90">
        <v>11158.000000000002</v>
      </c>
      <c r="E41" s="90">
        <v>11930.000000000002</v>
      </c>
      <c r="F41" s="90">
        <v>10391</v>
      </c>
      <c r="G41" s="90">
        <v>11632.000000000002</v>
      </c>
      <c r="H41" s="90">
        <v>13170.999999999996</v>
      </c>
      <c r="I41" s="90">
        <v>9159</v>
      </c>
      <c r="J41" s="90">
        <v>8772</v>
      </c>
      <c r="K41" s="90">
        <v>10663</v>
      </c>
      <c r="L41" s="90">
        <v>10935.018629999997</v>
      </c>
      <c r="M41" s="90">
        <v>11359.527950000002</v>
      </c>
      <c r="N41" s="90">
        <v>8566.0296899999994</v>
      </c>
    </row>
    <row r="42" spans="1:14" x14ac:dyDescent="0.3">
      <c r="A42" s="91" t="s">
        <v>37</v>
      </c>
      <c r="B42" s="90">
        <v>12821.999999999998</v>
      </c>
      <c r="C42" s="90">
        <v>12168.999999999998</v>
      </c>
      <c r="D42" s="90">
        <v>12544.000000000002</v>
      </c>
      <c r="E42" s="90">
        <v>11672</v>
      </c>
      <c r="F42" s="90">
        <v>9979</v>
      </c>
      <c r="G42" s="90">
        <v>10103.000000000002</v>
      </c>
      <c r="H42" s="90">
        <v>10689.999999999998</v>
      </c>
      <c r="I42" s="90">
        <v>7332.0000000000009</v>
      </c>
      <c r="J42" s="90">
        <v>7080</v>
      </c>
      <c r="K42" s="90">
        <v>7704</v>
      </c>
      <c r="L42" s="90">
        <v>6934.1420300000045</v>
      </c>
      <c r="M42" s="90">
        <v>6387.7383300000001</v>
      </c>
      <c r="N42" s="90">
        <v>6047.3229200000014</v>
      </c>
    </row>
    <row r="43" spans="1:14" x14ac:dyDescent="0.3">
      <c r="A43" s="91" t="s">
        <v>38</v>
      </c>
      <c r="B43" s="90">
        <v>9420</v>
      </c>
      <c r="C43" s="90">
        <v>8355</v>
      </c>
      <c r="D43" s="90">
        <v>8754</v>
      </c>
      <c r="E43" s="90">
        <v>10284.000000000002</v>
      </c>
      <c r="F43" s="90">
        <v>7517</v>
      </c>
      <c r="G43" s="90">
        <v>6900.0000000000009</v>
      </c>
      <c r="H43" s="90">
        <v>7006.9999999999991</v>
      </c>
      <c r="I43" s="90">
        <v>6077</v>
      </c>
      <c r="J43" s="90">
        <v>6838</v>
      </c>
      <c r="K43" s="90">
        <v>5392</v>
      </c>
      <c r="L43" s="90">
        <v>6252.9580799999976</v>
      </c>
      <c r="M43" s="90">
        <v>7405.9914900000012</v>
      </c>
      <c r="N43" s="90">
        <v>7710.3632599999983</v>
      </c>
    </row>
    <row r="44" spans="1:14" x14ac:dyDescent="0.3">
      <c r="A44" s="91" t="s">
        <v>39</v>
      </c>
      <c r="B44" s="90">
        <v>12316</v>
      </c>
      <c r="C44" s="90">
        <v>8972.9999999999982</v>
      </c>
      <c r="D44" s="90">
        <v>9911</v>
      </c>
      <c r="E44" s="90">
        <v>10098</v>
      </c>
      <c r="F44" s="90">
        <v>10208</v>
      </c>
      <c r="G44" s="90">
        <v>9379</v>
      </c>
      <c r="H44" s="90">
        <v>11668.999999999998</v>
      </c>
      <c r="I44" s="90">
        <v>9201</v>
      </c>
      <c r="J44" s="90">
        <v>8473</v>
      </c>
      <c r="K44" s="90">
        <v>7587</v>
      </c>
      <c r="L44" s="90">
        <v>8442.3953199999996</v>
      </c>
      <c r="M44" s="90">
        <v>9155.2165400000049</v>
      </c>
      <c r="N44" s="90">
        <v>8626.1977799999968</v>
      </c>
    </row>
    <row r="45" spans="1:14" x14ac:dyDescent="0.3">
      <c r="A45" s="91" t="s">
        <v>670</v>
      </c>
      <c r="B45" s="90">
        <v>6983</v>
      </c>
      <c r="C45" s="90">
        <v>7408.9999999999991</v>
      </c>
      <c r="D45" s="90">
        <v>8001.0000000000009</v>
      </c>
      <c r="E45" s="90">
        <v>7097.0000000000009</v>
      </c>
      <c r="F45" s="90">
        <v>7080</v>
      </c>
      <c r="G45" s="90">
        <v>6948.0000000000009</v>
      </c>
      <c r="H45" s="90">
        <v>9115</v>
      </c>
      <c r="I45" s="90">
        <v>7854</v>
      </c>
      <c r="J45" s="90">
        <v>6530</v>
      </c>
      <c r="K45" s="90">
        <v>5699</v>
      </c>
      <c r="L45" s="90">
        <v>6119.7083000000021</v>
      </c>
      <c r="M45" s="90">
        <v>5157.0695800000003</v>
      </c>
      <c r="N45" s="90">
        <v>5536.97696</v>
      </c>
    </row>
    <row r="46" spans="1:14" x14ac:dyDescent="0.3">
      <c r="A46" s="91" t="s">
        <v>668</v>
      </c>
      <c r="B46" s="90">
        <v>6959</v>
      </c>
      <c r="C46" s="90">
        <v>5602</v>
      </c>
      <c r="D46" s="90">
        <v>5345</v>
      </c>
      <c r="E46" s="90">
        <v>4540.0000000000009</v>
      </c>
      <c r="F46" s="90">
        <v>4303</v>
      </c>
      <c r="G46" s="90">
        <v>6790.0000000000009</v>
      </c>
      <c r="H46" s="90">
        <v>11554.999999999998</v>
      </c>
      <c r="I46" s="90">
        <v>8135</v>
      </c>
      <c r="J46" s="90">
        <v>6919.0000000000009</v>
      </c>
      <c r="K46" s="90">
        <v>9802</v>
      </c>
      <c r="L46" s="90">
        <v>7340.0259999999971</v>
      </c>
      <c r="M46" s="90">
        <v>7425.6494999999995</v>
      </c>
      <c r="N46" s="90">
        <v>4643.3008300000001</v>
      </c>
    </row>
    <row r="47" spans="1:14" x14ac:dyDescent="0.3">
      <c r="A47" s="91" t="s">
        <v>42</v>
      </c>
      <c r="B47" s="90">
        <v>9740</v>
      </c>
      <c r="C47" s="90">
        <v>10742.999999999998</v>
      </c>
      <c r="D47" s="90">
        <v>11304.000000000002</v>
      </c>
      <c r="E47" s="90">
        <v>10164</v>
      </c>
      <c r="F47" s="90">
        <v>10206</v>
      </c>
      <c r="G47" s="90">
        <v>11496</v>
      </c>
      <c r="H47" s="90">
        <v>12170.999999999998</v>
      </c>
      <c r="I47" s="90">
        <v>10354</v>
      </c>
      <c r="J47" s="90">
        <v>8894</v>
      </c>
      <c r="K47" s="90">
        <v>8828</v>
      </c>
      <c r="L47" s="90">
        <v>9510.3677899999966</v>
      </c>
      <c r="M47" s="90">
        <v>11135.908639999996</v>
      </c>
      <c r="N47" s="90">
        <v>11776.996940000001</v>
      </c>
    </row>
    <row r="48" spans="1:14" x14ac:dyDescent="0.3">
      <c r="A48" s="91" t="s">
        <v>43</v>
      </c>
      <c r="B48" s="90">
        <v>7872</v>
      </c>
      <c r="C48" s="90">
        <v>6959.9999999999991</v>
      </c>
      <c r="D48" s="90">
        <v>7485</v>
      </c>
      <c r="E48" s="90">
        <v>6725</v>
      </c>
      <c r="F48" s="90">
        <v>7094</v>
      </c>
      <c r="G48" s="90">
        <v>7082.0000000000009</v>
      </c>
      <c r="H48" s="90">
        <v>7007.9999999999991</v>
      </c>
      <c r="I48" s="90">
        <v>5542</v>
      </c>
      <c r="J48" s="90">
        <v>5380</v>
      </c>
      <c r="K48" s="90">
        <v>6066</v>
      </c>
      <c r="L48" s="90">
        <v>6520.9161699999995</v>
      </c>
      <c r="M48" s="90">
        <v>6319.3592699999999</v>
      </c>
      <c r="N48" s="90">
        <v>6930.1278300000067</v>
      </c>
    </row>
    <row r="49" spans="1:14" x14ac:dyDescent="0.3">
      <c r="A49" s="91" t="s">
        <v>685</v>
      </c>
      <c r="B49" s="90">
        <v>23635</v>
      </c>
      <c r="C49" s="90">
        <v>18525.999999999996</v>
      </c>
      <c r="D49" s="90">
        <v>19703</v>
      </c>
      <c r="E49" s="90">
        <v>19348.000000000004</v>
      </c>
      <c r="F49" s="90">
        <v>19573</v>
      </c>
      <c r="G49" s="90">
        <v>21621.000000000004</v>
      </c>
      <c r="H49" s="90">
        <v>21569.999999999996</v>
      </c>
      <c r="I49" s="90">
        <v>15289</v>
      </c>
      <c r="J49" s="90">
        <v>14654</v>
      </c>
      <c r="K49" s="90">
        <v>17124</v>
      </c>
      <c r="L49" s="90">
        <v>18633.141329999999</v>
      </c>
      <c r="M49" s="90">
        <v>16851.283210000001</v>
      </c>
      <c r="N49" s="90">
        <v>18488.329650000007</v>
      </c>
    </row>
    <row r="50" spans="1:14" x14ac:dyDescent="0.3">
      <c r="A50" s="91" t="s">
        <v>681</v>
      </c>
      <c r="B50" s="90">
        <v>8886</v>
      </c>
      <c r="C50" s="90">
        <v>7913</v>
      </c>
      <c r="D50" s="90">
        <v>7137.0000000000009</v>
      </c>
      <c r="E50" s="90">
        <v>5361</v>
      </c>
      <c r="F50" s="90">
        <v>6439.9999999999991</v>
      </c>
      <c r="G50" s="90">
        <v>6954</v>
      </c>
      <c r="H50" s="90">
        <v>5315.9999999999991</v>
      </c>
      <c r="I50" s="90">
        <v>3688</v>
      </c>
      <c r="J50" s="90">
        <v>3572</v>
      </c>
      <c r="K50" s="90">
        <v>3273</v>
      </c>
      <c r="L50" s="90">
        <v>4100.4855900000002</v>
      </c>
      <c r="M50" s="90">
        <v>4303.1353399999998</v>
      </c>
      <c r="N50" s="90">
        <v>4031.8919799999999</v>
      </c>
    </row>
    <row r="51" spans="1:14" x14ac:dyDescent="0.3">
      <c r="A51" s="91" t="s">
        <v>46</v>
      </c>
      <c r="B51" s="90">
        <v>5504</v>
      </c>
      <c r="C51" s="90">
        <v>6185</v>
      </c>
      <c r="D51" s="90">
        <v>7623.0000000000009</v>
      </c>
      <c r="E51" s="90">
        <v>7124.0000000000009</v>
      </c>
      <c r="F51" s="90">
        <v>7269.9999999999991</v>
      </c>
      <c r="G51" s="90">
        <v>7669.0000000000009</v>
      </c>
      <c r="H51" s="90">
        <v>9337.9999999999982</v>
      </c>
      <c r="I51" s="90">
        <v>7614</v>
      </c>
      <c r="J51" s="90">
        <v>7035</v>
      </c>
      <c r="K51" s="90">
        <v>7097</v>
      </c>
      <c r="L51" s="90">
        <v>5840.395410000001</v>
      </c>
      <c r="M51" s="90">
        <v>6104.8020800000022</v>
      </c>
      <c r="N51" s="90">
        <v>6631.1697400000021</v>
      </c>
    </row>
    <row r="52" spans="1:14" x14ac:dyDescent="0.3">
      <c r="A52" s="91" t="s">
        <v>684</v>
      </c>
      <c r="B52" s="90">
        <v>12681</v>
      </c>
      <c r="C52" s="90">
        <v>12133.999999999998</v>
      </c>
      <c r="D52" s="90">
        <v>10583</v>
      </c>
      <c r="E52" s="90">
        <v>11163.000000000002</v>
      </c>
      <c r="F52" s="90">
        <v>11396</v>
      </c>
      <c r="G52" s="90">
        <v>10294</v>
      </c>
      <c r="H52" s="90">
        <v>11182.999999999998</v>
      </c>
      <c r="I52" s="90">
        <v>8005</v>
      </c>
      <c r="J52" s="90">
        <v>8127</v>
      </c>
      <c r="K52" s="90">
        <v>8947</v>
      </c>
      <c r="L52" s="90">
        <v>8793.8324900000007</v>
      </c>
      <c r="M52" s="90">
        <v>8588.4730800000016</v>
      </c>
      <c r="N52" s="90">
        <v>10119.201080000004</v>
      </c>
    </row>
    <row r="53" spans="1:14" x14ac:dyDescent="0.3">
      <c r="A53" s="91" t="s">
        <v>669</v>
      </c>
      <c r="B53" s="90">
        <v>13291</v>
      </c>
      <c r="C53" s="90">
        <v>10737</v>
      </c>
      <c r="D53" s="90">
        <v>9068</v>
      </c>
      <c r="E53" s="90">
        <v>7140</v>
      </c>
      <c r="F53" s="90">
        <v>8018.0000000000009</v>
      </c>
      <c r="G53" s="90">
        <v>7446.0000000000009</v>
      </c>
      <c r="H53" s="90">
        <v>6578.9999999999991</v>
      </c>
      <c r="I53" s="90">
        <v>5536.0000000000009</v>
      </c>
      <c r="J53" s="90">
        <v>5482</v>
      </c>
      <c r="K53" s="90">
        <v>6216</v>
      </c>
      <c r="L53" s="90">
        <v>6519.9414200000028</v>
      </c>
      <c r="M53" s="90">
        <v>6459.1535499999991</v>
      </c>
      <c r="N53" s="90">
        <v>7993.3954999999987</v>
      </c>
    </row>
    <row r="54" spans="1:14" x14ac:dyDescent="0.3">
      <c r="A54" s="91" t="s">
        <v>671</v>
      </c>
      <c r="B54" s="90">
        <v>7533.9999999999991</v>
      </c>
      <c r="C54" s="90">
        <v>8228</v>
      </c>
      <c r="D54" s="90">
        <v>7805.0000000000009</v>
      </c>
      <c r="E54" s="90">
        <v>8404.0000000000018</v>
      </c>
      <c r="F54" s="90">
        <v>8884</v>
      </c>
      <c r="G54" s="90">
        <v>7941.0000000000009</v>
      </c>
      <c r="H54" s="90">
        <v>8826.9999999999982</v>
      </c>
      <c r="I54" s="90">
        <v>6290</v>
      </c>
      <c r="J54" s="90">
        <v>6723</v>
      </c>
      <c r="K54" s="90">
        <v>6716</v>
      </c>
      <c r="L54" s="90">
        <v>6649.8542299999999</v>
      </c>
      <c r="M54" s="90">
        <v>7890.1248099999975</v>
      </c>
      <c r="N54" s="90">
        <v>6280.2808499999974</v>
      </c>
    </row>
    <row r="55" spans="1:14" x14ac:dyDescent="0.3">
      <c r="A55" s="91" t="s">
        <v>50</v>
      </c>
      <c r="B55" s="90">
        <v>6468</v>
      </c>
      <c r="C55" s="90">
        <v>6649.9999999999991</v>
      </c>
      <c r="D55" s="90">
        <v>7600.0000000000009</v>
      </c>
      <c r="E55" s="90">
        <v>8139.0000000000009</v>
      </c>
      <c r="F55" s="90">
        <v>6454</v>
      </c>
      <c r="G55" s="90">
        <v>6833.0000000000009</v>
      </c>
      <c r="H55" s="90">
        <v>8610.9999999999982</v>
      </c>
      <c r="I55" s="90">
        <v>6284</v>
      </c>
      <c r="J55" s="90">
        <v>5511</v>
      </c>
      <c r="K55" s="90">
        <v>5213</v>
      </c>
      <c r="L55" s="90">
        <v>5758.9141099999988</v>
      </c>
      <c r="M55" s="90">
        <v>6060.2526100000005</v>
      </c>
      <c r="N55" s="90">
        <v>6266.101410000002</v>
      </c>
    </row>
    <row r="56" spans="1:14" x14ac:dyDescent="0.3">
      <c r="A56" s="91" t="s">
        <v>51</v>
      </c>
      <c r="B56" s="90">
        <v>7330</v>
      </c>
      <c r="C56" s="90">
        <v>7495.9999999999991</v>
      </c>
      <c r="D56" s="90">
        <v>6077</v>
      </c>
      <c r="E56" s="90">
        <v>5081.0000000000009</v>
      </c>
      <c r="F56" s="90">
        <v>4349.9999999999991</v>
      </c>
      <c r="G56" s="90">
        <v>4558</v>
      </c>
      <c r="H56" s="90">
        <v>3819.9999999999995</v>
      </c>
      <c r="I56" s="90">
        <v>3133.0000000000005</v>
      </c>
      <c r="J56" s="90">
        <v>3646</v>
      </c>
      <c r="K56" s="90">
        <v>4551</v>
      </c>
      <c r="L56" s="90">
        <v>4305.51404</v>
      </c>
      <c r="M56" s="90">
        <v>4306.7837</v>
      </c>
      <c r="N56" s="90">
        <v>4671.9668500000007</v>
      </c>
    </row>
    <row r="57" spans="1:14" x14ac:dyDescent="0.3">
      <c r="A57" s="91" t="s">
        <v>52</v>
      </c>
      <c r="B57" s="90">
        <v>5676</v>
      </c>
      <c r="C57" s="90">
        <v>7463</v>
      </c>
      <c r="D57" s="90">
        <v>6258.0000000000009</v>
      </c>
      <c r="E57" s="90">
        <v>6759.0000000000009</v>
      </c>
      <c r="F57" s="90">
        <v>6007</v>
      </c>
      <c r="G57" s="90">
        <v>7292.0000000000009</v>
      </c>
      <c r="H57" s="90">
        <v>7298.9999999999991</v>
      </c>
      <c r="I57" s="90">
        <v>4898</v>
      </c>
      <c r="J57" s="90">
        <v>5633</v>
      </c>
      <c r="K57" s="90">
        <v>5509</v>
      </c>
      <c r="L57" s="90">
        <v>4995.0823800000016</v>
      </c>
      <c r="M57" s="90">
        <v>6745.9978500000007</v>
      </c>
      <c r="N57" s="90">
        <v>4543.0960299999997</v>
      </c>
    </row>
    <row r="58" spans="1:14" x14ac:dyDescent="0.3">
      <c r="A58" s="91" t="s">
        <v>53</v>
      </c>
      <c r="B58" s="90">
        <v>8555</v>
      </c>
      <c r="C58" s="90">
        <v>7680.9999999999991</v>
      </c>
      <c r="D58" s="90">
        <v>7489.0000000000009</v>
      </c>
      <c r="E58" s="90">
        <v>6007</v>
      </c>
      <c r="F58" s="90">
        <v>6473</v>
      </c>
      <c r="G58" s="90">
        <v>6263</v>
      </c>
      <c r="H58" s="90">
        <v>7413.9999999999982</v>
      </c>
      <c r="I58" s="90">
        <v>5535.0000000000009</v>
      </c>
      <c r="J58" s="90">
        <v>5881</v>
      </c>
      <c r="K58" s="90">
        <v>5848</v>
      </c>
      <c r="L58" s="90">
        <v>6311.9572200000021</v>
      </c>
      <c r="M58" s="90">
        <v>6789.2718500000001</v>
      </c>
      <c r="N58" s="90">
        <v>6568.5521400000007</v>
      </c>
    </row>
    <row r="59" spans="1:14" x14ac:dyDescent="0.3">
      <c r="A59" s="92" t="s">
        <v>20</v>
      </c>
      <c r="B59" s="4">
        <v>205682</v>
      </c>
      <c r="C59" s="4">
        <v>191254.99999999997</v>
      </c>
      <c r="D59" s="4">
        <v>192790</v>
      </c>
      <c r="E59" s="4">
        <v>187125.00000000003</v>
      </c>
      <c r="F59" s="4">
        <v>180180</v>
      </c>
      <c r="G59" s="4">
        <v>187875.00000000003</v>
      </c>
      <c r="H59" s="4">
        <v>209753.99999999997</v>
      </c>
      <c r="I59" s="4">
        <v>156642</v>
      </c>
      <c r="J59" s="4">
        <v>149926</v>
      </c>
      <c r="K59" s="4">
        <v>158990</v>
      </c>
      <c r="L59" s="4">
        <v>166297.03431000005</v>
      </c>
      <c r="M59" s="4">
        <v>168684.70765</v>
      </c>
      <c r="N59" s="4">
        <v>166948.03718000004</v>
      </c>
    </row>
    <row r="61" spans="1:14" x14ac:dyDescent="0.3">
      <c r="A61" s="18" t="s">
        <v>1076</v>
      </c>
    </row>
  </sheetData>
  <hyperlinks>
    <hyperlink ref="A31" location="Innehåll!A1" display="Tillbaka till innehåll" xr:uid="{EAD67545-D723-438C-AD73-571763B395B0}"/>
  </hyperlinks>
  <pageMargins left="0.7" right="0.7" top="0.75" bottom="0.75" header="0.3" footer="0.3"/>
  <tableParts count="2">
    <tablePart r:id="rId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0E88-AEEE-45AF-B7A4-CE7A88A2D84C}">
  <dimension ref="A1:U25"/>
  <sheetViews>
    <sheetView topLeftCell="A2" workbookViewId="0">
      <selection activeCell="B19" sqref="B19:U19"/>
    </sheetView>
  </sheetViews>
  <sheetFormatPr defaultColWidth="8.69140625" defaultRowHeight="12.45" x14ac:dyDescent="0.3"/>
  <cols>
    <col min="1" max="1" width="28.15234375" style="15" customWidth="1"/>
    <col min="2" max="13" width="8.84375" style="15" bestFit="1" customWidth="1"/>
    <col min="14" max="17" width="9" style="15" bestFit="1" customWidth="1"/>
    <col min="18" max="21" width="8.84375" style="15" bestFit="1" customWidth="1"/>
    <col min="22" max="16384" width="8.69140625" style="15"/>
  </cols>
  <sheetData>
    <row r="1" spans="1:21" x14ac:dyDescent="0.3">
      <c r="A1" s="2" t="s">
        <v>1023</v>
      </c>
    </row>
    <row r="2" spans="1:21" x14ac:dyDescent="0.3">
      <c r="A2" s="3" t="s">
        <v>1135</v>
      </c>
    </row>
    <row r="4" spans="1:21" x14ac:dyDescent="0.3">
      <c r="A4" s="88" t="s">
        <v>0</v>
      </c>
      <c r="B4" s="148" t="s">
        <v>750</v>
      </c>
      <c r="C4" s="148" t="s">
        <v>751</v>
      </c>
      <c r="D4" s="148" t="s">
        <v>752</v>
      </c>
      <c r="E4" s="148" t="s">
        <v>1</v>
      </c>
      <c r="F4" s="148" t="s">
        <v>2</v>
      </c>
      <c r="G4" s="148" t="s">
        <v>3</v>
      </c>
      <c r="H4" s="148" t="s">
        <v>4</v>
      </c>
      <c r="I4" s="148" t="s">
        <v>5</v>
      </c>
      <c r="J4" s="148" t="s">
        <v>6</v>
      </c>
      <c r="K4" s="148" t="s">
        <v>7</v>
      </c>
      <c r="L4" s="148" t="s">
        <v>8</v>
      </c>
      <c r="M4" s="148" t="s">
        <v>9</v>
      </c>
      <c r="N4" s="148" t="s">
        <v>10</v>
      </c>
      <c r="O4" s="148" t="s">
        <v>11</v>
      </c>
      <c r="P4" s="148" t="s">
        <v>12</v>
      </c>
      <c r="Q4" s="148" t="s">
        <v>13</v>
      </c>
      <c r="R4" s="148" t="s">
        <v>14</v>
      </c>
      <c r="S4" s="148" t="s">
        <v>15</v>
      </c>
      <c r="T4" s="148" t="s">
        <v>16</v>
      </c>
      <c r="U4" s="148" t="s">
        <v>17</v>
      </c>
    </row>
    <row r="5" spans="1:21" x14ac:dyDescent="0.3">
      <c r="A5" s="88" t="s">
        <v>753</v>
      </c>
      <c r="B5" s="90">
        <v>62901.392961876831</v>
      </c>
      <c r="C5" s="90">
        <v>123405.24991010426</v>
      </c>
      <c r="D5" s="90">
        <v>184378.58166189113</v>
      </c>
      <c r="E5" s="90">
        <v>244786.01997146936</v>
      </c>
      <c r="F5" s="90">
        <v>283757.82844275556</v>
      </c>
      <c r="G5" s="90">
        <v>360307.56256239029</v>
      </c>
      <c r="H5" s="90">
        <v>450949.90186620539</v>
      </c>
      <c r="I5" s="90">
        <v>532548.05446172319</v>
      </c>
      <c r="J5" s="90">
        <v>520224.74131681281</v>
      </c>
      <c r="K5" s="90">
        <v>506911.34444337408</v>
      </c>
      <c r="L5" s="90">
        <v>502442.39338001271</v>
      </c>
      <c r="M5" s="90">
        <v>502666.36948353815</v>
      </c>
      <c r="N5" s="90">
        <v>503580.33749082906</v>
      </c>
      <c r="O5" s="90">
        <v>503805.32950374979</v>
      </c>
      <c r="P5" s="90">
        <v>498901.49480137782</v>
      </c>
      <c r="Q5" s="90">
        <v>490104.00173853646</v>
      </c>
      <c r="R5" s="90">
        <v>480716.80876979296</v>
      </c>
      <c r="S5" s="90">
        <v>472289.23592413095</v>
      </c>
      <c r="T5" s="90">
        <v>469955.34651107399</v>
      </c>
      <c r="U5" s="90">
        <v>460000</v>
      </c>
    </row>
    <row r="6" spans="1:21" x14ac:dyDescent="0.3">
      <c r="A6" s="88" t="s">
        <v>754</v>
      </c>
      <c r="B6" s="90">
        <v>20111.323988636363</v>
      </c>
      <c r="C6" s="90">
        <v>85154.169921431123</v>
      </c>
      <c r="D6" s="90">
        <v>137247.30110500718</v>
      </c>
      <c r="E6" s="90">
        <v>331574.88621733239</v>
      </c>
      <c r="F6" s="90">
        <v>282641.89765327913</v>
      </c>
      <c r="G6" s="90">
        <v>303023.05173255655</v>
      </c>
      <c r="H6" s="90">
        <v>321218.8599805063</v>
      </c>
      <c r="I6" s="90">
        <v>352151.6132961355</v>
      </c>
      <c r="J6" s="90">
        <v>367199.92796230147</v>
      </c>
      <c r="K6" s="90">
        <v>475616.45575540239</v>
      </c>
      <c r="L6" s="90">
        <v>492306.63794240291</v>
      </c>
      <c r="M6" s="90">
        <v>588739.81278755621</v>
      </c>
      <c r="N6" s="90">
        <v>606028.11380218097</v>
      </c>
      <c r="O6" s="90">
        <v>640179.00314060505</v>
      </c>
      <c r="P6" s="90">
        <v>639191.34777733148</v>
      </c>
      <c r="Q6" s="90">
        <v>592774.62544677278</v>
      </c>
      <c r="R6" s="90">
        <v>435335.82945602929</v>
      </c>
      <c r="S6" s="90">
        <v>465833.27051329811</v>
      </c>
      <c r="T6" s="90">
        <v>443865.3116240176</v>
      </c>
      <c r="U6" s="90">
        <v>430612.09299999999</v>
      </c>
    </row>
    <row r="7" spans="1:21" x14ac:dyDescent="0.3">
      <c r="A7" s="88" t="s">
        <v>755</v>
      </c>
      <c r="B7" s="90">
        <v>42790.068973240472</v>
      </c>
      <c r="C7" s="90">
        <v>38251.079988673126</v>
      </c>
      <c r="D7" s="90">
        <v>47131.280556883961</v>
      </c>
      <c r="E7" s="90">
        <v>-86788.866245863072</v>
      </c>
      <c r="F7" s="90">
        <v>1115.9307894764313</v>
      </c>
      <c r="G7" s="90">
        <v>57284.510829833751</v>
      </c>
      <c r="H7" s="90">
        <v>129731.04188569907</v>
      </c>
      <c r="I7" s="90">
        <v>180396.44116558769</v>
      </c>
      <c r="J7" s="90">
        <v>153024.81335451128</v>
      </c>
      <c r="K7" s="90">
        <v>31294.888687971685</v>
      </c>
      <c r="L7" s="90">
        <v>10135.755437609801</v>
      </c>
      <c r="M7" s="90">
        <v>-86073.443304018059</v>
      </c>
      <c r="N7" s="90">
        <v>-102447.77631135195</v>
      </c>
      <c r="O7" s="90">
        <v>-136373.67363685532</v>
      </c>
      <c r="P7" s="90">
        <v>-140289.85297595366</v>
      </c>
      <c r="Q7" s="90">
        <v>-102670.62370823638</v>
      </c>
      <c r="R7" s="90">
        <v>45380.979313763703</v>
      </c>
      <c r="S7" s="90">
        <v>6455.9654108328632</v>
      </c>
      <c r="T7" s="90">
        <v>26090.03488705643</v>
      </c>
      <c r="U7" s="90">
        <v>29387.906999999999</v>
      </c>
    </row>
    <row r="9" spans="1:21" x14ac:dyDescent="0.3">
      <c r="A9" s="18" t="s">
        <v>1102</v>
      </c>
    </row>
    <row r="10" spans="1:21" x14ac:dyDescent="0.3">
      <c r="A10" s="18" t="s">
        <v>950</v>
      </c>
    </row>
    <row r="11" spans="1:21" x14ac:dyDescent="0.3">
      <c r="A11" s="18"/>
    </row>
    <row r="13" spans="1:21" x14ac:dyDescent="0.3">
      <c r="A13" s="105" t="s">
        <v>871</v>
      </c>
    </row>
    <row r="16" spans="1:21" x14ac:dyDescent="0.3">
      <c r="A16" s="2" t="s">
        <v>1150</v>
      </c>
    </row>
    <row r="17" spans="1:21" x14ac:dyDescent="0.3">
      <c r="A17" s="3" t="s">
        <v>1151</v>
      </c>
    </row>
    <row r="19" spans="1:21" x14ac:dyDescent="0.3">
      <c r="A19" s="88" t="s">
        <v>0</v>
      </c>
      <c r="B19" s="148" t="s">
        <v>750</v>
      </c>
      <c r="C19" s="148" t="s">
        <v>751</v>
      </c>
      <c r="D19" s="148" t="s">
        <v>752</v>
      </c>
      <c r="E19" s="148" t="s">
        <v>1</v>
      </c>
      <c r="F19" s="148" t="s">
        <v>2</v>
      </c>
      <c r="G19" s="148" t="s">
        <v>3</v>
      </c>
      <c r="H19" s="148" t="s">
        <v>4</v>
      </c>
      <c r="I19" s="148" t="s">
        <v>5</v>
      </c>
      <c r="J19" s="148" t="s">
        <v>6</v>
      </c>
      <c r="K19" s="148" t="s">
        <v>7</v>
      </c>
      <c r="L19" s="148" t="s">
        <v>8</v>
      </c>
      <c r="M19" s="148" t="s">
        <v>9</v>
      </c>
      <c r="N19" s="148" t="s">
        <v>10</v>
      </c>
      <c r="O19" s="148" t="s">
        <v>11</v>
      </c>
      <c r="P19" s="148" t="s">
        <v>12</v>
      </c>
      <c r="Q19" s="148" t="s">
        <v>13</v>
      </c>
      <c r="R19" s="148" t="s">
        <v>14</v>
      </c>
      <c r="S19" s="148" t="s">
        <v>15</v>
      </c>
      <c r="T19" s="148" t="s">
        <v>16</v>
      </c>
      <c r="U19" s="148" t="s">
        <v>17</v>
      </c>
    </row>
    <row r="20" spans="1:21" x14ac:dyDescent="0.3">
      <c r="A20" s="88" t="s">
        <v>753</v>
      </c>
      <c r="B20" s="90">
        <v>50000</v>
      </c>
      <c r="C20" s="90">
        <v>100000</v>
      </c>
      <c r="D20" s="90">
        <v>150000</v>
      </c>
      <c r="E20" s="90">
        <v>200000</v>
      </c>
      <c r="F20" s="90">
        <v>235000</v>
      </c>
      <c r="G20" s="90">
        <v>305000</v>
      </c>
      <c r="H20" s="90">
        <v>395000</v>
      </c>
      <c r="I20" s="90">
        <v>465000</v>
      </c>
      <c r="J20" s="90">
        <v>460000</v>
      </c>
      <c r="K20" s="90">
        <v>460000</v>
      </c>
      <c r="L20" s="90">
        <v>460000</v>
      </c>
      <c r="M20" s="90">
        <v>460000</v>
      </c>
      <c r="N20" s="90">
        <v>460000</v>
      </c>
      <c r="O20" s="90">
        <v>460000</v>
      </c>
      <c r="P20" s="90">
        <v>460000</v>
      </c>
      <c r="Q20" s="90">
        <v>460000</v>
      </c>
      <c r="R20" s="90">
        <v>460000</v>
      </c>
      <c r="S20" s="90">
        <v>460000</v>
      </c>
      <c r="T20" s="90">
        <v>460000</v>
      </c>
      <c r="U20" s="90">
        <v>460000</v>
      </c>
    </row>
    <row r="21" spans="1:21" x14ac:dyDescent="0.3">
      <c r="A21" s="88" t="s">
        <v>1070</v>
      </c>
      <c r="B21" s="90">
        <v>15986.39</v>
      </c>
      <c r="C21" s="90">
        <v>69003.684999999998</v>
      </c>
      <c r="D21" s="90">
        <v>111656.6522</v>
      </c>
      <c r="E21" s="90">
        <v>270909.98599999998</v>
      </c>
      <c r="F21" s="90">
        <v>234075.81850000002</v>
      </c>
      <c r="G21" s="90">
        <v>256508.7175</v>
      </c>
      <c r="H21" s="90">
        <v>281364.84600000002</v>
      </c>
      <c r="I21" s="90">
        <v>307484.92799999996</v>
      </c>
      <c r="J21" s="90">
        <v>324690.37599999999</v>
      </c>
      <c r="K21" s="90">
        <v>431601.24949999992</v>
      </c>
      <c r="L21" s="90">
        <v>450720.43369999999</v>
      </c>
      <c r="M21" s="90">
        <v>538767.52121000004</v>
      </c>
      <c r="N21" s="90">
        <v>553581.84503000008</v>
      </c>
      <c r="O21" s="90">
        <v>584516.12994000001</v>
      </c>
      <c r="P21" s="90">
        <v>589350.84990000003</v>
      </c>
      <c r="Q21" s="90">
        <v>556364.21400000004</v>
      </c>
      <c r="R21" s="90">
        <v>416574.74400000001</v>
      </c>
      <c r="S21" s="90">
        <v>453712.02250000002</v>
      </c>
      <c r="T21" s="90">
        <v>434462.64600000001</v>
      </c>
      <c r="U21" s="90">
        <v>430612.09299999999</v>
      </c>
    </row>
    <row r="22" spans="1:21" x14ac:dyDescent="0.3">
      <c r="A22" s="88" t="s">
        <v>755</v>
      </c>
      <c r="B22" s="90">
        <v>34013.61</v>
      </c>
      <c r="C22" s="90">
        <v>30996.314999999995</v>
      </c>
      <c r="D22" s="90">
        <v>38343.347800000003</v>
      </c>
      <c r="E22" s="90">
        <v>-70909.986000000004</v>
      </c>
      <c r="F22" s="90">
        <v>924.18149999997468</v>
      </c>
      <c r="G22" s="90">
        <v>48491.282500000008</v>
      </c>
      <c r="H22" s="90">
        <v>113635.15399999999</v>
      </c>
      <c r="I22" s="90">
        <v>157515.07200000004</v>
      </c>
      <c r="J22" s="90">
        <v>135309.62399999998</v>
      </c>
      <c r="K22" s="90">
        <v>28398.750500000064</v>
      </c>
      <c r="L22" s="90">
        <v>9279.5662999999986</v>
      </c>
      <c r="M22" s="90">
        <v>-78767.521210000035</v>
      </c>
      <c r="N22" s="90">
        <v>-93581.84503000007</v>
      </c>
      <c r="O22" s="90">
        <v>-124516.12994000004</v>
      </c>
      <c r="P22" s="90">
        <v>-129350.84990000007</v>
      </c>
      <c r="Q22" s="90">
        <v>-96364.214000000065</v>
      </c>
      <c r="R22" s="90">
        <v>43425.255999999994</v>
      </c>
      <c r="S22" s="90">
        <v>6287.977499999979</v>
      </c>
      <c r="T22" s="90">
        <v>25537.353999999992</v>
      </c>
      <c r="U22" s="90">
        <v>29387.906999999999</v>
      </c>
    </row>
    <row r="24" spans="1:21" x14ac:dyDescent="0.3">
      <c r="A24" s="18" t="s">
        <v>756</v>
      </c>
    </row>
    <row r="25" spans="1:21" x14ac:dyDescent="0.3">
      <c r="A25" s="18" t="s">
        <v>950</v>
      </c>
    </row>
  </sheetData>
  <hyperlinks>
    <hyperlink ref="A13" location="Innehåll!A1" display="Tillbaka till innehåll" xr:uid="{C126E223-E6C6-44F8-9E93-5C0B4781C4F3}"/>
  </hyperlinks>
  <pageMargins left="0.7" right="0.7" top="0.75" bottom="0.75" header="0.3" footer="0.3"/>
  <pageSetup paperSize="9" orientation="portrait"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36917-078A-4088-8F06-05BC25C7314A}">
  <dimension ref="A1:U62"/>
  <sheetViews>
    <sheetView workbookViewId="0">
      <selection activeCell="A33" sqref="A33:XFD35"/>
    </sheetView>
  </sheetViews>
  <sheetFormatPr defaultColWidth="8.69140625" defaultRowHeight="12.45" x14ac:dyDescent="0.3"/>
  <cols>
    <col min="1" max="1" width="9.61328125" style="15" customWidth="1"/>
    <col min="2" max="4" width="8.84375" style="15" bestFit="1" customWidth="1"/>
    <col min="5" max="21" width="9.3828125" style="15" bestFit="1" customWidth="1"/>
    <col min="22" max="16384" width="8.69140625" style="15"/>
  </cols>
  <sheetData>
    <row r="1" spans="1:21" x14ac:dyDescent="0.3">
      <c r="A1" s="2" t="s">
        <v>1024</v>
      </c>
    </row>
    <row r="2" spans="1:21" x14ac:dyDescent="0.3">
      <c r="A2" s="3" t="s">
        <v>1161</v>
      </c>
    </row>
    <row r="4" spans="1:21" x14ac:dyDescent="0.3">
      <c r="A4" s="88" t="s">
        <v>0</v>
      </c>
      <c r="B4" s="148" t="s">
        <v>750</v>
      </c>
      <c r="C4" s="148" t="s">
        <v>751</v>
      </c>
      <c r="D4" s="148" t="s">
        <v>752</v>
      </c>
      <c r="E4" s="148" t="s">
        <v>1</v>
      </c>
      <c r="F4" s="148" t="s">
        <v>2</v>
      </c>
      <c r="G4" s="148" t="s">
        <v>3</v>
      </c>
      <c r="H4" s="148" t="s">
        <v>4</v>
      </c>
      <c r="I4" s="148" t="s">
        <v>5</v>
      </c>
      <c r="J4" s="148" t="s">
        <v>6</v>
      </c>
      <c r="K4" s="148" t="s">
        <v>7</v>
      </c>
      <c r="L4" s="148" t="s">
        <v>8</v>
      </c>
      <c r="M4" s="148" t="s">
        <v>9</v>
      </c>
      <c r="N4" s="148" t="s">
        <v>10</v>
      </c>
      <c r="O4" s="148" t="s">
        <v>11</v>
      </c>
      <c r="P4" s="148" t="s">
        <v>12</v>
      </c>
      <c r="Q4" s="148" t="s">
        <v>13</v>
      </c>
      <c r="R4" s="148" t="s">
        <v>14</v>
      </c>
      <c r="S4" s="148" t="s">
        <v>15</v>
      </c>
      <c r="T4" s="148" t="s">
        <v>16</v>
      </c>
      <c r="U4" s="148" t="s">
        <v>17</v>
      </c>
    </row>
    <row r="5" spans="1:21" x14ac:dyDescent="0.3">
      <c r="A5" s="88" t="s">
        <v>33</v>
      </c>
      <c r="B5" s="126">
        <v>2957.7794925219937</v>
      </c>
      <c r="C5" s="126">
        <v>8357.6859549442634</v>
      </c>
      <c r="D5" s="126">
        <v>5452.3094351361033</v>
      </c>
      <c r="E5" s="126">
        <v>24564.77279582739</v>
      </c>
      <c r="F5" s="126">
        <v>22622.344131693757</v>
      </c>
      <c r="G5" s="126">
        <v>8470.327546590479</v>
      </c>
      <c r="H5" s="126">
        <v>14542.122837430557</v>
      </c>
      <c r="I5" s="126">
        <v>16977.042164953611</v>
      </c>
      <c r="J5" s="126">
        <v>36872.48695320636</v>
      </c>
      <c r="K5" s="126">
        <v>19211.667765051538</v>
      </c>
      <c r="L5" s="126">
        <v>43389.389366199874</v>
      </c>
      <c r="M5" s="126">
        <v>42092.036042157553</v>
      </c>
      <c r="N5" s="126">
        <v>31019.387270439245</v>
      </c>
      <c r="O5" s="126">
        <v>55747.26555669379</v>
      </c>
      <c r="P5" s="126">
        <v>74208.187468444827</v>
      </c>
      <c r="Q5" s="126">
        <v>59297.44131467511</v>
      </c>
      <c r="R5" s="126">
        <v>46777.67065054812</v>
      </c>
      <c r="S5" s="126">
        <v>35279.445336743855</v>
      </c>
      <c r="T5" s="126">
        <v>24631.960623749703</v>
      </c>
      <c r="U5" s="126">
        <v>63255.074999999997</v>
      </c>
    </row>
    <row r="6" spans="1:21" x14ac:dyDescent="0.3">
      <c r="A6" s="88" t="s">
        <v>34</v>
      </c>
      <c r="B6" s="126">
        <v>0</v>
      </c>
      <c r="C6" s="126">
        <v>1470.9905789284428</v>
      </c>
      <c r="D6" s="126">
        <v>2863.5788350286539</v>
      </c>
      <c r="E6" s="126">
        <v>10175.844197111272</v>
      </c>
      <c r="F6" s="126">
        <v>12865.000351136443</v>
      </c>
      <c r="G6" s="126">
        <v>13427.698886303397</v>
      </c>
      <c r="H6" s="126">
        <v>12305.188703336547</v>
      </c>
      <c r="I6" s="126">
        <v>21644.51435033037</v>
      </c>
      <c r="J6" s="126">
        <v>21944.020516970937</v>
      </c>
      <c r="K6" s="126">
        <v>56652.966151526831</v>
      </c>
      <c r="L6" s="126">
        <v>20646.385766359006</v>
      </c>
      <c r="M6" s="126">
        <v>31312.533867318347</v>
      </c>
      <c r="N6" s="126">
        <v>43040.408243676029</v>
      </c>
      <c r="O6" s="126">
        <v>41011.356141598852</v>
      </c>
      <c r="P6" s="126">
        <v>49119.57117634231</v>
      </c>
      <c r="Q6" s="126">
        <v>22594.114113191143</v>
      </c>
      <c r="R6" s="126">
        <v>19022.214931790499</v>
      </c>
      <c r="S6" s="126">
        <v>33720.460664303246</v>
      </c>
      <c r="T6" s="126">
        <v>30031.070206477729</v>
      </c>
      <c r="U6" s="126">
        <v>12713.514999999999</v>
      </c>
    </row>
    <row r="7" spans="1:21" x14ac:dyDescent="0.3">
      <c r="A7" s="88" t="s">
        <v>35</v>
      </c>
      <c r="B7" s="126">
        <v>0</v>
      </c>
      <c r="C7" s="126">
        <v>2994.0075771664865</v>
      </c>
      <c r="D7" s="126">
        <v>4064.0726969914044</v>
      </c>
      <c r="E7" s="126">
        <v>5641.1452353067061</v>
      </c>
      <c r="F7" s="126">
        <v>3241.6929014143971</v>
      </c>
      <c r="G7" s="126">
        <v>10355.805208116761</v>
      </c>
      <c r="H7" s="126">
        <v>11906.65287981105</v>
      </c>
      <c r="I7" s="126">
        <v>13529.102733764932</v>
      </c>
      <c r="J7" s="126">
        <v>22161.272023561593</v>
      </c>
      <c r="K7" s="126">
        <v>20334.247180907427</v>
      </c>
      <c r="L7" s="126">
        <v>28284.425464704011</v>
      </c>
      <c r="M7" s="126">
        <v>23469.414112972045</v>
      </c>
      <c r="N7" s="126">
        <v>18507.360141790807</v>
      </c>
      <c r="O7" s="126">
        <v>18835.592427062391</v>
      </c>
      <c r="P7" s="126">
        <v>20235.395823562871</v>
      </c>
      <c r="Q7" s="126">
        <v>17796.578733755548</v>
      </c>
      <c r="R7" s="126">
        <v>19971.412216473815</v>
      </c>
      <c r="S7" s="126">
        <v>7735.0278466463233</v>
      </c>
      <c r="T7" s="126">
        <v>13797.60597871517</v>
      </c>
      <c r="U7" s="126">
        <v>12616.806</v>
      </c>
    </row>
    <row r="8" spans="1:21" x14ac:dyDescent="0.3">
      <c r="A8" s="88" t="s">
        <v>36</v>
      </c>
      <c r="B8" s="126">
        <v>0</v>
      </c>
      <c r="C8" s="126">
        <v>7935.6881282991717</v>
      </c>
      <c r="D8" s="126">
        <v>10079.441132378224</v>
      </c>
      <c r="E8" s="126">
        <v>25116.775062303856</v>
      </c>
      <c r="F8" s="126">
        <v>11056.245843994087</v>
      </c>
      <c r="G8" s="126">
        <v>14157.24136962583</v>
      </c>
      <c r="H8" s="126">
        <v>17245.359719670003</v>
      </c>
      <c r="I8" s="126">
        <v>24939.263184175397</v>
      </c>
      <c r="J8" s="126">
        <v>23211.608038126935</v>
      </c>
      <c r="K8" s="126">
        <v>40013.470134412222</v>
      </c>
      <c r="L8" s="126">
        <v>22789.855260757478</v>
      </c>
      <c r="M8" s="126">
        <v>54176.980262593133</v>
      </c>
      <c r="N8" s="126">
        <v>47110.822932597526</v>
      </c>
      <c r="O8" s="126">
        <v>59038.551298771345</v>
      </c>
      <c r="P8" s="126">
        <v>39020.402574534644</v>
      </c>
      <c r="Q8" s="126">
        <v>55867.255613237707</v>
      </c>
      <c r="R8" s="126">
        <v>30346.226707795377</v>
      </c>
      <c r="S8" s="126">
        <v>30132.834582630287</v>
      </c>
      <c r="T8" s="126">
        <v>34587.221905810904</v>
      </c>
      <c r="U8" s="126">
        <v>30637.143</v>
      </c>
    </row>
    <row r="9" spans="1:21" x14ac:dyDescent="0.3">
      <c r="A9" s="88" t="s">
        <v>37</v>
      </c>
      <c r="B9" s="126">
        <v>949.9431266495601</v>
      </c>
      <c r="C9" s="126">
        <v>1104.2412826681048</v>
      </c>
      <c r="D9" s="126">
        <v>6273.2083607449867</v>
      </c>
      <c r="E9" s="126">
        <v>16908.190432596293</v>
      </c>
      <c r="F9" s="126">
        <v>9624.8699289986616</v>
      </c>
      <c r="G9" s="126">
        <v>15953.195005886198</v>
      </c>
      <c r="H9" s="126">
        <v>21536.495096104587</v>
      </c>
      <c r="I9" s="126">
        <v>19386.416687712735</v>
      </c>
      <c r="J9" s="126">
        <v>19424.060917419101</v>
      </c>
      <c r="K9" s="126">
        <v>19499.915187200975</v>
      </c>
      <c r="L9" s="126">
        <v>21008.130090133669</v>
      </c>
      <c r="M9" s="126">
        <v>30728.416969177866</v>
      </c>
      <c r="N9" s="126">
        <v>31667.334238029922</v>
      </c>
      <c r="O9" s="126">
        <v>27444.597088271898</v>
      </c>
      <c r="P9" s="126">
        <v>42827.884296368866</v>
      </c>
      <c r="Q9" s="126">
        <v>26318.848057899471</v>
      </c>
      <c r="R9" s="126">
        <v>23408.279275152254</v>
      </c>
      <c r="S9" s="126">
        <v>26419.459438461079</v>
      </c>
      <c r="T9" s="126">
        <v>22705.9804278995</v>
      </c>
      <c r="U9" s="126">
        <v>21169.867999999999</v>
      </c>
    </row>
    <row r="10" spans="1:21" x14ac:dyDescent="0.3">
      <c r="A10" s="88" t="s">
        <v>38</v>
      </c>
      <c r="B10" s="126">
        <v>0</v>
      </c>
      <c r="C10" s="126">
        <v>478.0102355267889</v>
      </c>
      <c r="D10" s="126">
        <v>511.01876017191984</v>
      </c>
      <c r="E10" s="126">
        <v>3068.0121180813126</v>
      </c>
      <c r="F10" s="126">
        <v>7913.7293223207371</v>
      </c>
      <c r="G10" s="126">
        <v>14221.731697979416</v>
      </c>
      <c r="H10" s="126">
        <v>8007.3552938026005</v>
      </c>
      <c r="I10" s="126">
        <v>5766.9033280050717</v>
      </c>
      <c r="J10" s="126">
        <v>4181.7598585975093</v>
      </c>
      <c r="K10" s="126">
        <v>9394.6628812895342</v>
      </c>
      <c r="L10" s="126">
        <v>19480.921482940801</v>
      </c>
      <c r="M10" s="126">
        <v>12511.393255269692</v>
      </c>
      <c r="N10" s="126">
        <v>11239.340583846375</v>
      </c>
      <c r="O10" s="126">
        <v>10268.168133971596</v>
      </c>
      <c r="P10" s="126">
        <v>9788.3106723761975</v>
      </c>
      <c r="Q10" s="126">
        <v>18611.727167551457</v>
      </c>
      <c r="R10" s="126">
        <v>8206.9394842874553</v>
      </c>
      <c r="S10" s="126">
        <v>10729.229690390715</v>
      </c>
      <c r="T10" s="126">
        <v>9383.5667328828295</v>
      </c>
      <c r="U10" s="126">
        <v>12336.767</v>
      </c>
    </row>
    <row r="11" spans="1:21" x14ac:dyDescent="0.3">
      <c r="A11" s="88" t="s">
        <v>39</v>
      </c>
      <c r="B11" s="126">
        <v>0</v>
      </c>
      <c r="C11" s="126">
        <v>1200.3715042430779</v>
      </c>
      <c r="D11" s="126">
        <v>7610.9462637535826</v>
      </c>
      <c r="E11" s="126">
        <v>18851.721667154066</v>
      </c>
      <c r="F11" s="126">
        <v>9480.5078319083805</v>
      </c>
      <c r="G11" s="126">
        <v>17949.330207893014</v>
      </c>
      <c r="H11" s="126">
        <v>20542.616353780642</v>
      </c>
      <c r="I11" s="126">
        <v>39270.550496596145</v>
      </c>
      <c r="J11" s="126">
        <v>24774.585952942729</v>
      </c>
      <c r="K11" s="126">
        <v>14173.683085091352</v>
      </c>
      <c r="L11" s="126">
        <v>19086.853729280712</v>
      </c>
      <c r="M11" s="126">
        <v>31683.054712029549</v>
      </c>
      <c r="N11" s="126">
        <v>16933.758071581229</v>
      </c>
      <c r="O11" s="126">
        <v>19465.201233030159</v>
      </c>
      <c r="P11" s="126">
        <v>27177.673028695128</v>
      </c>
      <c r="Q11" s="126">
        <v>23930.206875756729</v>
      </c>
      <c r="R11" s="126">
        <v>20488.595575334959</v>
      </c>
      <c r="S11" s="126">
        <v>25557.95561649614</v>
      </c>
      <c r="T11" s="126">
        <v>17849.872577161226</v>
      </c>
      <c r="U11" s="126">
        <v>14768.048000000001</v>
      </c>
    </row>
    <row r="12" spans="1:21" x14ac:dyDescent="0.3">
      <c r="A12" s="88" t="s">
        <v>40</v>
      </c>
      <c r="B12" s="126">
        <v>2276.9675238269797</v>
      </c>
      <c r="C12" s="126">
        <v>8226.2334486875206</v>
      </c>
      <c r="D12" s="126">
        <v>13381.930722671921</v>
      </c>
      <c r="E12" s="126">
        <v>17872.838284379461</v>
      </c>
      <c r="F12" s="126">
        <v>23550.685035746952</v>
      </c>
      <c r="G12" s="126">
        <v>25216.52760159719</v>
      </c>
      <c r="H12" s="126">
        <v>23255.820941319314</v>
      </c>
      <c r="I12" s="126">
        <v>19376.425399052256</v>
      </c>
      <c r="J12" s="126">
        <v>29990.597834212091</v>
      </c>
      <c r="K12" s="126">
        <v>52515.174472690487</v>
      </c>
      <c r="L12" s="126">
        <v>39426.461277434755</v>
      </c>
      <c r="M12" s="126">
        <v>44368.345397822071</v>
      </c>
      <c r="N12" s="126">
        <v>46980.870742288425</v>
      </c>
      <c r="O12" s="126">
        <v>38485.428456294874</v>
      </c>
      <c r="P12" s="126">
        <v>27881.815006478522</v>
      </c>
      <c r="Q12" s="126">
        <v>23948.505867560769</v>
      </c>
      <c r="R12" s="126">
        <v>19670.618303897689</v>
      </c>
      <c r="S12" s="126">
        <v>19420.73872434632</v>
      </c>
      <c r="T12" s="126">
        <v>12578.048356751606</v>
      </c>
      <c r="U12" s="126">
        <v>12593.957</v>
      </c>
    </row>
    <row r="13" spans="1:21" x14ac:dyDescent="0.3">
      <c r="A13" s="88" t="s">
        <v>41</v>
      </c>
      <c r="B13" s="126">
        <v>0</v>
      </c>
      <c r="C13" s="126">
        <v>82.681517439769848</v>
      </c>
      <c r="D13" s="126">
        <v>100.79362464183382</v>
      </c>
      <c r="E13" s="126">
        <v>3305.2232346647652</v>
      </c>
      <c r="F13" s="126">
        <v>1092.7695095348672</v>
      </c>
      <c r="G13" s="126">
        <v>9841.1926832122808</v>
      </c>
      <c r="H13" s="126">
        <v>5924.6779922158266</v>
      </c>
      <c r="I13" s="126">
        <v>5234.0655215911365</v>
      </c>
      <c r="J13" s="126">
        <v>5176.2169504053254</v>
      </c>
      <c r="K13" s="126">
        <v>7841.4788080467524</v>
      </c>
      <c r="L13" s="126">
        <v>10094.622554169318</v>
      </c>
      <c r="M13" s="126">
        <v>9033.3768941285089</v>
      </c>
      <c r="N13" s="126">
        <v>4076.2189996810102</v>
      </c>
      <c r="O13" s="126">
        <v>10190.699302728579</v>
      </c>
      <c r="P13" s="126">
        <v>9446.3299662168556</v>
      </c>
      <c r="Q13" s="126">
        <v>12229.479919903137</v>
      </c>
      <c r="R13" s="126">
        <v>9997.2636898599267</v>
      </c>
      <c r="S13" s="126">
        <v>5927.7761236163469</v>
      </c>
      <c r="T13" s="126">
        <v>3160.0665895153606</v>
      </c>
      <c r="U13" s="126">
        <v>10591.84</v>
      </c>
    </row>
    <row r="14" spans="1:21" x14ac:dyDescent="0.3">
      <c r="A14" s="88" t="s">
        <v>42</v>
      </c>
      <c r="B14" s="126">
        <v>1484.4527454545453</v>
      </c>
      <c r="C14" s="126">
        <v>9057.3283171521016</v>
      </c>
      <c r="D14" s="126">
        <v>14624.802157843842</v>
      </c>
      <c r="E14" s="126">
        <v>43529.158452603435</v>
      </c>
      <c r="F14" s="126">
        <v>26145.115463162336</v>
      </c>
      <c r="G14" s="126">
        <v>15158.727462462566</v>
      </c>
      <c r="H14" s="126">
        <v>12057.787312364859</v>
      </c>
      <c r="I14" s="126">
        <v>12198.611015584327</v>
      </c>
      <c r="J14" s="126">
        <v>18958.616972286298</v>
      </c>
      <c r="K14" s="126">
        <v>29320.214994701859</v>
      </c>
      <c r="L14" s="126">
        <v>38466.009874506686</v>
      </c>
      <c r="M14" s="126">
        <v>74543.069897248919</v>
      </c>
      <c r="N14" s="126">
        <v>92123.360157134201</v>
      </c>
      <c r="O14" s="126">
        <v>96904.247724014684</v>
      </c>
      <c r="P14" s="126">
        <v>76338.498911926799</v>
      </c>
      <c r="Q14" s="126">
        <v>57099.509188600161</v>
      </c>
      <c r="R14" s="126">
        <v>50991.681222868458</v>
      </c>
      <c r="S14" s="126">
        <v>39352.117597289536</v>
      </c>
      <c r="T14" s="126">
        <v>62216.909174476059</v>
      </c>
      <c r="U14" s="126">
        <v>61071.218999999997</v>
      </c>
    </row>
    <row r="15" spans="1:21" x14ac:dyDescent="0.3">
      <c r="A15" s="88" t="s">
        <v>43</v>
      </c>
      <c r="B15" s="126">
        <v>0</v>
      </c>
      <c r="C15" s="126">
        <v>1426.5646889608054</v>
      </c>
      <c r="D15" s="126">
        <v>3896.9728468123212</v>
      </c>
      <c r="E15" s="126">
        <v>11528.438724786021</v>
      </c>
      <c r="F15" s="126">
        <v>12836.587136408414</v>
      </c>
      <c r="G15" s="126">
        <v>19208.445067983892</v>
      </c>
      <c r="H15" s="126">
        <v>8391.193575463225</v>
      </c>
      <c r="I15" s="126">
        <v>13867.163093472602</v>
      </c>
      <c r="J15" s="126">
        <v>12903.567402524222</v>
      </c>
      <c r="K15" s="126">
        <v>6691.7410659217157</v>
      </c>
      <c r="L15" s="126">
        <v>20244.712564035646</v>
      </c>
      <c r="M15" s="126">
        <v>10143.17791046297</v>
      </c>
      <c r="N15" s="126">
        <v>22969.446480334303</v>
      </c>
      <c r="O15" s="126">
        <v>31462.186117025689</v>
      </c>
      <c r="P15" s="126">
        <v>28362.022879183387</v>
      </c>
      <c r="Q15" s="126">
        <v>29582.264152867028</v>
      </c>
      <c r="R15" s="126">
        <v>15175.174165956152</v>
      </c>
      <c r="S15" s="126">
        <v>10343.098331687908</v>
      </c>
      <c r="T15" s="126">
        <v>21944.953129316502</v>
      </c>
      <c r="U15" s="126">
        <v>16399.841</v>
      </c>
    </row>
    <row r="16" spans="1:21" x14ac:dyDescent="0.3">
      <c r="A16" s="88" t="s">
        <v>44</v>
      </c>
      <c r="B16" s="126">
        <v>752.14340634164216</v>
      </c>
      <c r="C16" s="126">
        <v>9936.3648911542605</v>
      </c>
      <c r="D16" s="126">
        <v>17922.703179835244</v>
      </c>
      <c r="E16" s="126">
        <v>44204.726254101297</v>
      </c>
      <c r="F16" s="126">
        <v>56997.458147878402</v>
      </c>
      <c r="G16" s="126">
        <v>52907.940514268004</v>
      </c>
      <c r="H16" s="126">
        <v>68828.177560892844</v>
      </c>
      <c r="I16" s="126">
        <v>48159.665105653068</v>
      </c>
      <c r="J16" s="126">
        <v>71090.35187072432</v>
      </c>
      <c r="K16" s="126">
        <v>91181.177279228068</v>
      </c>
      <c r="L16" s="126">
        <v>99077.670679630799</v>
      </c>
      <c r="M16" s="126">
        <v>100110.42111192129</v>
      </c>
      <c r="N16" s="126">
        <v>95535.164017448711</v>
      </c>
      <c r="O16" s="126">
        <v>87794.621563938083</v>
      </c>
      <c r="P16" s="126">
        <v>94762.226253895002</v>
      </c>
      <c r="Q16" s="126">
        <v>99711.910598367016</v>
      </c>
      <c r="R16" s="126">
        <v>69955.616556851397</v>
      </c>
      <c r="S16" s="126">
        <v>95428.530930832305</v>
      </c>
      <c r="T16" s="126">
        <v>87215.505461806373</v>
      </c>
      <c r="U16" s="126">
        <v>74757.959000000003</v>
      </c>
    </row>
    <row r="17" spans="1:21" x14ac:dyDescent="0.3">
      <c r="A17" s="88" t="s">
        <v>45</v>
      </c>
      <c r="B17" s="126">
        <v>0</v>
      </c>
      <c r="C17" s="126">
        <v>602.21761956130877</v>
      </c>
      <c r="D17" s="126">
        <v>1813.0560530085961</v>
      </c>
      <c r="E17" s="126">
        <v>9530.9052463623411</v>
      </c>
      <c r="F17" s="126">
        <v>940.02327422419239</v>
      </c>
      <c r="G17" s="126">
        <v>507.97459639943548</v>
      </c>
      <c r="H17" s="126">
        <v>13237.377499085193</v>
      </c>
      <c r="I17" s="126">
        <v>7470.4294972635644</v>
      </c>
      <c r="J17" s="126">
        <v>9907.2278290384238</v>
      </c>
      <c r="K17" s="126">
        <v>13109.956076325338</v>
      </c>
      <c r="L17" s="126">
        <v>17517.900897326545</v>
      </c>
      <c r="M17" s="126">
        <v>7222.92780217156</v>
      </c>
      <c r="N17" s="126">
        <v>16288.124289323423</v>
      </c>
      <c r="O17" s="126">
        <v>33852.140029583534</v>
      </c>
      <c r="P17" s="126">
        <v>12922.355634295105</v>
      </c>
      <c r="Q17" s="126">
        <v>25139.052657818756</v>
      </c>
      <c r="R17" s="126">
        <v>19268.648133587092</v>
      </c>
      <c r="S17" s="126">
        <v>16519.68566523066</v>
      </c>
      <c r="T17" s="126">
        <v>14345.461532120742</v>
      </c>
      <c r="U17" s="126">
        <v>11426.378000000001</v>
      </c>
    </row>
    <row r="18" spans="1:21" x14ac:dyDescent="0.3">
      <c r="A18" s="88" t="s">
        <v>46</v>
      </c>
      <c r="B18" s="126">
        <v>90.539007001466274</v>
      </c>
      <c r="C18" s="126">
        <v>2324.9549083063644</v>
      </c>
      <c r="D18" s="126">
        <v>2883.5482646131804</v>
      </c>
      <c r="E18" s="126">
        <v>5913.1624760699015</v>
      </c>
      <c r="F18" s="126">
        <v>6712.5594924002526</v>
      </c>
      <c r="G18" s="126">
        <v>8644.2545043888331</v>
      </c>
      <c r="H18" s="126">
        <v>3586.5746746947871</v>
      </c>
      <c r="I18" s="126">
        <v>15514.010116031501</v>
      </c>
      <c r="J18" s="126">
        <v>8291.4041278916502</v>
      </c>
      <c r="K18" s="126">
        <v>12844.43371014353</v>
      </c>
      <c r="L18" s="126">
        <v>9040.4525376830043</v>
      </c>
      <c r="M18" s="126">
        <v>25473.025324062281</v>
      </c>
      <c r="N18" s="126">
        <v>11917.092391607388</v>
      </c>
      <c r="O18" s="126">
        <v>15590.404872634434</v>
      </c>
      <c r="P18" s="126">
        <v>17250.69593954429</v>
      </c>
      <c r="Q18" s="126">
        <v>25042.900645338545</v>
      </c>
      <c r="R18" s="126">
        <v>11071.321940438491</v>
      </c>
      <c r="S18" s="126">
        <v>8852.7917011607733</v>
      </c>
      <c r="T18" s="126">
        <v>16775.239989283164</v>
      </c>
      <c r="U18" s="126">
        <v>6323.6329999999998</v>
      </c>
    </row>
    <row r="19" spans="1:21" x14ac:dyDescent="0.3">
      <c r="A19" s="88" t="s">
        <v>47</v>
      </c>
      <c r="B19" s="126">
        <v>0</v>
      </c>
      <c r="C19" s="126">
        <v>2012.7112428263213</v>
      </c>
      <c r="D19" s="126">
        <v>6369.6654011461324</v>
      </c>
      <c r="E19" s="126">
        <v>12681.13976462197</v>
      </c>
      <c r="F19" s="126">
        <v>8031.1096723664759</v>
      </c>
      <c r="G19" s="126">
        <v>10049.511883859419</v>
      </c>
      <c r="H19" s="126">
        <v>16257.029373606998</v>
      </c>
      <c r="I19" s="126">
        <v>17453.833010745511</v>
      </c>
      <c r="J19" s="126">
        <v>7550.0442891979183</v>
      </c>
      <c r="K19" s="126">
        <v>17777.160453392415</v>
      </c>
      <c r="L19" s="126">
        <v>13988.651591343094</v>
      </c>
      <c r="M19" s="126">
        <v>18927.574317009487</v>
      </c>
      <c r="N19" s="126">
        <v>18962.921904622155</v>
      </c>
      <c r="O19" s="126">
        <v>16599.162236381042</v>
      </c>
      <c r="P19" s="126">
        <v>24920.931161425906</v>
      </c>
      <c r="Q19" s="126">
        <v>12891.842692930984</v>
      </c>
      <c r="R19" s="126">
        <v>4250.1270351705243</v>
      </c>
      <c r="S19" s="126">
        <v>9952.0520847843</v>
      </c>
      <c r="T19" s="126">
        <v>3075.3132076982611</v>
      </c>
      <c r="U19" s="126">
        <v>727.08799999999997</v>
      </c>
    </row>
    <row r="20" spans="1:21" x14ac:dyDescent="0.3">
      <c r="A20" s="88" t="s">
        <v>48</v>
      </c>
      <c r="B20" s="126">
        <v>0</v>
      </c>
      <c r="C20" s="126">
        <v>2450.8282632146706</v>
      </c>
      <c r="D20" s="126">
        <v>3463.8589541547281</v>
      </c>
      <c r="E20" s="126">
        <v>10929.695791726106</v>
      </c>
      <c r="F20" s="126">
        <v>10800.909682640207</v>
      </c>
      <c r="G20" s="126">
        <v>9885.4219131871541</v>
      </c>
      <c r="H20" s="126">
        <v>20210.547120854262</v>
      </c>
      <c r="I20" s="126">
        <v>16145.940799572847</v>
      </c>
      <c r="J20" s="126">
        <v>16774.986060765834</v>
      </c>
      <c r="K20" s="126">
        <v>4971.037119095784</v>
      </c>
      <c r="L20" s="126">
        <v>12909.492711648631</v>
      </c>
      <c r="M20" s="126">
        <v>9562.6813029357436</v>
      </c>
      <c r="N20" s="126">
        <v>14836.661251012792</v>
      </c>
      <c r="O20" s="126">
        <v>9034.1506455720428</v>
      </c>
      <c r="P20" s="126">
        <v>11903.592274499888</v>
      </c>
      <c r="Q20" s="126">
        <v>13379.417331843157</v>
      </c>
      <c r="R20" s="126">
        <v>13399.609011449453</v>
      </c>
      <c r="S20" s="126">
        <v>20199.415334918926</v>
      </c>
      <c r="T20" s="126">
        <v>9655.4737015956161</v>
      </c>
      <c r="U20" s="126">
        <v>13098.287</v>
      </c>
    </row>
    <row r="21" spans="1:21" x14ac:dyDescent="0.3">
      <c r="A21" s="88" t="s">
        <v>49</v>
      </c>
      <c r="B21" s="126">
        <v>276.76612903225805</v>
      </c>
      <c r="C21" s="126">
        <v>1127.4932998561667</v>
      </c>
      <c r="D21" s="126">
        <v>6104.1344305515768</v>
      </c>
      <c r="E21" s="126">
        <v>5599.6662442225397</v>
      </c>
      <c r="F21" s="126">
        <v>6746.0513685173455</v>
      </c>
      <c r="G21" s="126">
        <v>10675.800851777907</v>
      </c>
      <c r="H21" s="126">
        <v>4879.5291001630012</v>
      </c>
      <c r="I21" s="126">
        <v>7117.8403104184736</v>
      </c>
      <c r="J21" s="126">
        <v>8521.7799999670478</v>
      </c>
      <c r="K21" s="126">
        <v>2779.8081445268595</v>
      </c>
      <c r="L21" s="126">
        <v>7733.1214599618079</v>
      </c>
      <c r="M21" s="126">
        <v>18368.554676494936</v>
      </c>
      <c r="N21" s="126">
        <v>21817.032435962868</v>
      </c>
      <c r="O21" s="126">
        <v>7719.8276828785702</v>
      </c>
      <c r="P21" s="126">
        <v>9210.7844711310554</v>
      </c>
      <c r="Q21" s="126">
        <v>20112.700505293222</v>
      </c>
      <c r="R21" s="126">
        <v>6433.5762217722295</v>
      </c>
      <c r="S21" s="126">
        <v>23375.272966104232</v>
      </c>
      <c r="T21" s="126">
        <v>14015.592722910214</v>
      </c>
      <c r="U21" s="126">
        <v>11361.308999999999</v>
      </c>
    </row>
    <row r="22" spans="1:21" x14ac:dyDescent="0.3">
      <c r="A22" s="88" t="s">
        <v>50</v>
      </c>
      <c r="B22" s="126">
        <v>0</v>
      </c>
      <c r="C22" s="126">
        <v>887.29361927364255</v>
      </c>
      <c r="D22" s="126">
        <v>4852.6291609957025</v>
      </c>
      <c r="E22" s="126">
        <v>2398.5590713623401</v>
      </c>
      <c r="F22" s="126">
        <v>5986.6308959960588</v>
      </c>
      <c r="G22" s="126">
        <v>6814.6540484664902</v>
      </c>
      <c r="H22" s="126">
        <v>7603.7265904993183</v>
      </c>
      <c r="I22" s="126">
        <v>12646.837816158311</v>
      </c>
      <c r="J22" s="126">
        <v>3412.1427690634682</v>
      </c>
      <c r="K22" s="126">
        <v>13300.584495328001</v>
      </c>
      <c r="L22" s="126">
        <v>10831.073123201781</v>
      </c>
      <c r="M22" s="126">
        <v>5815.2106344329104</v>
      </c>
      <c r="N22" s="126">
        <v>12779.6012567546</v>
      </c>
      <c r="O22" s="126">
        <v>17268.813708983562</v>
      </c>
      <c r="P22" s="126">
        <v>18326.228866605568</v>
      </c>
      <c r="Q22" s="126">
        <v>14519.897867436588</v>
      </c>
      <c r="R22" s="126">
        <v>14233.508459622413</v>
      </c>
      <c r="S22" s="126">
        <v>14597.179967899239</v>
      </c>
      <c r="T22" s="126">
        <v>7576.5700359907114</v>
      </c>
      <c r="U22" s="126">
        <v>5977.558</v>
      </c>
    </row>
    <row r="23" spans="1:21" x14ac:dyDescent="0.3">
      <c r="A23" s="88" t="s">
        <v>51</v>
      </c>
      <c r="B23" s="126">
        <v>0</v>
      </c>
      <c r="C23" s="126">
        <v>1896.7386911183025</v>
      </c>
      <c r="D23" s="126">
        <v>2320.7596862822352</v>
      </c>
      <c r="E23" s="126">
        <v>6674.6061090941521</v>
      </c>
      <c r="F23" s="126">
        <v>4639.5769402927308</v>
      </c>
      <c r="G23" s="126">
        <v>5718.0538471309083</v>
      </c>
      <c r="H23" s="126">
        <v>5408.5047515052729</v>
      </c>
      <c r="I23" s="126">
        <v>6117.9933634452373</v>
      </c>
      <c r="J23" s="126">
        <v>6123.460254168589</v>
      </c>
      <c r="K23" s="126">
        <v>8446.8543752047008</v>
      </c>
      <c r="L23" s="126">
        <v>5476.3359141311266</v>
      </c>
      <c r="M23" s="126">
        <v>5056.3472367063614</v>
      </c>
      <c r="N23" s="126">
        <v>9126.4554249577341</v>
      </c>
      <c r="O23" s="126">
        <v>16066.279672762088</v>
      </c>
      <c r="P23" s="126">
        <v>16535.097665044399</v>
      </c>
      <c r="Q23" s="126">
        <v>9038.6045444102947</v>
      </c>
      <c r="R23" s="126">
        <v>6794.2193770401946</v>
      </c>
      <c r="S23" s="126">
        <v>10815.828542018191</v>
      </c>
      <c r="T23" s="126">
        <v>8703.8560122350555</v>
      </c>
      <c r="U23" s="126">
        <v>17267.383000000002</v>
      </c>
    </row>
    <row r="24" spans="1:21" x14ac:dyDescent="0.3">
      <c r="A24" s="88" t="s">
        <v>52</v>
      </c>
      <c r="B24" s="126">
        <v>0</v>
      </c>
      <c r="C24" s="126">
        <v>4846.1241639697946</v>
      </c>
      <c r="D24" s="126">
        <v>1202.1483524355301</v>
      </c>
      <c r="E24" s="126">
        <v>1569.0783880171186</v>
      </c>
      <c r="F24" s="126">
        <v>5411.9259024699168</v>
      </c>
      <c r="G24" s="126">
        <v>881.74939244776419</v>
      </c>
      <c r="H24" s="126">
        <v>4246.2961147999067</v>
      </c>
      <c r="I24" s="126">
        <v>3802.2785823933787</v>
      </c>
      <c r="J24" s="126">
        <v>2633.9204837540369</v>
      </c>
      <c r="K24" s="126">
        <v>6112.2962179944125</v>
      </c>
      <c r="L24" s="126">
        <v>5067.2451329089745</v>
      </c>
      <c r="M24" s="126">
        <v>3451.939996847736</v>
      </c>
      <c r="N24" s="126">
        <v>8455.9217844907325</v>
      </c>
      <c r="O24" s="126">
        <v>1562.3244218286261</v>
      </c>
      <c r="P24" s="126">
        <v>1746.8840618146191</v>
      </c>
      <c r="Q24" s="126">
        <v>2128.0294446617613</v>
      </c>
      <c r="R24" s="126">
        <v>1913.1954218940316</v>
      </c>
      <c r="S24" s="126">
        <v>4836.1298638485014</v>
      </c>
      <c r="T24" s="126">
        <v>2025.7936032388664</v>
      </c>
      <c r="U24" s="126">
        <v>6208.7690000000002</v>
      </c>
    </row>
    <row r="25" spans="1:21" x14ac:dyDescent="0.3">
      <c r="A25" s="88" t="s">
        <v>53</v>
      </c>
      <c r="B25" s="126">
        <v>566.11253665689151</v>
      </c>
      <c r="C25" s="126">
        <v>1564.778568860122</v>
      </c>
      <c r="D25" s="126">
        <v>422.58587564469917</v>
      </c>
      <c r="E25" s="126">
        <v>5651.0664126961492</v>
      </c>
      <c r="F25" s="126">
        <v>2063.5835268454011</v>
      </c>
      <c r="G25" s="126">
        <v>770.82191662937589</v>
      </c>
      <c r="H25" s="126">
        <v>1469.2975283590033</v>
      </c>
      <c r="I25" s="126">
        <v>4321.0834612560893</v>
      </c>
      <c r="J25" s="126">
        <v>1098.1220498253476</v>
      </c>
      <c r="K25" s="126">
        <v>1177.4977501204123</v>
      </c>
      <c r="L25" s="126">
        <v>4056.4479098981542</v>
      </c>
      <c r="M25" s="126">
        <v>4068.3739715341017</v>
      </c>
      <c r="N25" s="126">
        <v>3988.888316501324</v>
      </c>
      <c r="O25" s="126">
        <v>3536.9116495611934</v>
      </c>
      <c r="P25" s="126">
        <v>2285.0642882154029</v>
      </c>
      <c r="Q25" s="126">
        <v>5665.1206796435999</v>
      </c>
      <c r="R25" s="126">
        <v>5097.7342276492082</v>
      </c>
      <c r="S25" s="126">
        <v>1522.40073753964</v>
      </c>
      <c r="T25" s="126">
        <v>5498.7625923136457</v>
      </c>
      <c r="U25" s="126">
        <v>3725.7559999999999</v>
      </c>
    </row>
    <row r="26" spans="1:21" s="57" customFormat="1" x14ac:dyDescent="0.3">
      <c r="A26" s="92" t="s">
        <v>20</v>
      </c>
      <c r="B26" s="4">
        <v>9354.7039674853386</v>
      </c>
      <c r="C26" s="4">
        <v>69983.308502157481</v>
      </c>
      <c r="D26" s="4">
        <v>116214.16419484245</v>
      </c>
      <c r="E26" s="4">
        <v>285714.72596308845</v>
      </c>
      <c r="F26" s="4">
        <v>248759.37635995002</v>
      </c>
      <c r="G26" s="4">
        <v>270816.4062062063</v>
      </c>
      <c r="H26" s="4">
        <v>301442.33101975982</v>
      </c>
      <c r="I26" s="4">
        <v>330939.97003817657</v>
      </c>
      <c r="J26" s="4">
        <v>355002.23315464961</v>
      </c>
      <c r="K26" s="4">
        <v>447350.02734820021</v>
      </c>
      <c r="L26" s="4">
        <v>468616.15938825597</v>
      </c>
      <c r="M26" s="4">
        <v>562118.85569529689</v>
      </c>
      <c r="N26" s="4">
        <v>579376.17093408073</v>
      </c>
      <c r="O26" s="4">
        <v>617877.92996358708</v>
      </c>
      <c r="P26" s="4">
        <v>614269.95242060185</v>
      </c>
      <c r="Q26" s="4">
        <v>574905.40797274222</v>
      </c>
      <c r="R26" s="4">
        <v>416473.63260943966</v>
      </c>
      <c r="S26" s="4">
        <v>450717.43174694845</v>
      </c>
      <c r="T26" s="4">
        <v>421774.82456194924</v>
      </c>
      <c r="U26" s="4">
        <v>419028.19900000002</v>
      </c>
    </row>
    <row r="28" spans="1:21" x14ac:dyDescent="0.3">
      <c r="A28" s="18" t="s">
        <v>756</v>
      </c>
    </row>
    <row r="29" spans="1:21" x14ac:dyDescent="0.3">
      <c r="A29" s="18" t="s">
        <v>1103</v>
      </c>
    </row>
    <row r="31" spans="1:21" x14ac:dyDescent="0.3">
      <c r="A31" s="105" t="s">
        <v>871</v>
      </c>
    </row>
    <row r="34" spans="1:21" x14ac:dyDescent="0.3">
      <c r="A34" s="2" t="s">
        <v>1149</v>
      </c>
    </row>
    <row r="35" spans="1:21" x14ac:dyDescent="0.3">
      <c r="A35" s="3" t="s">
        <v>1162</v>
      </c>
    </row>
    <row r="37" spans="1:21" x14ac:dyDescent="0.3">
      <c r="A37" s="88" t="s">
        <v>0</v>
      </c>
      <c r="B37" s="148" t="s">
        <v>750</v>
      </c>
      <c r="C37" s="148" t="s">
        <v>751</v>
      </c>
      <c r="D37" s="148" t="s">
        <v>752</v>
      </c>
      <c r="E37" s="148" t="s">
        <v>1</v>
      </c>
      <c r="F37" s="148" t="s">
        <v>2</v>
      </c>
      <c r="G37" s="148" t="s">
        <v>3</v>
      </c>
      <c r="H37" s="148" t="s">
        <v>4</v>
      </c>
      <c r="I37" s="148" t="s">
        <v>5</v>
      </c>
      <c r="J37" s="148" t="s">
        <v>6</v>
      </c>
      <c r="K37" s="148" t="s">
        <v>7</v>
      </c>
      <c r="L37" s="148" t="s">
        <v>8</v>
      </c>
      <c r="M37" s="148" t="s">
        <v>9</v>
      </c>
      <c r="N37" s="148" t="s">
        <v>10</v>
      </c>
      <c r="O37" s="148" t="s">
        <v>11</v>
      </c>
      <c r="P37" s="148" t="s">
        <v>12</v>
      </c>
      <c r="Q37" s="148" t="s">
        <v>13</v>
      </c>
      <c r="R37" s="148" t="s">
        <v>14</v>
      </c>
      <c r="S37" s="148" t="s">
        <v>15</v>
      </c>
      <c r="T37" s="148" t="s">
        <v>16</v>
      </c>
      <c r="U37" s="148" t="s">
        <v>17</v>
      </c>
    </row>
    <row r="38" spans="1:21" x14ac:dyDescent="0.3">
      <c r="A38" s="88" t="s">
        <v>33</v>
      </c>
      <c r="B38" s="90">
        <v>2351.1239999999998</v>
      </c>
      <c r="C38" s="90">
        <v>6772.5529999999999</v>
      </c>
      <c r="D38" s="90">
        <v>4435.6909999999998</v>
      </c>
      <c r="E38" s="90">
        <v>20070.404999999999</v>
      </c>
      <c r="F38" s="90">
        <v>18735.169000000002</v>
      </c>
      <c r="G38" s="90">
        <v>7170.1239999999998</v>
      </c>
      <c r="H38" s="90">
        <v>12737.864</v>
      </c>
      <c r="I38" s="90">
        <v>14823.684999999999</v>
      </c>
      <c r="J38" s="90">
        <v>32603.878000000001</v>
      </c>
      <c r="K38" s="90">
        <v>17433.753000000001</v>
      </c>
      <c r="L38" s="90">
        <v>39724.194000000003</v>
      </c>
      <c r="M38" s="90">
        <v>38519.26</v>
      </c>
      <c r="N38" s="90">
        <v>28334.938999999998</v>
      </c>
      <c r="O38" s="90">
        <v>50900.101000000002</v>
      </c>
      <c r="P38" s="90">
        <v>68421.856</v>
      </c>
      <c r="Q38" s="90">
        <v>55655.173000000003</v>
      </c>
      <c r="R38" s="90">
        <v>44761.756000000001</v>
      </c>
      <c r="S38" s="90">
        <v>34361.453999999998</v>
      </c>
      <c r="T38" s="90">
        <v>24110.167000000001</v>
      </c>
      <c r="U38" s="90">
        <v>63255.074999999997</v>
      </c>
    </row>
    <row r="39" spans="1:21" x14ac:dyDescent="0.3">
      <c r="A39" s="88" t="s">
        <v>34</v>
      </c>
      <c r="B39" s="90">
        <v>0</v>
      </c>
      <c r="C39" s="90">
        <v>1192</v>
      </c>
      <c r="D39" s="90">
        <v>2329.6460000000002</v>
      </c>
      <c r="E39" s="90">
        <v>8314.0730000000003</v>
      </c>
      <c r="F39" s="90">
        <v>10654.42</v>
      </c>
      <c r="G39" s="90">
        <v>11366.534</v>
      </c>
      <c r="H39" s="90">
        <v>10778.468999999999</v>
      </c>
      <c r="I39" s="90">
        <v>18899.137999999999</v>
      </c>
      <c r="J39" s="90">
        <v>19403.632000000001</v>
      </c>
      <c r="K39" s="90">
        <v>51410.103000000003</v>
      </c>
      <c r="L39" s="90">
        <v>18902.341</v>
      </c>
      <c r="M39" s="90">
        <v>28654.723000000002</v>
      </c>
      <c r="N39" s="90">
        <v>39315.648999999998</v>
      </c>
      <c r="O39" s="90">
        <v>37445.463000000003</v>
      </c>
      <c r="P39" s="90">
        <v>45289.506999999998</v>
      </c>
      <c r="Q39" s="90">
        <v>21206.3</v>
      </c>
      <c r="R39" s="90">
        <v>18202.439999999999</v>
      </c>
      <c r="S39" s="90">
        <v>32843.035000000003</v>
      </c>
      <c r="T39" s="90">
        <v>29394.903999999999</v>
      </c>
      <c r="U39" s="90">
        <v>12713.514999999999</v>
      </c>
    </row>
    <row r="40" spans="1:21" x14ac:dyDescent="0.3">
      <c r="A40" s="88" t="s">
        <v>35</v>
      </c>
      <c r="B40" s="90">
        <v>0</v>
      </c>
      <c r="C40" s="90">
        <v>2426.1590000000001</v>
      </c>
      <c r="D40" s="90">
        <v>3306.3</v>
      </c>
      <c r="E40" s="90">
        <v>4609.0420000000004</v>
      </c>
      <c r="F40" s="90">
        <v>2684.6759999999999</v>
      </c>
      <c r="G40" s="90">
        <v>8766.1790000000001</v>
      </c>
      <c r="H40" s="90">
        <v>10429.379999999999</v>
      </c>
      <c r="I40" s="90">
        <v>11813.08</v>
      </c>
      <c r="J40" s="90">
        <v>19595.733</v>
      </c>
      <c r="K40" s="90">
        <v>18452.445</v>
      </c>
      <c r="L40" s="90">
        <v>25895.179</v>
      </c>
      <c r="M40" s="90">
        <v>21477.328000000001</v>
      </c>
      <c r="N40" s="90">
        <v>16905.715</v>
      </c>
      <c r="O40" s="90">
        <v>17197.858</v>
      </c>
      <c r="P40" s="90">
        <v>18657.555</v>
      </c>
      <c r="Q40" s="90">
        <v>16703.447</v>
      </c>
      <c r="R40" s="90">
        <v>19110.731</v>
      </c>
      <c r="S40" s="90">
        <v>7533.7579999999998</v>
      </c>
      <c r="T40" s="90">
        <v>13505.323</v>
      </c>
      <c r="U40" s="90">
        <v>12616.806</v>
      </c>
    </row>
    <row r="41" spans="1:21" x14ac:dyDescent="0.3">
      <c r="A41" s="88" t="s">
        <v>36</v>
      </c>
      <c r="B41" s="90">
        <v>0</v>
      </c>
      <c r="C41" s="90">
        <v>6430.5919999999996</v>
      </c>
      <c r="D41" s="90">
        <v>8200.0640000000003</v>
      </c>
      <c r="E41" s="90">
        <v>20521.413</v>
      </c>
      <c r="F41" s="90">
        <v>9156.4619999999995</v>
      </c>
      <c r="G41" s="90">
        <v>11984.091</v>
      </c>
      <c r="H41" s="90">
        <v>15105.707</v>
      </c>
      <c r="I41" s="90">
        <v>21775.983</v>
      </c>
      <c r="J41" s="90">
        <v>20524.474999999999</v>
      </c>
      <c r="K41" s="90">
        <v>36310.483999999997</v>
      </c>
      <c r="L41" s="90">
        <v>20864.746999999999</v>
      </c>
      <c r="M41" s="90">
        <v>49578.432999999997</v>
      </c>
      <c r="N41" s="90">
        <v>43033.805999999997</v>
      </c>
      <c r="O41" s="90">
        <v>53905.213000000003</v>
      </c>
      <c r="P41" s="90">
        <v>35977.813999999998</v>
      </c>
      <c r="Q41" s="90">
        <v>52435.682000000001</v>
      </c>
      <c r="R41" s="90">
        <v>29038.436000000002</v>
      </c>
      <c r="S41" s="90">
        <v>29348.760999999999</v>
      </c>
      <c r="T41" s="90">
        <v>33854.54</v>
      </c>
      <c r="U41" s="90">
        <v>30637.143</v>
      </c>
    </row>
    <row r="42" spans="1:21" x14ac:dyDescent="0.3">
      <c r="A42" s="88" t="s">
        <v>37</v>
      </c>
      <c r="B42" s="90">
        <v>755.10500000000002</v>
      </c>
      <c r="C42" s="90">
        <v>894.80899999999997</v>
      </c>
      <c r="D42" s="90">
        <v>5103.5280000000002</v>
      </c>
      <c r="E42" s="90">
        <v>13814.67</v>
      </c>
      <c r="F42" s="90">
        <v>7971.0379999999996</v>
      </c>
      <c r="G42" s="90">
        <v>13504.364</v>
      </c>
      <c r="H42" s="90">
        <v>18864.436000000002</v>
      </c>
      <c r="I42" s="90">
        <v>16927.455999999998</v>
      </c>
      <c r="J42" s="90">
        <v>17175.400000000001</v>
      </c>
      <c r="K42" s="90">
        <v>17695.325000000001</v>
      </c>
      <c r="L42" s="90">
        <v>19233.527999999998</v>
      </c>
      <c r="M42" s="90">
        <v>28120.186000000002</v>
      </c>
      <c r="N42" s="90">
        <v>28926.812000000002</v>
      </c>
      <c r="O42" s="90">
        <v>25058.319</v>
      </c>
      <c r="P42" s="90">
        <v>39488.410000000003</v>
      </c>
      <c r="Q42" s="90">
        <v>24702.246999999999</v>
      </c>
      <c r="R42" s="90">
        <v>22399.484</v>
      </c>
      <c r="S42" s="90">
        <v>25732.01</v>
      </c>
      <c r="T42" s="90">
        <v>22224.986000000001</v>
      </c>
      <c r="U42" s="90">
        <v>21169.867999999999</v>
      </c>
    </row>
    <row r="43" spans="1:21" x14ac:dyDescent="0.3">
      <c r="A43" s="88" t="s">
        <v>38</v>
      </c>
      <c r="B43" s="90">
        <v>0</v>
      </c>
      <c r="C43" s="90">
        <v>387.35</v>
      </c>
      <c r="D43" s="90">
        <v>415.73599999999999</v>
      </c>
      <c r="E43" s="90">
        <v>2506.6889999999999</v>
      </c>
      <c r="F43" s="90">
        <v>6553.9210000000003</v>
      </c>
      <c r="G43" s="90">
        <v>12038.682000000001</v>
      </c>
      <c r="H43" s="90">
        <v>7013.8729999999996</v>
      </c>
      <c r="I43" s="90">
        <v>5035.433</v>
      </c>
      <c r="J43" s="90">
        <v>3697.6509999999998</v>
      </c>
      <c r="K43" s="90">
        <v>8525.2479999999996</v>
      </c>
      <c r="L43" s="90">
        <v>17835.326000000001</v>
      </c>
      <c r="M43" s="90">
        <v>11449.424999999999</v>
      </c>
      <c r="N43" s="90">
        <v>10266.677</v>
      </c>
      <c r="O43" s="90">
        <v>9375.3619999999992</v>
      </c>
      <c r="P43" s="90">
        <v>9025.0740000000005</v>
      </c>
      <c r="Q43" s="90">
        <v>17468.526000000002</v>
      </c>
      <c r="R43" s="90">
        <v>7853.2560000000003</v>
      </c>
      <c r="S43" s="90">
        <v>10450.049000000001</v>
      </c>
      <c r="T43" s="90">
        <v>9184.7890000000007</v>
      </c>
      <c r="U43" s="90">
        <v>12336.767</v>
      </c>
    </row>
    <row r="44" spans="1:21" x14ac:dyDescent="0.3">
      <c r="A44" s="88" t="s">
        <v>39</v>
      </c>
      <c r="B44" s="90">
        <v>0</v>
      </c>
      <c r="C44" s="90">
        <v>972.70699999999999</v>
      </c>
      <c r="D44" s="90">
        <v>6191.8360000000002</v>
      </c>
      <c r="E44" s="90">
        <v>15402.612999999999</v>
      </c>
      <c r="F44" s="90">
        <v>7851.4814999999999</v>
      </c>
      <c r="G44" s="90">
        <v>15194.0905</v>
      </c>
      <c r="H44" s="90">
        <v>17993.868999999999</v>
      </c>
      <c r="I44" s="90">
        <v>34289.499000000003</v>
      </c>
      <c r="J44" s="90">
        <v>21906.511999999999</v>
      </c>
      <c r="K44" s="90">
        <v>12862.001</v>
      </c>
      <c r="L44" s="90">
        <v>17474.545999999998</v>
      </c>
      <c r="M44" s="90">
        <v>28993.794000000002</v>
      </c>
      <c r="N44" s="90">
        <v>15468.294</v>
      </c>
      <c r="O44" s="90">
        <v>17772.723000000002</v>
      </c>
      <c r="P44" s="90">
        <v>25058.512999999999</v>
      </c>
      <c r="Q44" s="90">
        <v>22460.325000000001</v>
      </c>
      <c r="R44" s="90">
        <v>19605.626</v>
      </c>
      <c r="S44" s="90">
        <v>24892.922999999999</v>
      </c>
      <c r="T44" s="90">
        <v>17471.748</v>
      </c>
      <c r="U44" s="90">
        <v>14768.048000000001</v>
      </c>
    </row>
    <row r="45" spans="1:21" x14ac:dyDescent="0.3">
      <c r="A45" s="88" t="s">
        <v>40</v>
      </c>
      <c r="B45" s="90">
        <v>1809.95</v>
      </c>
      <c r="C45" s="90">
        <v>6666.0320000000002</v>
      </c>
      <c r="D45" s="90">
        <v>10886.782999999999</v>
      </c>
      <c r="E45" s="90">
        <v>14602.825999999999</v>
      </c>
      <c r="F45" s="90">
        <v>19503.993999999999</v>
      </c>
      <c r="G45" s="90">
        <v>21345.766</v>
      </c>
      <c r="H45" s="90">
        <v>20370.442999999999</v>
      </c>
      <c r="I45" s="90">
        <v>16918.732</v>
      </c>
      <c r="J45" s="90">
        <v>26518.683000000001</v>
      </c>
      <c r="K45" s="90">
        <v>47655.237000000001</v>
      </c>
      <c r="L45" s="90">
        <v>36096.023000000001</v>
      </c>
      <c r="M45" s="90">
        <v>40602.356</v>
      </c>
      <c r="N45" s="90">
        <v>42915.1</v>
      </c>
      <c r="O45" s="90">
        <v>35139.161999999997</v>
      </c>
      <c r="P45" s="90">
        <v>25707.75</v>
      </c>
      <c r="Q45" s="90">
        <v>22477.5</v>
      </c>
      <c r="R45" s="90">
        <v>18822.900000000001</v>
      </c>
      <c r="S45" s="90">
        <v>18915.400000000001</v>
      </c>
      <c r="T45" s="90">
        <v>12311.6</v>
      </c>
      <c r="U45" s="90">
        <v>12593.957</v>
      </c>
    </row>
    <row r="46" spans="1:21" x14ac:dyDescent="0.3">
      <c r="A46" s="88" t="s">
        <v>41</v>
      </c>
      <c r="B46" s="90">
        <v>0</v>
      </c>
      <c r="C46" s="90">
        <v>67</v>
      </c>
      <c r="D46" s="90">
        <v>82</v>
      </c>
      <c r="E46" s="90">
        <v>2700.5</v>
      </c>
      <c r="F46" s="90">
        <v>905</v>
      </c>
      <c r="G46" s="90">
        <v>8330.56</v>
      </c>
      <c r="H46" s="90">
        <v>5189.5959999999995</v>
      </c>
      <c r="I46" s="90">
        <v>4570.18</v>
      </c>
      <c r="J46" s="90">
        <v>4576.9830000000002</v>
      </c>
      <c r="K46" s="90">
        <v>7115.8010000000004</v>
      </c>
      <c r="L46" s="90">
        <v>9241.9079999999994</v>
      </c>
      <c r="M46" s="90">
        <v>8266.6229999999996</v>
      </c>
      <c r="N46" s="90">
        <v>3723.4589999999998</v>
      </c>
      <c r="O46" s="90">
        <v>9304.6290000000008</v>
      </c>
      <c r="P46" s="90">
        <v>8709.759</v>
      </c>
      <c r="Q46" s="90">
        <v>11478.3</v>
      </c>
      <c r="R46" s="90">
        <v>9566.4249999999993</v>
      </c>
      <c r="S46" s="90">
        <v>5773.5320000000002</v>
      </c>
      <c r="T46" s="90">
        <v>3093.125</v>
      </c>
      <c r="U46" s="90">
        <v>10591.84</v>
      </c>
    </row>
    <row r="47" spans="1:21" x14ac:dyDescent="0.3">
      <c r="A47" s="88" t="s">
        <v>42</v>
      </c>
      <c r="B47" s="90">
        <v>1179.9839999999999</v>
      </c>
      <c r="C47" s="90">
        <v>7339.5</v>
      </c>
      <c r="D47" s="90">
        <v>11897.913</v>
      </c>
      <c r="E47" s="90">
        <v>35565.069000000003</v>
      </c>
      <c r="F47" s="90">
        <v>21652.626</v>
      </c>
      <c r="G47" s="90">
        <v>12831.848</v>
      </c>
      <c r="H47" s="90">
        <v>10561.763000000001</v>
      </c>
      <c r="I47" s="90">
        <v>10651.347</v>
      </c>
      <c r="J47" s="90">
        <v>16763.839</v>
      </c>
      <c r="K47" s="90">
        <v>26606.82</v>
      </c>
      <c r="L47" s="90">
        <v>35216.703000000001</v>
      </c>
      <c r="M47" s="90">
        <v>68215.846999999994</v>
      </c>
      <c r="N47" s="90">
        <v>84150.914000000004</v>
      </c>
      <c r="O47" s="90">
        <v>88478.528000000006</v>
      </c>
      <c r="P47" s="90">
        <v>70386.0579</v>
      </c>
      <c r="Q47" s="90">
        <v>53592.245999999999</v>
      </c>
      <c r="R47" s="90">
        <v>48794.161</v>
      </c>
      <c r="S47" s="90">
        <v>38328.152999999998</v>
      </c>
      <c r="T47" s="90">
        <v>60898.930999999997</v>
      </c>
      <c r="U47" s="90">
        <v>61071.218999999997</v>
      </c>
    </row>
    <row r="48" spans="1:21" x14ac:dyDescent="0.3">
      <c r="A48" s="88" t="s">
        <v>43</v>
      </c>
      <c r="B48" s="90">
        <v>0</v>
      </c>
      <c r="C48" s="90">
        <v>1156</v>
      </c>
      <c r="D48" s="90">
        <v>3170.357</v>
      </c>
      <c r="E48" s="90">
        <v>9419.1970000000001</v>
      </c>
      <c r="F48" s="90">
        <v>10630.888999999999</v>
      </c>
      <c r="G48" s="90">
        <v>16259.93</v>
      </c>
      <c r="H48" s="90">
        <v>7350.0879999999997</v>
      </c>
      <c r="I48" s="90">
        <v>12108.261</v>
      </c>
      <c r="J48" s="90">
        <v>11409.763000000001</v>
      </c>
      <c r="K48" s="90">
        <v>6072.4639999999999</v>
      </c>
      <c r="L48" s="90">
        <v>18534.598000000002</v>
      </c>
      <c r="M48" s="90">
        <v>9282.2240000000002</v>
      </c>
      <c r="N48" s="90">
        <v>20981.648000000001</v>
      </c>
      <c r="O48" s="90">
        <v>28726.582999999999</v>
      </c>
      <c r="P48" s="90">
        <v>26150.513999999999</v>
      </c>
      <c r="Q48" s="90">
        <v>27765.212</v>
      </c>
      <c r="R48" s="90">
        <v>14521.19</v>
      </c>
      <c r="S48" s="90">
        <v>10073.965</v>
      </c>
      <c r="T48" s="90">
        <v>21480.080000000002</v>
      </c>
      <c r="U48" s="90">
        <v>16399.841</v>
      </c>
    </row>
    <row r="49" spans="1:21" x14ac:dyDescent="0.3">
      <c r="A49" s="88" t="s">
        <v>44</v>
      </c>
      <c r="B49" s="90">
        <v>597.875</v>
      </c>
      <c r="C49" s="90">
        <v>8051.817</v>
      </c>
      <c r="D49" s="90">
        <v>14580.898999999999</v>
      </c>
      <c r="E49" s="90">
        <v>36117.035000000003</v>
      </c>
      <c r="F49" s="90">
        <v>47203.641000000003</v>
      </c>
      <c r="G49" s="90">
        <v>44786.52</v>
      </c>
      <c r="H49" s="90">
        <v>60288.582000000002</v>
      </c>
      <c r="I49" s="90">
        <v>42051.124000000003</v>
      </c>
      <c r="J49" s="90">
        <v>62860.451000000001</v>
      </c>
      <c r="K49" s="90">
        <v>82742.952999999994</v>
      </c>
      <c r="L49" s="90">
        <v>90708.365999999995</v>
      </c>
      <c r="M49" s="90">
        <v>91613.039000000004</v>
      </c>
      <c r="N49" s="90">
        <v>87267.456999999995</v>
      </c>
      <c r="O49" s="90">
        <v>80160.974000000002</v>
      </c>
      <c r="P49" s="90">
        <v>87373.207999999999</v>
      </c>
      <c r="Q49" s="90">
        <v>93587.236000000004</v>
      </c>
      <c r="R49" s="90">
        <v>66940.832999999999</v>
      </c>
      <c r="S49" s="90">
        <v>92945.426000000007</v>
      </c>
      <c r="T49" s="90">
        <v>85367.967000000004</v>
      </c>
      <c r="U49" s="90">
        <v>74757.959000000003</v>
      </c>
    </row>
    <row r="50" spans="1:21" x14ac:dyDescent="0.3">
      <c r="A50" s="88" t="s">
        <v>45</v>
      </c>
      <c r="B50" s="90">
        <v>0</v>
      </c>
      <c r="C50" s="90">
        <v>488</v>
      </c>
      <c r="D50" s="90">
        <v>1475</v>
      </c>
      <c r="E50" s="90">
        <v>7787.1319999999996</v>
      </c>
      <c r="F50" s="90">
        <v>778.5</v>
      </c>
      <c r="G50" s="90">
        <v>430</v>
      </c>
      <c r="H50" s="90">
        <v>11595</v>
      </c>
      <c r="I50" s="90">
        <v>6522.8850000000002</v>
      </c>
      <c r="J50" s="90">
        <v>8760.2999999999993</v>
      </c>
      <c r="K50" s="90">
        <v>11896.715</v>
      </c>
      <c r="L50" s="90">
        <v>16038.126</v>
      </c>
      <c r="M50" s="90">
        <v>6609.8450000000003</v>
      </c>
      <c r="N50" s="90">
        <v>14878.534</v>
      </c>
      <c r="O50" s="90">
        <v>30908.733</v>
      </c>
      <c r="P50" s="90">
        <v>11914.744000000001</v>
      </c>
      <c r="Q50" s="90">
        <v>23594.919000000002</v>
      </c>
      <c r="R50" s="90">
        <v>18438.253000000001</v>
      </c>
      <c r="S50" s="90">
        <v>16089.834000000001</v>
      </c>
      <c r="T50" s="90">
        <v>14041.573</v>
      </c>
      <c r="U50" s="90">
        <v>11426.378000000001</v>
      </c>
    </row>
    <row r="51" spans="1:21" x14ac:dyDescent="0.3">
      <c r="A51" s="88" t="s">
        <v>46</v>
      </c>
      <c r="B51" s="90">
        <v>71.968999999999994</v>
      </c>
      <c r="C51" s="90">
        <v>1884</v>
      </c>
      <c r="D51" s="90">
        <v>2345.8919999999998</v>
      </c>
      <c r="E51" s="90">
        <v>4831.2910000000002</v>
      </c>
      <c r="F51" s="90">
        <v>5559.1469999999999</v>
      </c>
      <c r="G51" s="90">
        <v>7317.3530000000001</v>
      </c>
      <c r="H51" s="90">
        <v>3141.5839999999998</v>
      </c>
      <c r="I51" s="90">
        <v>13546.223</v>
      </c>
      <c r="J51" s="90">
        <v>7331.5349999999999</v>
      </c>
      <c r="K51" s="90">
        <v>11655.764999999999</v>
      </c>
      <c r="L51" s="90">
        <v>8276.7860000000001</v>
      </c>
      <c r="M51" s="90">
        <v>23310.872500000001</v>
      </c>
      <c r="N51" s="90">
        <v>10885.7755</v>
      </c>
      <c r="O51" s="90">
        <v>14234.835999999999</v>
      </c>
      <c r="P51" s="90">
        <v>15905.584999999999</v>
      </c>
      <c r="Q51" s="90">
        <v>23504.672999999999</v>
      </c>
      <c r="R51" s="90">
        <v>10594.196</v>
      </c>
      <c r="S51" s="90">
        <v>8622.4369999999999</v>
      </c>
      <c r="T51" s="90">
        <v>16419.88</v>
      </c>
      <c r="U51" s="90">
        <v>6323.6329999999998</v>
      </c>
    </row>
    <row r="52" spans="1:21" x14ac:dyDescent="0.3">
      <c r="A52" s="88" t="s">
        <v>47</v>
      </c>
      <c r="B52" s="90">
        <v>0</v>
      </c>
      <c r="C52" s="90">
        <v>1630.9770000000001</v>
      </c>
      <c r="D52" s="90">
        <v>5182</v>
      </c>
      <c r="E52" s="90">
        <v>10361</v>
      </c>
      <c r="F52" s="90">
        <v>6651.1319999999996</v>
      </c>
      <c r="G52" s="90">
        <v>8506.902</v>
      </c>
      <c r="H52" s="90">
        <v>14240</v>
      </c>
      <c r="I52" s="90">
        <v>15240</v>
      </c>
      <c r="J52" s="90">
        <v>6676</v>
      </c>
      <c r="K52" s="90">
        <v>16132</v>
      </c>
      <c r="L52" s="90">
        <v>12807</v>
      </c>
      <c r="M52" s="90">
        <v>17321</v>
      </c>
      <c r="N52" s="90">
        <v>17321.851999999999</v>
      </c>
      <c r="O52" s="90">
        <v>15155.883</v>
      </c>
      <c r="P52" s="90">
        <v>22977.739000000001</v>
      </c>
      <c r="Q52" s="90">
        <v>12099.977999999999</v>
      </c>
      <c r="R52" s="90">
        <v>4066.9650000000001</v>
      </c>
      <c r="S52" s="90">
        <v>9693.0939999999991</v>
      </c>
      <c r="T52" s="90">
        <v>3010.1669999999999</v>
      </c>
      <c r="U52" s="90">
        <v>727.08799999999997</v>
      </c>
    </row>
    <row r="53" spans="1:21" x14ac:dyDescent="0.3">
      <c r="A53" s="88" t="s">
        <v>48</v>
      </c>
      <c r="B53" s="90">
        <v>0</v>
      </c>
      <c r="C53" s="90">
        <v>1986</v>
      </c>
      <c r="D53" s="90">
        <v>2818</v>
      </c>
      <c r="E53" s="90">
        <v>8930</v>
      </c>
      <c r="F53" s="90">
        <v>8945</v>
      </c>
      <c r="G53" s="90">
        <v>8368</v>
      </c>
      <c r="H53" s="90">
        <v>17703</v>
      </c>
      <c r="I53" s="90">
        <v>14098</v>
      </c>
      <c r="J53" s="90">
        <v>14833</v>
      </c>
      <c r="K53" s="90">
        <v>4511</v>
      </c>
      <c r="L53" s="90">
        <v>11819</v>
      </c>
      <c r="M53" s="90">
        <v>8751</v>
      </c>
      <c r="N53" s="90">
        <v>13552.682000000001</v>
      </c>
      <c r="O53" s="90">
        <v>8248.6409999999996</v>
      </c>
      <c r="P53" s="90">
        <v>10975.418</v>
      </c>
      <c r="Q53" s="90">
        <v>12557.603999999999</v>
      </c>
      <c r="R53" s="90">
        <v>12822.144</v>
      </c>
      <c r="S53" s="90">
        <v>19673.814999999999</v>
      </c>
      <c r="T53" s="90">
        <v>9450.9359999999997</v>
      </c>
      <c r="U53" s="90">
        <v>13098.287</v>
      </c>
    </row>
    <row r="54" spans="1:21" x14ac:dyDescent="0.3">
      <c r="A54" s="88" t="s">
        <v>49</v>
      </c>
      <c r="B54" s="90">
        <v>220</v>
      </c>
      <c r="C54" s="90">
        <v>913.65099999999995</v>
      </c>
      <c r="D54" s="90">
        <v>4965.9790000000003</v>
      </c>
      <c r="E54" s="90">
        <v>4575.152</v>
      </c>
      <c r="F54" s="90">
        <v>5586.884</v>
      </c>
      <c r="G54" s="90">
        <v>9037.0550000000003</v>
      </c>
      <c r="H54" s="90">
        <v>4274.12</v>
      </c>
      <c r="I54" s="90">
        <v>6215.018</v>
      </c>
      <c r="J54" s="90">
        <v>7535.241</v>
      </c>
      <c r="K54" s="90">
        <v>2522.5549999999998</v>
      </c>
      <c r="L54" s="90">
        <v>7079.8879999999999</v>
      </c>
      <c r="M54" s="90">
        <v>16809.43</v>
      </c>
      <c r="N54" s="90">
        <v>19928.965</v>
      </c>
      <c r="O54" s="90">
        <v>7048.5969999999998</v>
      </c>
      <c r="P54" s="90">
        <v>8492.58</v>
      </c>
      <c r="Q54" s="90">
        <v>18877.304</v>
      </c>
      <c r="R54" s="90">
        <v>6156.317</v>
      </c>
      <c r="S54" s="90">
        <v>22767.035</v>
      </c>
      <c r="T54" s="90">
        <v>13718.691999999999</v>
      </c>
      <c r="U54" s="90">
        <v>11361.308999999999</v>
      </c>
    </row>
    <row r="55" spans="1:21" x14ac:dyDescent="0.3">
      <c r="A55" s="88" t="s">
        <v>50</v>
      </c>
      <c r="B55" s="90">
        <v>0</v>
      </c>
      <c r="C55" s="90">
        <v>719.00800000000004</v>
      </c>
      <c r="D55" s="90">
        <v>3947.8249999999998</v>
      </c>
      <c r="E55" s="90">
        <v>1959.7190000000001</v>
      </c>
      <c r="F55" s="90">
        <v>4957.9539999999997</v>
      </c>
      <c r="G55" s="90">
        <v>5768.598</v>
      </c>
      <c r="H55" s="90">
        <v>6660.3230000000003</v>
      </c>
      <c r="I55" s="90">
        <v>11042.721</v>
      </c>
      <c r="J55" s="90">
        <v>3017.13</v>
      </c>
      <c r="K55" s="90">
        <v>12069.701999999999</v>
      </c>
      <c r="L55" s="90">
        <v>9916.1489999999994</v>
      </c>
      <c r="M55" s="90">
        <v>5321.6149999999998</v>
      </c>
      <c r="N55" s="90">
        <v>11673.642</v>
      </c>
      <c r="O55" s="90">
        <v>15767.308999999999</v>
      </c>
      <c r="P55" s="90">
        <v>16897.254000000001</v>
      </c>
      <c r="Q55" s="90">
        <v>13628.031999999999</v>
      </c>
      <c r="R55" s="90">
        <v>13620.106</v>
      </c>
      <c r="S55" s="90">
        <v>14217.352999999999</v>
      </c>
      <c r="T55" s="90">
        <v>7416.0709999999999</v>
      </c>
      <c r="U55" s="90">
        <v>5977.558</v>
      </c>
    </row>
    <row r="56" spans="1:21" x14ac:dyDescent="0.3">
      <c r="A56" s="88" t="s">
        <v>51</v>
      </c>
      <c r="B56" s="90">
        <v>0</v>
      </c>
      <c r="C56" s="90">
        <v>1537</v>
      </c>
      <c r="D56" s="90">
        <v>1888.039</v>
      </c>
      <c r="E56" s="90">
        <v>5453.4210000000003</v>
      </c>
      <c r="F56" s="90">
        <v>3842.3629999999998</v>
      </c>
      <c r="G56" s="90">
        <v>4840.3270000000002</v>
      </c>
      <c r="H56" s="90">
        <v>4737.4650000000001</v>
      </c>
      <c r="I56" s="90">
        <v>5341.991</v>
      </c>
      <c r="J56" s="90">
        <v>5414.567</v>
      </c>
      <c r="K56" s="90">
        <v>7665.1530000000002</v>
      </c>
      <c r="L56" s="90">
        <v>5013.7380000000003</v>
      </c>
      <c r="M56" s="90">
        <v>4627.1639999999998</v>
      </c>
      <c r="N56" s="90">
        <v>8336.643</v>
      </c>
      <c r="O56" s="90">
        <v>14669.334000000001</v>
      </c>
      <c r="P56" s="90">
        <v>15245.785</v>
      </c>
      <c r="Q56" s="90">
        <v>8483.42</v>
      </c>
      <c r="R56" s="90">
        <v>6501.4179999999997</v>
      </c>
      <c r="S56" s="90">
        <v>10534.3945</v>
      </c>
      <c r="T56" s="90">
        <v>8519.4770000000008</v>
      </c>
      <c r="U56" s="90">
        <v>17267.383000000002</v>
      </c>
    </row>
    <row r="57" spans="1:21" x14ac:dyDescent="0.3">
      <c r="A57" s="88" t="s">
        <v>52</v>
      </c>
      <c r="B57" s="90">
        <v>0</v>
      </c>
      <c r="C57" s="90">
        <v>3927</v>
      </c>
      <c r="D57" s="90">
        <v>978</v>
      </c>
      <c r="E57" s="90">
        <v>1282</v>
      </c>
      <c r="F57" s="90">
        <v>4482</v>
      </c>
      <c r="G57" s="90">
        <v>746.4</v>
      </c>
      <c r="H57" s="90">
        <v>3719.453</v>
      </c>
      <c r="I57" s="90">
        <v>3320</v>
      </c>
      <c r="J57" s="90">
        <v>2329</v>
      </c>
      <c r="K57" s="90">
        <v>5546.643</v>
      </c>
      <c r="L57" s="90">
        <v>4639.2039999999997</v>
      </c>
      <c r="M57" s="90">
        <v>3158.9389999999999</v>
      </c>
      <c r="N57" s="90">
        <v>7724.1379999999999</v>
      </c>
      <c r="O57" s="90">
        <v>1426.482</v>
      </c>
      <c r="P57" s="90">
        <v>1610.672</v>
      </c>
      <c r="Q57" s="90">
        <v>1997.318</v>
      </c>
      <c r="R57" s="90">
        <v>1830.7449999999999</v>
      </c>
      <c r="S57" s="90">
        <v>4710.2910000000002</v>
      </c>
      <c r="T57" s="90">
        <v>1982.88</v>
      </c>
      <c r="U57" s="90">
        <v>6208.7690000000002</v>
      </c>
    </row>
    <row r="58" spans="1:21" x14ac:dyDescent="0.3">
      <c r="A58" s="88" t="s">
        <v>53</v>
      </c>
      <c r="B58" s="90">
        <v>450</v>
      </c>
      <c r="C58" s="90">
        <v>1268</v>
      </c>
      <c r="D58" s="90">
        <v>343.79199999999997</v>
      </c>
      <c r="E58" s="90">
        <v>4617.1480000000001</v>
      </c>
      <c r="F58" s="90">
        <v>1709</v>
      </c>
      <c r="G58" s="90">
        <v>652.5</v>
      </c>
      <c r="H58" s="90">
        <v>1287</v>
      </c>
      <c r="I58" s="90">
        <v>3773</v>
      </c>
      <c r="J58" s="90">
        <v>970.99599999999998</v>
      </c>
      <c r="K58" s="90">
        <v>1068.528</v>
      </c>
      <c r="L58" s="90">
        <v>3713.7910000000002</v>
      </c>
      <c r="M58" s="90">
        <v>3723.05</v>
      </c>
      <c r="N58" s="90">
        <v>3643.6860000000001</v>
      </c>
      <c r="O58" s="90">
        <v>3229.3809999999999</v>
      </c>
      <c r="P58" s="90">
        <v>2106.8879999999999</v>
      </c>
      <c r="Q58" s="90">
        <v>5317.1480000000001</v>
      </c>
      <c r="R58" s="90">
        <v>4878.0439999999999</v>
      </c>
      <c r="S58" s="90">
        <v>1482.787</v>
      </c>
      <c r="T58" s="90">
        <v>5382.2790000000005</v>
      </c>
      <c r="U58" s="90">
        <v>3725.7559999999999</v>
      </c>
    </row>
    <row r="59" spans="1:21" x14ac:dyDescent="0.3">
      <c r="A59" s="92" t="s">
        <v>20</v>
      </c>
      <c r="B59" s="4">
        <v>7436.0070000000005</v>
      </c>
      <c r="C59" s="4">
        <v>56710.154999999999</v>
      </c>
      <c r="D59" s="4">
        <v>94545.280000000028</v>
      </c>
      <c r="E59" s="4">
        <v>233440.39499999999</v>
      </c>
      <c r="F59" s="4">
        <v>206015.29750000002</v>
      </c>
      <c r="G59" s="4">
        <v>229245.82349999997</v>
      </c>
      <c r="H59" s="4">
        <v>264042.01500000001</v>
      </c>
      <c r="I59" s="4">
        <v>288963.75599999999</v>
      </c>
      <c r="J59" s="4">
        <v>313904.76899999991</v>
      </c>
      <c r="K59" s="4">
        <v>405950.69500000001</v>
      </c>
      <c r="L59" s="4">
        <v>429031.14100000006</v>
      </c>
      <c r="M59" s="4">
        <v>514406.1534999999</v>
      </c>
      <c r="N59" s="4">
        <v>529236.38749999995</v>
      </c>
      <c r="O59" s="4">
        <v>564154.11100000003</v>
      </c>
      <c r="P59" s="4">
        <v>566372.68290000013</v>
      </c>
      <c r="Q59" s="4">
        <v>539592.59000000008</v>
      </c>
      <c r="R59" s="4">
        <v>398525.42599999992</v>
      </c>
      <c r="S59" s="4">
        <v>438989.50649999996</v>
      </c>
      <c r="T59" s="4">
        <v>412840.11499999999</v>
      </c>
      <c r="U59" s="4">
        <v>419028.19900000002</v>
      </c>
    </row>
    <row r="61" spans="1:21" x14ac:dyDescent="0.3">
      <c r="A61" s="18" t="s">
        <v>756</v>
      </c>
    </row>
    <row r="62" spans="1:21" x14ac:dyDescent="0.3">
      <c r="A62" s="18" t="s">
        <v>1103</v>
      </c>
    </row>
  </sheetData>
  <hyperlinks>
    <hyperlink ref="A31" location="Innehåll!A1" display="Tillbaka till innehåll" xr:uid="{FF986D89-D374-4207-8BCD-A4C96528E36F}"/>
  </hyperlinks>
  <pageMargins left="0.7" right="0.7" top="0.75" bottom="0.75" header="0.3" footer="0.3"/>
  <pageSetup paperSize="9" orientation="portrait"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80B1-DF2F-493B-A8F3-EBCE9EE5A0A6}">
  <dimension ref="A1:BA30"/>
  <sheetViews>
    <sheetView workbookViewId="0">
      <selection activeCell="A45" sqref="A45"/>
    </sheetView>
  </sheetViews>
  <sheetFormatPr defaultColWidth="8.69140625" defaultRowHeight="12.45" x14ac:dyDescent="0.3"/>
  <cols>
    <col min="1" max="1" width="33.61328125" style="15" customWidth="1"/>
    <col min="2" max="3" width="8.84375" style="15" bestFit="1" customWidth="1"/>
    <col min="4" max="4" width="9.3828125" style="15" bestFit="1" customWidth="1"/>
    <col min="5" max="21" width="9.61328125" style="15" bestFit="1" customWidth="1"/>
    <col min="22" max="22" width="8.69140625" style="15"/>
    <col min="23" max="23" width="10.15234375" style="15" customWidth="1"/>
    <col min="24" max="16384" width="8.69140625" style="15"/>
  </cols>
  <sheetData>
    <row r="1" spans="1:53" x14ac:dyDescent="0.3">
      <c r="A1" s="2" t="s">
        <v>1077</v>
      </c>
    </row>
    <row r="2" spans="1:53" x14ac:dyDescent="0.3">
      <c r="A2" s="3" t="s">
        <v>1159</v>
      </c>
    </row>
    <row r="3" spans="1:53" x14ac:dyDescent="0.3">
      <c r="A3" s="3"/>
    </row>
    <row r="5" spans="1:53" x14ac:dyDescent="0.3">
      <c r="A5" s="88" t="s">
        <v>1099</v>
      </c>
      <c r="B5" s="148" t="s">
        <v>750</v>
      </c>
      <c r="C5" s="148" t="s">
        <v>751</v>
      </c>
      <c r="D5" s="148" t="s">
        <v>752</v>
      </c>
      <c r="E5" s="148" t="s">
        <v>1</v>
      </c>
      <c r="F5" s="148" t="s">
        <v>2</v>
      </c>
      <c r="G5" s="148" t="s">
        <v>3</v>
      </c>
      <c r="H5" s="148" t="s">
        <v>4</v>
      </c>
      <c r="I5" s="148" t="s">
        <v>5</v>
      </c>
      <c r="J5" s="148" t="s">
        <v>6</v>
      </c>
      <c r="K5" s="148" t="s">
        <v>7</v>
      </c>
      <c r="L5" s="148" t="s">
        <v>8</v>
      </c>
      <c r="M5" s="148" t="s">
        <v>9</v>
      </c>
      <c r="N5" s="148" t="s">
        <v>10</v>
      </c>
      <c r="O5" s="148" t="s">
        <v>11</v>
      </c>
      <c r="P5" s="148" t="s">
        <v>12</v>
      </c>
      <c r="Q5" s="148" t="s">
        <v>13</v>
      </c>
      <c r="R5" s="148" t="s">
        <v>14</v>
      </c>
      <c r="S5" s="148" t="s">
        <v>15</v>
      </c>
      <c r="T5" s="148" t="s">
        <v>16</v>
      </c>
      <c r="U5" s="148" t="s">
        <v>17</v>
      </c>
      <c r="V5" s="148" t="s">
        <v>1137</v>
      </c>
    </row>
    <row r="6" spans="1:53" x14ac:dyDescent="0.3">
      <c r="A6" s="88" t="s">
        <v>757</v>
      </c>
      <c r="B6" s="126">
        <v>9254.0617387463335</v>
      </c>
      <c r="C6" s="126">
        <v>64395.901342502693</v>
      </c>
      <c r="D6" s="126">
        <v>98321.584787679094</v>
      </c>
      <c r="E6" s="126">
        <v>201612.51847086305</v>
      </c>
      <c r="F6" s="126">
        <v>178515.62401449581</v>
      </c>
      <c r="G6" s="126">
        <v>193782.07461027158</v>
      </c>
      <c r="H6" s="126">
        <v>217993.15092126009</v>
      </c>
      <c r="I6" s="126">
        <v>286841.69963818992</v>
      </c>
      <c r="J6" s="126">
        <v>300052.93165323272</v>
      </c>
      <c r="K6" s="126">
        <v>337655.33807484823</v>
      </c>
      <c r="L6" s="126">
        <v>398294.16909353918</v>
      </c>
      <c r="M6" s="126">
        <v>468467.12373592623</v>
      </c>
      <c r="N6" s="126">
        <v>492492.27189299499</v>
      </c>
      <c r="O6" s="126">
        <v>517497.15165875218</v>
      </c>
      <c r="P6" s="126">
        <v>506576.36915642</v>
      </c>
      <c r="Q6" s="126">
        <v>491830.59871525253</v>
      </c>
      <c r="R6" s="126">
        <v>354407.66258739342</v>
      </c>
      <c r="S6" s="126">
        <v>402136.09355344641</v>
      </c>
      <c r="T6" s="126">
        <v>377048.67362988205</v>
      </c>
      <c r="U6" s="126">
        <v>385653.52</v>
      </c>
      <c r="V6" s="130">
        <v>0.7842942252577938</v>
      </c>
    </row>
    <row r="7" spans="1:53" x14ac:dyDescent="0.3">
      <c r="A7" s="88" t="s">
        <v>758</v>
      </c>
      <c r="B7" s="126">
        <v>0</v>
      </c>
      <c r="C7" s="126">
        <v>1269.0354193455589</v>
      </c>
      <c r="D7" s="126">
        <v>7909.3888111747856</v>
      </c>
      <c r="E7" s="126">
        <v>30509.881071433672</v>
      </c>
      <c r="F7" s="126">
        <v>29253.425884227003</v>
      </c>
      <c r="G7" s="126">
        <v>25983.065402240889</v>
      </c>
      <c r="H7" s="126">
        <v>40634.512276404639</v>
      </c>
      <c r="I7" s="126">
        <v>13669.527066241741</v>
      </c>
      <c r="J7" s="126">
        <v>12108.142642127465</v>
      </c>
      <c r="K7" s="126">
        <v>60779.32036765886</v>
      </c>
      <c r="L7" s="126">
        <v>17832.62098214513</v>
      </c>
      <c r="M7" s="126">
        <v>41679.407054225303</v>
      </c>
      <c r="N7" s="126">
        <v>24808.43538840154</v>
      </c>
      <c r="O7" s="126">
        <v>37984.877052082338</v>
      </c>
      <c r="P7" s="126">
        <v>37414.74234193976</v>
      </c>
      <c r="Q7" s="126">
        <v>11790.200768588369</v>
      </c>
      <c r="R7" s="126">
        <v>13692.893291443361</v>
      </c>
      <c r="S7" s="126">
        <v>13159.454530066416</v>
      </c>
      <c r="T7" s="126">
        <v>9408.8442006727782</v>
      </c>
      <c r="U7" s="126">
        <v>9937.5820000000003</v>
      </c>
      <c r="V7" s="130">
        <v>5.4904011180017281E-2</v>
      </c>
    </row>
    <row r="8" spans="1:53" x14ac:dyDescent="0.3">
      <c r="A8" s="88" t="s">
        <v>759</v>
      </c>
      <c r="B8" s="126">
        <v>100.64222873900293</v>
      </c>
      <c r="C8" s="126">
        <v>1792.2378914419271</v>
      </c>
      <c r="D8" s="126">
        <v>2177.8576811604585</v>
      </c>
      <c r="E8" s="126">
        <v>11879.810697503566</v>
      </c>
      <c r="F8" s="126">
        <v>7717.4220341636756</v>
      </c>
      <c r="G8" s="126">
        <v>18917.888324188494</v>
      </c>
      <c r="H8" s="126">
        <v>19284.938768736902</v>
      </c>
      <c r="I8" s="126">
        <v>15469.796029600211</v>
      </c>
      <c r="J8" s="126">
        <v>27429.284891418971</v>
      </c>
      <c r="K8" s="126">
        <v>44023.974170696456</v>
      </c>
      <c r="L8" s="126">
        <v>45634.543370623804</v>
      </c>
      <c r="M8" s="126">
        <v>43536.370269407111</v>
      </c>
      <c r="N8" s="126">
        <v>49474.692531691602</v>
      </c>
      <c r="O8" s="126">
        <v>39419.191111057924</v>
      </c>
      <c r="P8" s="126">
        <v>43445.923468128807</v>
      </c>
      <c r="Q8" s="126">
        <v>36837.566687560146</v>
      </c>
      <c r="R8" s="126">
        <v>26049.12109996955</v>
      </c>
      <c r="S8" s="126">
        <v>21990.630784957819</v>
      </c>
      <c r="T8" s="126">
        <v>23249.212029352224</v>
      </c>
      <c r="U8" s="126">
        <v>16342.002</v>
      </c>
      <c r="V8" s="130">
        <v>6.1763215200501917E-2</v>
      </c>
    </row>
    <row r="9" spans="1:53" x14ac:dyDescent="0.3">
      <c r="A9" s="88" t="s">
        <v>760</v>
      </c>
      <c r="B9" s="126">
        <v>10756.620021151026</v>
      </c>
      <c r="C9" s="126">
        <v>12787.90234135203</v>
      </c>
      <c r="D9" s="126">
        <v>19844.773929684816</v>
      </c>
      <c r="E9" s="126">
        <v>38744.859753744655</v>
      </c>
      <c r="F9" s="126">
        <v>32862.711355147418</v>
      </c>
      <c r="G9" s="126">
        <v>26414.087163299024</v>
      </c>
      <c r="H9" s="126">
        <v>17586.152264495522</v>
      </c>
      <c r="I9" s="126">
        <v>19628.806221017148</v>
      </c>
      <c r="J9" s="126">
        <v>11434.052386179399</v>
      </c>
      <c r="K9" s="126">
        <v>27417.444471679028</v>
      </c>
      <c r="L9" s="126">
        <v>23077.748963154041</v>
      </c>
      <c r="M9" s="126">
        <v>24599.583727901998</v>
      </c>
      <c r="N9" s="126">
        <v>24612.49504877572</v>
      </c>
      <c r="O9" s="126">
        <v>22960.86320791001</v>
      </c>
      <c r="P9" s="126">
        <v>23509.996520525863</v>
      </c>
      <c r="Q9" s="126">
        <v>14457.131526466113</v>
      </c>
      <c r="R9" s="126">
        <v>19226.914599330084</v>
      </c>
      <c r="S9" s="126">
        <v>15383.511770956742</v>
      </c>
      <c r="T9" s="126">
        <v>22188.332786854011</v>
      </c>
      <c r="U9" s="126">
        <v>10477.784</v>
      </c>
      <c r="V9" s="130">
        <v>5.2175997823496516E-2</v>
      </c>
    </row>
    <row r="10" spans="1:53" x14ac:dyDescent="0.3">
      <c r="A10" s="88" t="s">
        <v>761</v>
      </c>
      <c r="B10" s="126">
        <v>0</v>
      </c>
      <c r="C10" s="126">
        <v>4909.0929267889242</v>
      </c>
      <c r="D10" s="126">
        <v>8993.695895308023</v>
      </c>
      <c r="E10" s="126">
        <v>48827.816223787457</v>
      </c>
      <c r="F10" s="126">
        <v>34292.714365245229</v>
      </c>
      <c r="G10" s="126">
        <v>37925.936232556531</v>
      </c>
      <c r="H10" s="126">
        <v>25720.105749609131</v>
      </c>
      <c r="I10" s="126">
        <v>16541.784341086564</v>
      </c>
      <c r="J10" s="126">
        <v>16175.516389342913</v>
      </c>
      <c r="K10" s="126">
        <v>5740.37867051986</v>
      </c>
      <c r="L10" s="126">
        <v>7467.5555329408016</v>
      </c>
      <c r="M10" s="126">
        <v>10457.328000095522</v>
      </c>
      <c r="N10" s="126">
        <v>14640.218940317076</v>
      </c>
      <c r="O10" s="126">
        <v>22316.920110802614</v>
      </c>
      <c r="P10" s="126">
        <v>28244.316290316969</v>
      </c>
      <c r="Q10" s="126">
        <v>37859.127748905652</v>
      </c>
      <c r="R10" s="126">
        <v>21959.237877892814</v>
      </c>
      <c r="S10" s="126">
        <v>13163.579873870642</v>
      </c>
      <c r="T10" s="126">
        <v>11970.248977256488</v>
      </c>
      <c r="U10" s="126">
        <v>8201.2049999999999</v>
      </c>
      <c r="V10" s="130"/>
    </row>
    <row r="11" spans="1:53" s="4" customFormat="1" ht="14.6" x14ac:dyDescent="0.4">
      <c r="A11" s="92" t="s">
        <v>20</v>
      </c>
      <c r="B11" s="4">
        <v>20111.323988636363</v>
      </c>
      <c r="C11" s="4">
        <v>85154.169921431123</v>
      </c>
      <c r="D11" s="4">
        <v>137247.30110500718</v>
      </c>
      <c r="E11" s="4">
        <v>331574.88621733239</v>
      </c>
      <c r="F11" s="4">
        <v>282641.89765327913</v>
      </c>
      <c r="G11" s="4">
        <v>303023.05173255655</v>
      </c>
      <c r="H11" s="4">
        <v>321218.8599805063</v>
      </c>
      <c r="I11" s="4">
        <v>352151.6132961355</v>
      </c>
      <c r="J11" s="4">
        <v>367199.92796230147</v>
      </c>
      <c r="K11" s="4">
        <v>475616.45575540239</v>
      </c>
      <c r="L11" s="4">
        <v>492306.63794240291</v>
      </c>
      <c r="M11" s="4">
        <v>588739.81278755621</v>
      </c>
      <c r="N11" s="4">
        <v>606028.11380218097</v>
      </c>
      <c r="O11" s="4">
        <v>640179.00314060505</v>
      </c>
      <c r="P11" s="4">
        <v>639191.34777733148</v>
      </c>
      <c r="Q11" s="4">
        <v>592774.62544677278</v>
      </c>
      <c r="R11" s="4">
        <v>435335.82945602929</v>
      </c>
      <c r="S11" s="4">
        <v>465833.27051329799</v>
      </c>
      <c r="T11" s="4">
        <v>443865.3116240176</v>
      </c>
      <c r="U11" s="4">
        <v>430612.09299999999</v>
      </c>
      <c r="V11" s="96">
        <v>1</v>
      </c>
      <c r="W11" s="15"/>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82"/>
    </row>
    <row r="12" spans="1:53" ht="14.6" x14ac:dyDescent="0.4">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row>
    <row r="13" spans="1:53" x14ac:dyDescent="0.3">
      <c r="A13" s="18" t="s">
        <v>1104</v>
      </c>
    </row>
    <row r="16" spans="1:53" x14ac:dyDescent="0.3">
      <c r="A16" s="105" t="s">
        <v>871</v>
      </c>
    </row>
    <row r="19" spans="1:21" x14ac:dyDescent="0.3">
      <c r="A19" s="2" t="s">
        <v>1148</v>
      </c>
    </row>
    <row r="20" spans="1:21" x14ac:dyDescent="0.3">
      <c r="A20" s="3" t="s">
        <v>1160</v>
      </c>
    </row>
    <row r="21" spans="1:21" x14ac:dyDescent="0.3">
      <c r="A21" s="3"/>
    </row>
    <row r="22" spans="1:21" x14ac:dyDescent="0.3">
      <c r="A22" s="88" t="s">
        <v>1099</v>
      </c>
      <c r="B22" s="148" t="s">
        <v>750</v>
      </c>
      <c r="C22" s="148" t="s">
        <v>751</v>
      </c>
      <c r="D22" s="148" t="s">
        <v>752</v>
      </c>
      <c r="E22" s="148" t="s">
        <v>1</v>
      </c>
      <c r="F22" s="148" t="s">
        <v>2</v>
      </c>
      <c r="G22" s="148" t="s">
        <v>3</v>
      </c>
      <c r="H22" s="148" t="s">
        <v>4</v>
      </c>
      <c r="I22" s="148" t="s">
        <v>5</v>
      </c>
      <c r="J22" s="148" t="s">
        <v>6</v>
      </c>
      <c r="K22" s="148" t="s">
        <v>7</v>
      </c>
      <c r="L22" s="148" t="s">
        <v>8</v>
      </c>
      <c r="M22" s="148" t="s">
        <v>9</v>
      </c>
      <c r="N22" s="148" t="s">
        <v>10</v>
      </c>
      <c r="O22" s="148" t="s">
        <v>11</v>
      </c>
      <c r="P22" s="148" t="s">
        <v>12</v>
      </c>
      <c r="Q22" s="148" t="s">
        <v>13</v>
      </c>
      <c r="R22" s="148" t="s">
        <v>14</v>
      </c>
      <c r="S22" s="148" t="s">
        <v>15</v>
      </c>
      <c r="T22" s="148" t="s">
        <v>16</v>
      </c>
      <c r="U22" s="148" t="s">
        <v>17</v>
      </c>
    </row>
    <row r="23" spans="1:21" x14ac:dyDescent="0.3">
      <c r="A23" s="88" t="s">
        <v>757</v>
      </c>
      <c r="B23" s="90">
        <v>7356.0069999999996</v>
      </c>
      <c r="C23" s="90">
        <v>52182.465000000004</v>
      </c>
      <c r="D23" s="90">
        <v>79988.888000000006</v>
      </c>
      <c r="E23" s="90">
        <v>164725.51699999999</v>
      </c>
      <c r="F23" s="90">
        <v>147841.46000000002</v>
      </c>
      <c r="G23" s="90">
        <v>164036.337</v>
      </c>
      <c r="H23" s="90">
        <v>190946.476</v>
      </c>
      <c r="I23" s="90">
        <v>250458.88199999998</v>
      </c>
      <c r="J23" s="90">
        <v>265316.77100000001</v>
      </c>
      <c r="K23" s="90">
        <v>306407.53499999997</v>
      </c>
      <c r="L23" s="90">
        <v>364649.40100000001</v>
      </c>
      <c r="M23" s="90">
        <v>428703.5895</v>
      </c>
      <c r="N23" s="90">
        <v>449871.50650000002</v>
      </c>
      <c r="O23" s="90">
        <v>472501.33299999998</v>
      </c>
      <c r="P23" s="90">
        <v>467076.4314</v>
      </c>
      <c r="Q23" s="90">
        <v>461620.54300000001</v>
      </c>
      <c r="R23" s="90">
        <v>339134.23</v>
      </c>
      <c r="S23" s="90">
        <v>391672.28249999997</v>
      </c>
      <c r="T23" s="90">
        <v>369061.42499999999</v>
      </c>
      <c r="U23" s="90">
        <v>385653.52</v>
      </c>
    </row>
    <row r="24" spans="1:21" x14ac:dyDescent="0.3">
      <c r="A24" s="88" t="s">
        <v>758</v>
      </c>
      <c r="B24" s="90">
        <v>0</v>
      </c>
      <c r="C24" s="90">
        <v>1028.348</v>
      </c>
      <c r="D24" s="90">
        <v>6434.6319999999996</v>
      </c>
      <c r="E24" s="90">
        <v>24927.797000000002</v>
      </c>
      <c r="F24" s="90">
        <v>24226.838499999998</v>
      </c>
      <c r="G24" s="90">
        <v>21994.639500000001</v>
      </c>
      <c r="H24" s="90">
        <v>35592.938999999998</v>
      </c>
      <c r="I24" s="90">
        <v>11935.693000000001</v>
      </c>
      <c r="J24" s="90">
        <v>10706.422</v>
      </c>
      <c r="K24" s="90">
        <v>55154.59</v>
      </c>
      <c r="L24" s="90">
        <v>16326.260999999999</v>
      </c>
      <c r="M24" s="90">
        <v>38141.654999999999</v>
      </c>
      <c r="N24" s="90">
        <v>22661.488999999998</v>
      </c>
      <c r="O24" s="90">
        <v>34682.133000000002</v>
      </c>
      <c r="P24" s="90">
        <v>34497.353999999999</v>
      </c>
      <c r="Q24" s="90">
        <v>11066.003000000001</v>
      </c>
      <c r="R24" s="90">
        <v>13102.788999999999</v>
      </c>
      <c r="S24" s="90">
        <v>12817.038</v>
      </c>
      <c r="T24" s="90">
        <v>9209.5310000000009</v>
      </c>
      <c r="U24" s="90">
        <v>9937.5820000000003</v>
      </c>
    </row>
    <row r="25" spans="1:21" x14ac:dyDescent="0.3">
      <c r="A25" s="88" t="s">
        <v>759</v>
      </c>
      <c r="B25" s="90">
        <v>80</v>
      </c>
      <c r="C25" s="90">
        <v>1452.319</v>
      </c>
      <c r="D25" s="90">
        <v>1771.7819999999999</v>
      </c>
      <c r="E25" s="90">
        <v>9706.2819999999992</v>
      </c>
      <c r="F25" s="90">
        <v>6391.3450000000003</v>
      </c>
      <c r="G25" s="90">
        <v>16013.974</v>
      </c>
      <c r="H25" s="90">
        <v>16892.233</v>
      </c>
      <c r="I25" s="90">
        <v>13507.617</v>
      </c>
      <c r="J25" s="90">
        <v>24253.885000000002</v>
      </c>
      <c r="K25" s="90">
        <v>39949.841999999997</v>
      </c>
      <c r="L25" s="90">
        <v>41779.695</v>
      </c>
      <c r="M25" s="90">
        <v>39840.998999999996</v>
      </c>
      <c r="N25" s="90">
        <v>45193.103999999999</v>
      </c>
      <c r="O25" s="90">
        <v>35991.735000000001</v>
      </c>
      <c r="P25" s="90">
        <v>40058.258000000002</v>
      </c>
      <c r="Q25" s="90">
        <v>34574.866999999998</v>
      </c>
      <c r="R25" s="90">
        <v>24926.517</v>
      </c>
      <c r="S25" s="90">
        <v>21418.421999999999</v>
      </c>
      <c r="T25" s="90">
        <v>22756.71</v>
      </c>
      <c r="U25" s="90">
        <v>16342.002</v>
      </c>
    </row>
    <row r="26" spans="1:21" x14ac:dyDescent="0.3">
      <c r="A26" s="88" t="s">
        <v>760</v>
      </c>
      <c r="B26" s="90">
        <v>8550.3829999999998</v>
      </c>
      <c r="C26" s="90">
        <v>10362.527</v>
      </c>
      <c r="D26" s="90">
        <v>16144.5872</v>
      </c>
      <c r="E26" s="90">
        <v>31656.105</v>
      </c>
      <c r="F26" s="90">
        <v>27215.944</v>
      </c>
      <c r="G26" s="90">
        <v>22359.499</v>
      </c>
      <c r="H26" s="90">
        <v>15404.216999999999</v>
      </c>
      <c r="I26" s="90">
        <v>17139.100999999999</v>
      </c>
      <c r="J26" s="90">
        <v>10110.369000000001</v>
      </c>
      <c r="K26" s="90">
        <v>24880.138500000001</v>
      </c>
      <c r="L26" s="90">
        <v>21128.3217</v>
      </c>
      <c r="M26" s="90">
        <v>22511.568710000007</v>
      </c>
      <c r="N26" s="90">
        <v>22482.505530000002</v>
      </c>
      <c r="O26" s="90">
        <v>20964.440940000004</v>
      </c>
      <c r="P26" s="90">
        <v>21676.821</v>
      </c>
      <c r="Q26" s="90">
        <v>13569.121000000001</v>
      </c>
      <c r="R26" s="90">
        <v>18398.317999999999</v>
      </c>
      <c r="S26" s="90">
        <v>14983.224</v>
      </c>
      <c r="T26" s="90">
        <v>21718.304</v>
      </c>
      <c r="U26" s="90">
        <v>10477.784</v>
      </c>
    </row>
    <row r="27" spans="1:21" x14ac:dyDescent="0.3">
      <c r="A27" s="88" t="s">
        <v>761</v>
      </c>
      <c r="B27" s="90">
        <v>0</v>
      </c>
      <c r="C27" s="90">
        <v>3978.0259999999998</v>
      </c>
      <c r="D27" s="90">
        <v>7316.7629999999999</v>
      </c>
      <c r="E27" s="90">
        <v>39894.285000000003</v>
      </c>
      <c r="F27" s="90">
        <v>28400.231</v>
      </c>
      <c r="G27" s="90">
        <v>32104.267999999996</v>
      </c>
      <c r="H27" s="90">
        <v>22528.981000000003</v>
      </c>
      <c r="I27" s="90">
        <v>14443.635</v>
      </c>
      <c r="J27" s="90">
        <v>14302.929</v>
      </c>
      <c r="K27" s="90">
        <v>5209.1440000000002</v>
      </c>
      <c r="L27" s="90">
        <v>6836.7550000000001</v>
      </c>
      <c r="M27" s="90">
        <v>9569.7089999999989</v>
      </c>
      <c r="N27" s="90">
        <v>13373.24</v>
      </c>
      <c r="O27" s="90">
        <v>20376.487999999998</v>
      </c>
      <c r="P27" s="90">
        <v>26041.985499999999</v>
      </c>
      <c r="Q27" s="90">
        <v>35533.68</v>
      </c>
      <c r="R27" s="90">
        <v>21012.89</v>
      </c>
      <c r="S27" s="90">
        <v>12821.056</v>
      </c>
      <c r="T27" s="90">
        <v>11716.675999999999</v>
      </c>
      <c r="U27" s="90">
        <v>8201.2049999999999</v>
      </c>
    </row>
    <row r="28" spans="1:21" x14ac:dyDescent="0.3">
      <c r="A28" s="92" t="s">
        <v>20</v>
      </c>
      <c r="B28" s="4">
        <v>15986.39</v>
      </c>
      <c r="C28" s="4">
        <v>69003.684999999998</v>
      </c>
      <c r="D28" s="4">
        <v>111656.6522</v>
      </c>
      <c r="E28" s="4">
        <v>270909.98599999998</v>
      </c>
      <c r="F28" s="4">
        <v>234075.81850000002</v>
      </c>
      <c r="G28" s="4">
        <v>256508.7175</v>
      </c>
      <c r="H28" s="4">
        <v>281364.84600000002</v>
      </c>
      <c r="I28" s="4">
        <v>307484.92799999996</v>
      </c>
      <c r="J28" s="4">
        <v>324690.37599999999</v>
      </c>
      <c r="K28" s="4">
        <v>431601.24949999992</v>
      </c>
      <c r="L28" s="4">
        <v>450720.43369999999</v>
      </c>
      <c r="M28" s="4">
        <v>538767.52121000004</v>
      </c>
      <c r="N28" s="4">
        <v>553581.84503000008</v>
      </c>
      <c r="O28" s="4">
        <v>584516.12994000001</v>
      </c>
      <c r="P28" s="4">
        <v>589350.84990000003</v>
      </c>
      <c r="Q28" s="4">
        <v>556364.21400000004</v>
      </c>
      <c r="R28" s="4">
        <v>416574.74400000001</v>
      </c>
      <c r="S28" s="4">
        <v>453712.02249999996</v>
      </c>
      <c r="T28" s="4">
        <v>434462.64600000001</v>
      </c>
      <c r="U28" s="4">
        <v>430612.09299999999</v>
      </c>
    </row>
    <row r="30" spans="1:21" x14ac:dyDescent="0.3">
      <c r="A30" s="18" t="s">
        <v>756</v>
      </c>
    </row>
  </sheetData>
  <phoneticPr fontId="26" type="noConversion"/>
  <hyperlinks>
    <hyperlink ref="A16" location="Innehåll!A1" display="Tillbaka till innehåll" xr:uid="{956DEF89-7973-417E-958C-85758F6D6537}"/>
  </hyperlinks>
  <pageMargins left="0.7" right="0.7" top="0.75" bottom="0.75" header="0.3" footer="0.3"/>
  <tableParts count="2">
    <tablePart r:id="rId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FC67-63E3-488A-9BEC-A8090386967D}">
  <dimension ref="A1:X29"/>
  <sheetViews>
    <sheetView workbookViewId="0">
      <selection activeCell="G28" sqref="G28"/>
    </sheetView>
  </sheetViews>
  <sheetFormatPr defaultColWidth="8.69140625" defaultRowHeight="12.45" x14ac:dyDescent="0.3"/>
  <cols>
    <col min="1" max="1" width="35.69140625" style="15" customWidth="1"/>
    <col min="2" max="3" width="8.84375" style="15" bestFit="1" customWidth="1"/>
    <col min="4" max="21" width="9.3828125" style="15" bestFit="1" customWidth="1"/>
    <col min="22" max="23" width="8.69140625" style="15"/>
    <col min="24" max="24" width="8.84375" style="15" bestFit="1" customWidth="1"/>
    <col min="25" max="16384" width="8.69140625" style="15"/>
  </cols>
  <sheetData>
    <row r="1" spans="1:24" x14ac:dyDescent="0.3">
      <c r="A1" s="2" t="s">
        <v>1025</v>
      </c>
    </row>
    <row r="2" spans="1:24" x14ac:dyDescent="0.3">
      <c r="A2" s="3" t="s">
        <v>1187</v>
      </c>
    </row>
    <row r="4" spans="1:24" x14ac:dyDescent="0.3">
      <c r="A4" s="88" t="s">
        <v>1105</v>
      </c>
      <c r="B4" s="148" t="s">
        <v>750</v>
      </c>
      <c r="C4" s="148" t="s">
        <v>751</v>
      </c>
      <c r="D4" s="148" t="s">
        <v>752</v>
      </c>
      <c r="E4" s="148" t="s">
        <v>1</v>
      </c>
      <c r="F4" s="148" t="s">
        <v>2</v>
      </c>
      <c r="G4" s="148" t="s">
        <v>3</v>
      </c>
      <c r="H4" s="148" t="s">
        <v>4</v>
      </c>
      <c r="I4" s="148" t="s">
        <v>5</v>
      </c>
      <c r="J4" s="148" t="s">
        <v>6</v>
      </c>
      <c r="K4" s="148" t="s">
        <v>7</v>
      </c>
      <c r="L4" s="148" t="s">
        <v>8</v>
      </c>
      <c r="M4" s="148" t="s">
        <v>9</v>
      </c>
      <c r="N4" s="148" t="s">
        <v>10</v>
      </c>
      <c r="O4" s="148" t="s">
        <v>11</v>
      </c>
      <c r="P4" s="148" t="s">
        <v>12</v>
      </c>
      <c r="Q4" s="148" t="s">
        <v>13</v>
      </c>
      <c r="R4" s="148" t="s">
        <v>14</v>
      </c>
      <c r="S4" s="148" t="s">
        <v>15</v>
      </c>
      <c r="T4" s="148" t="s">
        <v>16</v>
      </c>
      <c r="U4" s="148" t="s">
        <v>17</v>
      </c>
      <c r="V4" s="148" t="s">
        <v>1136</v>
      </c>
    </row>
    <row r="5" spans="1:24" x14ac:dyDescent="0.3">
      <c r="A5" s="88" t="s">
        <v>762</v>
      </c>
      <c r="B5" s="90">
        <v>10027.207920197947</v>
      </c>
      <c r="C5" s="90">
        <v>58467.353944048889</v>
      </c>
      <c r="D5" s="90">
        <v>92888.958380730663</v>
      </c>
      <c r="E5" s="90">
        <v>241457.5286016762</v>
      </c>
      <c r="F5" s="90">
        <v>204409.36566232145</v>
      </c>
      <c r="G5" s="90">
        <v>221818.617867767</v>
      </c>
      <c r="H5" s="90">
        <v>247880.74843408403</v>
      </c>
      <c r="I5" s="90">
        <v>280719.32334699325</v>
      </c>
      <c r="J5" s="90">
        <v>293786.65387464577</v>
      </c>
      <c r="K5" s="90">
        <v>362657.1665103875</v>
      </c>
      <c r="L5" s="90">
        <v>390508.5008973584</v>
      </c>
      <c r="M5" s="90">
        <v>492129.46120150603</v>
      </c>
      <c r="N5" s="90">
        <v>495855.18521834828</v>
      </c>
      <c r="O5" s="90">
        <v>535869.14351683413</v>
      </c>
      <c r="P5" s="90">
        <v>519546.59113543585</v>
      </c>
      <c r="Q5" s="90">
        <v>497201.66125562694</v>
      </c>
      <c r="R5" s="90">
        <v>358969.60971568211</v>
      </c>
      <c r="S5" s="90">
        <v>423554.53155506193</v>
      </c>
      <c r="T5" s="90">
        <v>408376.28933886037</v>
      </c>
      <c r="U5" s="90">
        <v>411911.42499999999</v>
      </c>
      <c r="V5" s="130">
        <v>0.81740035959172153</v>
      </c>
      <c r="X5" s="129"/>
    </row>
    <row r="6" spans="1:24" x14ac:dyDescent="0.3">
      <c r="A6" s="88" t="s">
        <v>763</v>
      </c>
      <c r="B6" s="90">
        <v>3018.3497598607041</v>
      </c>
      <c r="C6" s="90">
        <v>8606.1167656957914</v>
      </c>
      <c r="D6" s="90">
        <v>12645.671399570201</v>
      </c>
      <c r="E6" s="90">
        <v>30270.977259522118</v>
      </c>
      <c r="F6" s="90">
        <v>17511.827002075857</v>
      </c>
      <c r="G6" s="90">
        <v>26692.932139306737</v>
      </c>
      <c r="H6" s="90">
        <v>26746.307895911646</v>
      </c>
      <c r="I6" s="90">
        <v>28575.883818427548</v>
      </c>
      <c r="J6" s="90">
        <v>26254.84134834904</v>
      </c>
      <c r="K6" s="90">
        <v>37038.774413608196</v>
      </c>
      <c r="L6" s="90">
        <v>38597.523078707833</v>
      </c>
      <c r="M6" s="90">
        <v>34756.779790454049</v>
      </c>
      <c r="N6" s="90">
        <v>34475.425737072954</v>
      </c>
      <c r="O6" s="90">
        <v>34042.14363823201</v>
      </c>
      <c r="P6" s="90">
        <v>37136.438819612551</v>
      </c>
      <c r="Q6" s="90">
        <v>32059.891174629785</v>
      </c>
      <c r="R6" s="90">
        <v>30017.556445493305</v>
      </c>
      <c r="S6" s="90">
        <v>26417.890616825229</v>
      </c>
      <c r="T6" s="90">
        <v>24697.902510359607</v>
      </c>
      <c r="U6" s="90">
        <v>14000.344999999999</v>
      </c>
      <c r="V6" s="130">
        <v>6.5357169943797894E-2</v>
      </c>
      <c r="X6" s="129"/>
    </row>
    <row r="7" spans="1:24" x14ac:dyDescent="0.3">
      <c r="A7" s="88" t="s">
        <v>764</v>
      </c>
      <c r="B7" s="90">
        <v>383.1952859237536</v>
      </c>
      <c r="C7" s="90">
        <v>5773.430701474289</v>
      </c>
      <c r="D7" s="90">
        <v>8434.6246350214915</v>
      </c>
      <c r="E7" s="90">
        <v>22857.816234201146</v>
      </c>
      <c r="F7" s="90">
        <v>28315.099723312924</v>
      </c>
      <c r="G7" s="90">
        <v>23164.143663729301</v>
      </c>
      <c r="H7" s="90">
        <v>20085.075733475263</v>
      </c>
      <c r="I7" s="90">
        <v>15489.948106086898</v>
      </c>
      <c r="J7" s="90">
        <v>15723.350615270549</v>
      </c>
      <c r="K7" s="90">
        <v>35203.227497736247</v>
      </c>
      <c r="L7" s="90">
        <v>27154.93059532145</v>
      </c>
      <c r="M7" s="90">
        <v>39363.762962395711</v>
      </c>
      <c r="N7" s="90">
        <v>46245.888671281384</v>
      </c>
      <c r="O7" s="90">
        <v>50255.891511855749</v>
      </c>
      <c r="P7" s="90">
        <v>64119.124333328065</v>
      </c>
      <c r="Q7" s="90">
        <v>48272.542206575388</v>
      </c>
      <c r="R7" s="90">
        <v>29041.116103227774</v>
      </c>
      <c r="S7" s="90">
        <v>4459.3395648596907</v>
      </c>
      <c r="T7" s="90">
        <v>3116.193192992379</v>
      </c>
      <c r="U7" s="90">
        <v>1099.3710000000001</v>
      </c>
      <c r="V7" s="130">
        <v>6.0987383892820428E-2</v>
      </c>
      <c r="X7" s="129"/>
    </row>
    <row r="8" spans="1:24" x14ac:dyDescent="0.3">
      <c r="A8" s="88" t="s">
        <v>765</v>
      </c>
      <c r="B8" s="90">
        <v>6625.9597689882694</v>
      </c>
      <c r="C8" s="90">
        <v>8303.8183293060047</v>
      </c>
      <c r="D8" s="90">
        <v>16534.116122385389</v>
      </c>
      <c r="E8" s="90">
        <v>29030.615898074182</v>
      </c>
      <c r="F8" s="90">
        <v>25052.69612286257</v>
      </c>
      <c r="G8" s="90">
        <v>23271.869718254107</v>
      </c>
      <c r="H8" s="90">
        <v>24218.137757093904</v>
      </c>
      <c r="I8" s="90">
        <v>23643.729523660146</v>
      </c>
      <c r="J8" s="90">
        <v>24179.207962202596</v>
      </c>
      <c r="K8" s="90">
        <v>29206.529656889186</v>
      </c>
      <c r="L8" s="90">
        <v>17005.954369169318</v>
      </c>
      <c r="M8" s="90">
        <v>16197.273863576704</v>
      </c>
      <c r="N8" s="90">
        <v>19023.999116592873</v>
      </c>
      <c r="O8" s="90">
        <v>10220.348180656136</v>
      </c>
      <c r="P8" s="90">
        <v>11791.393666592927</v>
      </c>
      <c r="Q8" s="90">
        <v>7129.6579811865504</v>
      </c>
      <c r="R8" s="90">
        <v>9864.1950069732047</v>
      </c>
      <c r="S8" s="90">
        <v>8502.9403695027831</v>
      </c>
      <c r="T8" s="90">
        <v>5394.6848509764222</v>
      </c>
      <c r="U8" s="90">
        <v>2573.4090000000001</v>
      </c>
      <c r="V8" s="130">
        <v>3.9667738275736525E-2</v>
      </c>
      <c r="X8" s="129"/>
    </row>
    <row r="9" spans="1:24" x14ac:dyDescent="0.3">
      <c r="A9" s="88" t="s">
        <v>766</v>
      </c>
      <c r="B9" s="90">
        <v>56.611253665689148</v>
      </c>
      <c r="C9" s="90">
        <v>4003.4501809061485</v>
      </c>
      <c r="D9" s="90">
        <v>6743.9305672994287</v>
      </c>
      <c r="E9" s="90">
        <v>7957.9482238587743</v>
      </c>
      <c r="F9" s="90">
        <v>7352.9091427063531</v>
      </c>
      <c r="G9" s="90">
        <v>8075.4883434993626</v>
      </c>
      <c r="H9" s="90">
        <v>2288.5901599414524</v>
      </c>
      <c r="I9" s="90">
        <v>3722.728500967763</v>
      </c>
      <c r="J9" s="90">
        <v>7255.8741618335207</v>
      </c>
      <c r="K9" s="90">
        <v>11510.757676781299</v>
      </c>
      <c r="L9" s="90">
        <v>19039.729001845957</v>
      </c>
      <c r="M9" s="90">
        <v>6292.534969623639</v>
      </c>
      <c r="N9" s="90">
        <v>10427.615058885451</v>
      </c>
      <c r="O9" s="90">
        <v>9791.4762930269662</v>
      </c>
      <c r="P9" s="90">
        <v>6597.7998223619743</v>
      </c>
      <c r="Q9" s="90">
        <v>8110.8728287541517</v>
      </c>
      <c r="R9" s="90">
        <v>7443.3521846528629</v>
      </c>
      <c r="S9" s="90">
        <v>2898.5684070484058</v>
      </c>
      <c r="T9" s="90">
        <v>2280.2417308287686</v>
      </c>
      <c r="U9" s="90">
        <v>1027.5429999999999</v>
      </c>
      <c r="V9" s="130">
        <v>1.6587348295923621E-2</v>
      </c>
      <c r="X9" s="129"/>
    </row>
    <row r="10" spans="1:24" x14ac:dyDescent="0.3">
      <c r="A10" s="92" t="s">
        <v>20</v>
      </c>
      <c r="B10" s="4">
        <v>20111.323988636363</v>
      </c>
      <c r="C10" s="4">
        <v>85154.169921431108</v>
      </c>
      <c r="D10" s="4">
        <v>137247.30110500718</v>
      </c>
      <c r="E10" s="4">
        <v>331574.88621733239</v>
      </c>
      <c r="F10" s="4">
        <v>282641.89765327913</v>
      </c>
      <c r="G10" s="4">
        <v>303023.05173255655</v>
      </c>
      <c r="H10" s="4">
        <v>321218.8599805063</v>
      </c>
      <c r="I10" s="4">
        <v>352151.61329613562</v>
      </c>
      <c r="J10" s="4">
        <v>367199.92796230142</v>
      </c>
      <c r="K10" s="4">
        <v>475616.45575540245</v>
      </c>
      <c r="L10" s="4">
        <v>492306.63794240291</v>
      </c>
      <c r="M10" s="4">
        <v>588739.81278755621</v>
      </c>
      <c r="N10" s="4">
        <v>606028.11380218097</v>
      </c>
      <c r="O10" s="4">
        <v>640179.00314060505</v>
      </c>
      <c r="P10" s="4">
        <v>639191.34777733148</v>
      </c>
      <c r="Q10" s="4">
        <v>592774.62544677267</v>
      </c>
      <c r="R10" s="4">
        <v>435335.82945602929</v>
      </c>
      <c r="S10" s="4">
        <v>465833.27051329811</v>
      </c>
      <c r="T10" s="4">
        <v>443865.3116240176</v>
      </c>
      <c r="U10" s="4">
        <v>430612.09299999994</v>
      </c>
      <c r="V10" s="96">
        <v>1</v>
      </c>
      <c r="X10" s="128"/>
    </row>
    <row r="12" spans="1:24" x14ac:dyDescent="0.3">
      <c r="A12" s="18" t="s">
        <v>1104</v>
      </c>
    </row>
    <row r="15" spans="1:24" x14ac:dyDescent="0.3">
      <c r="A15" s="105" t="s">
        <v>871</v>
      </c>
    </row>
    <row r="18" spans="1:21" x14ac:dyDescent="0.3">
      <c r="A18" s="2" t="s">
        <v>1147</v>
      </c>
    </row>
    <row r="19" spans="1:21" x14ac:dyDescent="0.3">
      <c r="A19" s="3" t="s">
        <v>1188</v>
      </c>
    </row>
    <row r="21" spans="1:21" x14ac:dyDescent="0.3">
      <c r="A21" s="88" t="s">
        <v>1105</v>
      </c>
      <c r="B21" s="148" t="s">
        <v>750</v>
      </c>
      <c r="C21" s="148" t="s">
        <v>751</v>
      </c>
      <c r="D21" s="148" t="s">
        <v>752</v>
      </c>
      <c r="E21" s="148" t="s">
        <v>1</v>
      </c>
      <c r="F21" s="148" t="s">
        <v>2</v>
      </c>
      <c r="G21" s="148" t="s">
        <v>3</v>
      </c>
      <c r="H21" s="148" t="s">
        <v>4</v>
      </c>
      <c r="I21" s="148" t="s">
        <v>5</v>
      </c>
      <c r="J21" s="148" t="s">
        <v>6</v>
      </c>
      <c r="K21" s="148" t="s">
        <v>7</v>
      </c>
      <c r="L21" s="148" t="s">
        <v>8</v>
      </c>
      <c r="M21" s="148" t="s">
        <v>9</v>
      </c>
      <c r="N21" s="148" t="s">
        <v>10</v>
      </c>
      <c r="O21" s="148" t="s">
        <v>11</v>
      </c>
      <c r="P21" s="148" t="s">
        <v>12</v>
      </c>
      <c r="Q21" s="148" t="s">
        <v>13</v>
      </c>
      <c r="R21" s="148" t="s">
        <v>14</v>
      </c>
      <c r="S21" s="148" t="s">
        <v>15</v>
      </c>
      <c r="T21" s="148" t="s">
        <v>16</v>
      </c>
      <c r="U21" s="148" t="s">
        <v>17</v>
      </c>
    </row>
    <row r="22" spans="1:21" x14ac:dyDescent="0.3">
      <c r="A22" s="88" t="s">
        <v>762</v>
      </c>
      <c r="B22" s="90">
        <v>7970.5769999999993</v>
      </c>
      <c r="C22" s="90">
        <v>47378.335999999996</v>
      </c>
      <c r="D22" s="90">
        <v>75569.209999999992</v>
      </c>
      <c r="E22" s="90">
        <v>197280.489</v>
      </c>
      <c r="F22" s="90">
        <v>169285.90550000002</v>
      </c>
      <c r="G22" s="90">
        <v>187769.24349999998</v>
      </c>
      <c r="H22" s="90">
        <v>217125.883</v>
      </c>
      <c r="I22" s="90">
        <v>245113.06400000001</v>
      </c>
      <c r="J22" s="90">
        <v>259775.91999999998</v>
      </c>
      <c r="K22" s="90">
        <v>329095.60699999996</v>
      </c>
      <c r="L22" s="90">
        <v>357521.40500000003</v>
      </c>
      <c r="M22" s="90">
        <v>450357.46549999999</v>
      </c>
      <c r="N22" s="90">
        <v>452943.39</v>
      </c>
      <c r="O22" s="90">
        <v>489275.89999999997</v>
      </c>
      <c r="P22" s="90">
        <v>479035.30939999997</v>
      </c>
      <c r="Q22" s="90">
        <v>466661.69500000001</v>
      </c>
      <c r="R22" s="90">
        <v>343499.57699999999</v>
      </c>
      <c r="S22" s="90">
        <v>412533.40049999999</v>
      </c>
      <c r="T22" s="90">
        <v>399725.40899999999</v>
      </c>
      <c r="U22" s="90">
        <v>411911.42499999999</v>
      </c>
    </row>
    <row r="23" spans="1:21" x14ac:dyDescent="0.3">
      <c r="A23" s="88" t="s">
        <v>763</v>
      </c>
      <c r="B23" s="90">
        <v>2399.2710000000002</v>
      </c>
      <c r="C23" s="90">
        <v>6973.866</v>
      </c>
      <c r="D23" s="90">
        <v>10287.804</v>
      </c>
      <c r="E23" s="90">
        <v>24732.603000000003</v>
      </c>
      <c r="F23" s="90">
        <v>14502.787</v>
      </c>
      <c r="G23" s="90">
        <v>22595.541000000001</v>
      </c>
      <c r="H23" s="90">
        <v>23427.861000000001</v>
      </c>
      <c r="I23" s="90">
        <v>24951.337</v>
      </c>
      <c r="J23" s="90">
        <v>23215.402999999998</v>
      </c>
      <c r="K23" s="90">
        <v>33611.077000000005</v>
      </c>
      <c r="L23" s="90">
        <v>35337.107000000004</v>
      </c>
      <c r="M23" s="90">
        <v>31806.620999999999</v>
      </c>
      <c r="N23" s="90">
        <v>31491.888500000001</v>
      </c>
      <c r="O23" s="90">
        <v>31082.216</v>
      </c>
      <c r="P23" s="90">
        <v>34240.751000000004</v>
      </c>
      <c r="Q23" s="90">
        <v>30090.654000000002</v>
      </c>
      <c r="R23" s="90">
        <v>28723.93</v>
      </c>
      <c r="S23" s="90">
        <v>25730.482</v>
      </c>
      <c r="T23" s="90">
        <v>24174.712</v>
      </c>
      <c r="U23" s="90">
        <v>14000.344999999999</v>
      </c>
    </row>
    <row r="24" spans="1:21" x14ac:dyDescent="0.3">
      <c r="A24" s="88" t="s">
        <v>764</v>
      </c>
      <c r="B24" s="90">
        <v>304.59999999999997</v>
      </c>
      <c r="C24" s="90">
        <v>4678.4319999999998</v>
      </c>
      <c r="D24" s="90">
        <v>6861.9342000000006</v>
      </c>
      <c r="E24" s="90">
        <v>18675.753000000001</v>
      </c>
      <c r="F24" s="90">
        <v>23449.743999999999</v>
      </c>
      <c r="G24" s="90">
        <v>19608.424999999999</v>
      </c>
      <c r="H24" s="90">
        <v>17593.095999999998</v>
      </c>
      <c r="I24" s="90">
        <v>13525.213000000002</v>
      </c>
      <c r="J24" s="90">
        <v>13903.109</v>
      </c>
      <c r="K24" s="90">
        <v>31945.398000000001</v>
      </c>
      <c r="L24" s="90">
        <v>24861.094999999998</v>
      </c>
      <c r="M24" s="90">
        <v>36022.562999999995</v>
      </c>
      <c r="N24" s="90">
        <v>42243.724000000002</v>
      </c>
      <c r="O24" s="90">
        <v>45886.195999999996</v>
      </c>
      <c r="P24" s="90">
        <v>59119.480500000005</v>
      </c>
      <c r="Q24" s="90">
        <v>45307.464</v>
      </c>
      <c r="R24" s="90">
        <v>27789.57</v>
      </c>
      <c r="S24" s="90">
        <v>4343.3050000000003</v>
      </c>
      <c r="T24" s="90">
        <v>3050.181</v>
      </c>
      <c r="U24" s="90">
        <v>1099.3710000000001</v>
      </c>
    </row>
    <row r="25" spans="1:21" x14ac:dyDescent="0.3">
      <c r="A25" s="88" t="s">
        <v>765</v>
      </c>
      <c r="B25" s="90">
        <v>5266.942</v>
      </c>
      <c r="C25" s="90">
        <v>6728.902</v>
      </c>
      <c r="D25" s="90">
        <v>13451.223</v>
      </c>
      <c r="E25" s="90">
        <v>23719.178</v>
      </c>
      <c r="F25" s="90">
        <v>20747.916000000001</v>
      </c>
      <c r="G25" s="90">
        <v>19699.615000000002</v>
      </c>
      <c r="H25" s="90">
        <v>21213.363999999998</v>
      </c>
      <c r="I25" s="90">
        <v>20644.774000000001</v>
      </c>
      <c r="J25" s="90">
        <v>21380.058999999997</v>
      </c>
      <c r="K25" s="90">
        <v>26503.655500000001</v>
      </c>
      <c r="L25" s="90">
        <v>15569.4247</v>
      </c>
      <c r="M25" s="90">
        <v>14822.447709999999</v>
      </c>
      <c r="N25" s="90">
        <v>17377.643530000001</v>
      </c>
      <c r="O25" s="90">
        <v>9331.6999400000004</v>
      </c>
      <c r="P25" s="90">
        <v>10871.968000000001</v>
      </c>
      <c r="Q25" s="90">
        <v>6691.7280000000001</v>
      </c>
      <c r="R25" s="90">
        <v>9439.0910000000003</v>
      </c>
      <c r="S25" s="90">
        <v>8281.6890000000003</v>
      </c>
      <c r="T25" s="90">
        <v>5280.4059999999999</v>
      </c>
      <c r="U25" s="90">
        <v>2573.4090000000001</v>
      </c>
    </row>
    <row r="26" spans="1:21" x14ac:dyDescent="0.3">
      <c r="A26" s="88" t="s">
        <v>766</v>
      </c>
      <c r="B26" s="90">
        <v>45</v>
      </c>
      <c r="C26" s="90">
        <v>3244.1490000000003</v>
      </c>
      <c r="D26" s="90">
        <v>5486.4810000000007</v>
      </c>
      <c r="E26" s="90">
        <v>6501.9629999999997</v>
      </c>
      <c r="F26" s="90">
        <v>6089.4659999999994</v>
      </c>
      <c r="G26" s="90">
        <v>6835.893</v>
      </c>
      <c r="H26" s="90">
        <v>2004.6420000000001</v>
      </c>
      <c r="I26" s="90">
        <v>3250.54</v>
      </c>
      <c r="J26" s="90">
        <v>6415.8850000000002</v>
      </c>
      <c r="K26" s="90">
        <v>10445.512000000001</v>
      </c>
      <c r="L26" s="90">
        <v>17431.401999999998</v>
      </c>
      <c r="M26" s="90">
        <v>5758.424</v>
      </c>
      <c r="N26" s="90">
        <v>9525.1990000000005</v>
      </c>
      <c r="O26" s="90">
        <v>8940.1180000000004</v>
      </c>
      <c r="P26" s="90">
        <v>6083.3409999999994</v>
      </c>
      <c r="Q26" s="90">
        <v>7612.6729999999998</v>
      </c>
      <c r="R26" s="90">
        <v>7122.576</v>
      </c>
      <c r="S26" s="90">
        <v>2823.1460000000002</v>
      </c>
      <c r="T26" s="90">
        <v>2231.9380000000001</v>
      </c>
      <c r="U26" s="90">
        <v>1027.5429999999999</v>
      </c>
    </row>
    <row r="27" spans="1:21" x14ac:dyDescent="0.3">
      <c r="A27" s="92" t="s">
        <v>20</v>
      </c>
      <c r="B27" s="4">
        <v>15986.39</v>
      </c>
      <c r="C27" s="4">
        <v>69003.684999999983</v>
      </c>
      <c r="D27" s="4">
        <v>111656.6522</v>
      </c>
      <c r="E27" s="4">
        <v>270909.98599999998</v>
      </c>
      <c r="F27" s="4">
        <v>234075.81850000002</v>
      </c>
      <c r="G27" s="4">
        <v>256508.7175</v>
      </c>
      <c r="H27" s="4">
        <v>281364.84600000002</v>
      </c>
      <c r="I27" s="4">
        <v>307484.92800000001</v>
      </c>
      <c r="J27" s="4">
        <v>324690.37599999993</v>
      </c>
      <c r="K27" s="4">
        <v>431601.24949999998</v>
      </c>
      <c r="L27" s="4">
        <v>450720.43369999999</v>
      </c>
      <c r="M27" s="4">
        <v>538767.52121000004</v>
      </c>
      <c r="N27" s="4">
        <v>553581.84503000008</v>
      </c>
      <c r="O27" s="4">
        <v>584516.12994000001</v>
      </c>
      <c r="P27" s="4">
        <v>589350.84990000003</v>
      </c>
      <c r="Q27" s="4">
        <v>556364.21399999992</v>
      </c>
      <c r="R27" s="4">
        <v>416574.74400000001</v>
      </c>
      <c r="S27" s="4">
        <v>453712.02250000002</v>
      </c>
      <c r="T27" s="4">
        <v>434462.64600000001</v>
      </c>
      <c r="U27" s="4">
        <v>430612.09299999994</v>
      </c>
    </row>
    <row r="29" spans="1:21" x14ac:dyDescent="0.3">
      <c r="A29" s="18" t="s">
        <v>756</v>
      </c>
    </row>
  </sheetData>
  <hyperlinks>
    <hyperlink ref="A15" location="Innehåll!A1" display="Tillbaka till innehåll" xr:uid="{7BEE7528-DEC5-4997-86A5-0D564B7004A6}"/>
  </hyperlinks>
  <pageMargins left="0.7" right="0.7" top="0.75" bottom="0.75" header="0.3" footer="0.3"/>
  <tableParts count="2">
    <tablePart r:id="rId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2499-AC21-4CE7-AF31-37292D9313C1}">
  <dimension ref="A1:AB29"/>
  <sheetViews>
    <sheetView zoomScaleNormal="100" workbookViewId="0">
      <selection activeCell="A21" sqref="A21"/>
    </sheetView>
  </sheetViews>
  <sheetFormatPr defaultColWidth="8.69140625" defaultRowHeight="12.45" x14ac:dyDescent="0.3"/>
  <cols>
    <col min="1" max="1" width="42.3828125" style="15" customWidth="1"/>
    <col min="2" max="7" width="8.84375" style="15" bestFit="1" customWidth="1"/>
    <col min="8" max="10" width="9.3828125" style="15" bestFit="1" customWidth="1"/>
    <col min="11" max="13" width="10.3828125" style="15" bestFit="1" customWidth="1"/>
    <col min="14" max="16" width="9.3828125" style="15" bestFit="1" customWidth="1"/>
    <col min="17" max="18" width="10.3828125" style="15" bestFit="1" customWidth="1"/>
    <col min="19" max="24" width="9.3828125" style="15" bestFit="1" customWidth="1"/>
    <col min="25" max="28" width="8.84375" style="15" bestFit="1" customWidth="1"/>
    <col min="29" max="16384" width="8.69140625" style="15"/>
  </cols>
  <sheetData>
    <row r="1" spans="1:28" x14ac:dyDescent="0.3">
      <c r="A1" s="2" t="s">
        <v>1106</v>
      </c>
    </row>
    <row r="2" spans="1:28" x14ac:dyDescent="0.3">
      <c r="A2" s="124" t="s">
        <v>1172</v>
      </c>
    </row>
    <row r="4" spans="1:28" s="150" customFormat="1" x14ac:dyDescent="0.3">
      <c r="A4" s="148" t="s">
        <v>1374</v>
      </c>
      <c r="B4" s="148" t="s">
        <v>767</v>
      </c>
      <c r="C4" s="148" t="s">
        <v>768</v>
      </c>
      <c r="D4" s="148" t="s">
        <v>769</v>
      </c>
      <c r="E4" s="148" t="s">
        <v>770</v>
      </c>
      <c r="F4" s="148" t="s">
        <v>771</v>
      </c>
      <c r="G4" s="148" t="s">
        <v>772</v>
      </c>
      <c r="H4" s="148" t="s">
        <v>773</v>
      </c>
      <c r="I4" s="148" t="s">
        <v>750</v>
      </c>
      <c r="J4" s="148" t="s">
        <v>751</v>
      </c>
      <c r="K4" s="148" t="s">
        <v>752</v>
      </c>
      <c r="L4" s="148" t="s">
        <v>1</v>
      </c>
      <c r="M4" s="148" t="s">
        <v>2</v>
      </c>
      <c r="N4" s="148" t="s">
        <v>3</v>
      </c>
      <c r="O4" s="148" t="s">
        <v>4</v>
      </c>
      <c r="P4" s="148" t="s">
        <v>5</v>
      </c>
      <c r="Q4" s="148" t="s">
        <v>6</v>
      </c>
      <c r="R4" s="148" t="s">
        <v>7</v>
      </c>
      <c r="S4" s="148" t="s">
        <v>8</v>
      </c>
      <c r="T4" s="148" t="s">
        <v>9</v>
      </c>
      <c r="U4" s="148" t="s">
        <v>10</v>
      </c>
      <c r="V4" s="148" t="s">
        <v>11</v>
      </c>
      <c r="W4" s="148" t="s">
        <v>12</v>
      </c>
      <c r="X4" s="148" t="s">
        <v>13</v>
      </c>
      <c r="Y4" s="148" t="s">
        <v>14</v>
      </c>
      <c r="Z4" s="148" t="s">
        <v>15</v>
      </c>
      <c r="AA4" s="148" t="s">
        <v>16</v>
      </c>
      <c r="AB4" s="148" t="s">
        <v>17</v>
      </c>
    </row>
    <row r="5" spans="1:28" x14ac:dyDescent="0.3">
      <c r="A5" s="88" t="s">
        <v>774</v>
      </c>
      <c r="B5" s="90"/>
      <c r="C5" s="90">
        <v>253632.88418238866</v>
      </c>
      <c r="D5" s="90">
        <v>265177.33375496807</v>
      </c>
      <c r="E5" s="90">
        <v>422340.95939402067</v>
      </c>
      <c r="F5" s="90">
        <v>437967.69895780471</v>
      </c>
      <c r="G5" s="90">
        <v>437121.89780013199</v>
      </c>
      <c r="H5" s="90">
        <v>745795.61597059947</v>
      </c>
      <c r="I5" s="90">
        <v>766276.22623580461</v>
      </c>
      <c r="J5" s="90">
        <v>778179.01858869637</v>
      </c>
      <c r="K5" s="90">
        <v>807639.94314621924</v>
      </c>
      <c r="L5" s="90">
        <v>916140.12904372974</v>
      </c>
      <c r="M5" s="90">
        <v>894238.92562660715</v>
      </c>
      <c r="N5" s="90">
        <v>844880.44755811011</v>
      </c>
      <c r="O5" s="90">
        <v>831719.9519952737</v>
      </c>
      <c r="P5" s="90">
        <v>819520.87534470018</v>
      </c>
      <c r="Q5" s="90">
        <v>877330.25255512551</v>
      </c>
      <c r="R5" s="90">
        <v>878078.84948418871</v>
      </c>
      <c r="S5" s="90">
        <v>869042.39815903397</v>
      </c>
      <c r="T5" s="90">
        <v>874930.03784253285</v>
      </c>
      <c r="U5" s="90">
        <v>848502.51733773644</v>
      </c>
      <c r="V5" s="90">
        <v>793764.97572932439</v>
      </c>
      <c r="W5" s="90">
        <v>798137.84553994972</v>
      </c>
      <c r="X5" s="90">
        <v>802099.42156845797</v>
      </c>
      <c r="Y5" s="90">
        <v>846247.65045616496</v>
      </c>
      <c r="Z5" s="90">
        <v>863875.59895823617</v>
      </c>
      <c r="AA5" s="90">
        <v>889683.63200616208</v>
      </c>
      <c r="AB5" s="90">
        <v>990328.10600000003</v>
      </c>
    </row>
    <row r="6" spans="1:28" x14ac:dyDescent="0.3">
      <c r="A6" s="88" t="s">
        <v>775</v>
      </c>
      <c r="B6" s="90"/>
      <c r="C6" s="90"/>
      <c r="D6" s="90"/>
      <c r="E6" s="90">
        <v>1977.7205093968871</v>
      </c>
      <c r="F6" s="90">
        <v>3520.0649791286319</v>
      </c>
      <c r="G6" s="90">
        <v>3993.0565642508632</v>
      </c>
      <c r="H6" s="90">
        <v>3868.6582544189441</v>
      </c>
      <c r="I6" s="90">
        <v>3939.369178009897</v>
      </c>
      <c r="J6" s="90">
        <v>1661.9953736605535</v>
      </c>
      <c r="K6" s="90"/>
      <c r="L6" s="90"/>
      <c r="M6" s="90"/>
      <c r="N6" s="90"/>
      <c r="O6" s="90"/>
      <c r="P6" s="90"/>
      <c r="Q6" s="90"/>
      <c r="R6" s="90"/>
      <c r="S6" s="90"/>
      <c r="T6" s="90"/>
      <c r="U6" s="90"/>
      <c r="V6" s="90">
        <v>5988.2104323599806</v>
      </c>
      <c r="W6" s="90">
        <v>10636.098331611729</v>
      </c>
      <c r="X6" s="90">
        <v>16437.419045222749</v>
      </c>
      <c r="Y6" s="90">
        <v>20141.203274397078</v>
      </c>
      <c r="Z6" s="90">
        <v>22769.630523505057</v>
      </c>
      <c r="AA6" s="90">
        <v>23785.272725202427</v>
      </c>
      <c r="AB6" s="90">
        <v>17273.675999999999</v>
      </c>
    </row>
    <row r="7" spans="1:28" x14ac:dyDescent="0.3">
      <c r="A7" s="88" t="s">
        <v>776</v>
      </c>
      <c r="B7" s="90"/>
      <c r="C7" s="90"/>
      <c r="D7" s="90"/>
      <c r="E7" s="90"/>
      <c r="F7" s="90"/>
      <c r="G7" s="90"/>
      <c r="H7" s="90"/>
      <c r="I7" s="90"/>
      <c r="J7" s="90"/>
      <c r="K7" s="90"/>
      <c r="L7" s="90"/>
      <c r="M7" s="90"/>
      <c r="N7" s="90"/>
      <c r="O7" s="90"/>
      <c r="P7" s="90"/>
      <c r="Q7" s="90"/>
      <c r="R7" s="90"/>
      <c r="S7" s="90"/>
      <c r="T7" s="90"/>
      <c r="U7" s="90"/>
      <c r="V7" s="90">
        <v>13245.202016084251</v>
      </c>
      <c r="W7" s="90">
        <v>16704.609209019371</v>
      </c>
      <c r="X7" s="90">
        <v>17603.623722827604</v>
      </c>
      <c r="Y7" s="90">
        <v>19409.121161624545</v>
      </c>
      <c r="Z7" s="90">
        <v>19445.201253335727</v>
      </c>
      <c r="AA7" s="90">
        <v>19234.703278072157</v>
      </c>
      <c r="AB7" s="90">
        <v>19305.988000000001</v>
      </c>
    </row>
    <row r="8" spans="1:28" x14ac:dyDescent="0.3">
      <c r="A8" s="88" t="s">
        <v>777</v>
      </c>
      <c r="B8" s="90">
        <v>748.89211237598101</v>
      </c>
      <c r="C8" s="90">
        <v>5244.6083987421871</v>
      </c>
      <c r="D8" s="90">
        <v>3817.7787411951026</v>
      </c>
      <c r="E8" s="90">
        <v>4154.0923839404668</v>
      </c>
      <c r="F8" s="90">
        <v>4515.7876293607123</v>
      </c>
      <c r="G8" s="90">
        <v>4046.8959534330652</v>
      </c>
      <c r="H8" s="90">
        <v>4635.4253146012725</v>
      </c>
      <c r="I8" s="90">
        <v>5018.8985842093107</v>
      </c>
      <c r="J8" s="90">
        <v>5263.0056089536129</v>
      </c>
      <c r="K8" s="90">
        <v>5642.9357833728518</v>
      </c>
      <c r="L8" s="90">
        <v>6405.6119756776043</v>
      </c>
      <c r="M8" s="90">
        <v>6699.1093713320661</v>
      </c>
      <c r="N8" s="90">
        <v>7046.0254906991149</v>
      </c>
      <c r="O8" s="90">
        <v>7319.2365679784434</v>
      </c>
      <c r="P8" s="90">
        <v>7792.8616559544143</v>
      </c>
      <c r="Q8" s="90">
        <v>7947.7756236716541</v>
      </c>
      <c r="R8" s="90">
        <v>8321.7367870587295</v>
      </c>
      <c r="S8" s="90">
        <v>8101.5357720445572</v>
      </c>
      <c r="T8" s="90">
        <v>8017.4400802712853</v>
      </c>
      <c r="U8" s="90">
        <v>3661.632802593384</v>
      </c>
      <c r="V8" s="90">
        <v>2665.0852886867719</v>
      </c>
      <c r="W8" s="90">
        <v>7546.0218838002083</v>
      </c>
      <c r="X8" s="90">
        <v>8077.5072834717948</v>
      </c>
      <c r="Y8" s="90">
        <v>8210.9628749695494</v>
      </c>
      <c r="Z8" s="90">
        <v>8405.6313327349981</v>
      </c>
      <c r="AA8" s="90">
        <v>7941.2507874940457</v>
      </c>
      <c r="AB8" s="90">
        <v>8716.9189999999999</v>
      </c>
    </row>
    <row r="9" spans="1:28" x14ac:dyDescent="0.3">
      <c r="A9" s="88" t="s">
        <v>1026</v>
      </c>
      <c r="B9" s="90"/>
      <c r="C9" s="90">
        <v>72.465372851562492</v>
      </c>
      <c r="D9" s="90">
        <v>18.865459743101436</v>
      </c>
      <c r="E9" s="90">
        <v>5.7768091050583656</v>
      </c>
      <c r="F9" s="90">
        <v>3.1912282061216577</v>
      </c>
      <c r="G9" s="90"/>
      <c r="H9" s="90">
        <v>182023.09540391236</v>
      </c>
      <c r="I9" s="90">
        <v>189348.66684726428</v>
      </c>
      <c r="J9" s="90">
        <v>193147.25727812116</v>
      </c>
      <c r="K9" s="90">
        <v>198829.93994506952</v>
      </c>
      <c r="L9" s="90">
        <v>202643.08430934951</v>
      </c>
      <c r="M9" s="90">
        <v>189430.6871290071</v>
      </c>
      <c r="N9" s="90">
        <v>128020.7784945637</v>
      </c>
      <c r="O9" s="90">
        <v>121734.77538148464</v>
      </c>
      <c r="P9" s="90">
        <v>122529.51192904492</v>
      </c>
      <c r="Q9" s="90">
        <v>119576.51204516213</v>
      </c>
      <c r="R9" s="90">
        <v>116613.07750915294</v>
      </c>
      <c r="S9" s="90">
        <v>110275.36043064515</v>
      </c>
      <c r="T9" s="90">
        <v>110474.65748589442</v>
      </c>
      <c r="U9" s="90">
        <v>15407.815501355704</v>
      </c>
      <c r="V9" s="90">
        <v>7943.8830556566136</v>
      </c>
      <c r="W9" s="90">
        <v>3358.6308926460829</v>
      </c>
      <c r="X9" s="90">
        <v>1800.8892852752163</v>
      </c>
      <c r="Y9" s="90"/>
      <c r="Z9" s="90"/>
      <c r="AA9" s="90"/>
      <c r="AB9" s="90"/>
    </row>
    <row r="10" spans="1:28" x14ac:dyDescent="0.3">
      <c r="A10" s="92" t="s">
        <v>20</v>
      </c>
      <c r="B10" s="4">
        <v>748.89211237598101</v>
      </c>
      <c r="C10" s="4">
        <v>258949.95795398238</v>
      </c>
      <c r="D10" s="4">
        <v>269013.9779559063</v>
      </c>
      <c r="E10" s="4">
        <v>428478.54909646307</v>
      </c>
      <c r="F10" s="4">
        <v>446006.74279450014</v>
      </c>
      <c r="G10" s="4">
        <v>445161.85031781584</v>
      </c>
      <c r="H10" s="4">
        <v>936322.79494353209</v>
      </c>
      <c r="I10" s="4">
        <v>964583.16084528808</v>
      </c>
      <c r="J10" s="4">
        <v>978251.27684943168</v>
      </c>
      <c r="K10" s="4">
        <v>1012112.8188746617</v>
      </c>
      <c r="L10" s="4">
        <v>1125188.8253287568</v>
      </c>
      <c r="M10" s="4">
        <v>1090368.7221269461</v>
      </c>
      <c r="N10" s="4">
        <v>979947.2515433731</v>
      </c>
      <c r="O10" s="4">
        <v>960773.96394473675</v>
      </c>
      <c r="P10" s="4">
        <v>949843.24892969953</v>
      </c>
      <c r="Q10" s="4">
        <v>1004854.5402239594</v>
      </c>
      <c r="R10" s="4">
        <v>1003013.6637804004</v>
      </c>
      <c r="S10" s="4">
        <v>987419.2943617237</v>
      </c>
      <c r="T10" s="4">
        <v>993422.1354086987</v>
      </c>
      <c r="U10" s="4">
        <v>867571.96564168541</v>
      </c>
      <c r="V10" s="4">
        <v>823607.35652211192</v>
      </c>
      <c r="W10" s="4">
        <v>836383.20585702709</v>
      </c>
      <c r="X10" s="4">
        <v>846018.86090525519</v>
      </c>
      <c r="Y10" s="4">
        <v>894008.93776715617</v>
      </c>
      <c r="Z10" s="4">
        <v>914496.06206781196</v>
      </c>
      <c r="AA10" s="4">
        <v>940644.85879693076</v>
      </c>
      <c r="AB10" s="4">
        <v>1035624.689</v>
      </c>
    </row>
    <row r="12" spans="1:28" x14ac:dyDescent="0.3">
      <c r="A12" s="18" t="s">
        <v>1107</v>
      </c>
    </row>
    <row r="15" spans="1:28" x14ac:dyDescent="0.3">
      <c r="A15" s="105" t="s">
        <v>871</v>
      </c>
    </row>
    <row r="18" spans="1:28" x14ac:dyDescent="0.3">
      <c r="A18" s="2" t="s">
        <v>1146</v>
      </c>
    </row>
    <row r="19" spans="1:28" x14ac:dyDescent="0.3">
      <c r="A19" s="124" t="s">
        <v>1171</v>
      </c>
    </row>
    <row r="20" spans="1:28" x14ac:dyDescent="0.3">
      <c r="A20" s="124"/>
    </row>
    <row r="21" spans="1:28" s="150" customFormat="1" x14ac:dyDescent="0.3">
      <c r="A21" s="148" t="s">
        <v>1374</v>
      </c>
      <c r="B21" s="148" t="s">
        <v>767</v>
      </c>
      <c r="C21" s="148" t="s">
        <v>768</v>
      </c>
      <c r="D21" s="148" t="s">
        <v>769</v>
      </c>
      <c r="E21" s="148" t="s">
        <v>770</v>
      </c>
      <c r="F21" s="148" t="s">
        <v>771</v>
      </c>
      <c r="G21" s="148" t="s">
        <v>772</v>
      </c>
      <c r="H21" s="148" t="s">
        <v>773</v>
      </c>
      <c r="I21" s="148" t="s">
        <v>750</v>
      </c>
      <c r="J21" s="148" t="s">
        <v>751</v>
      </c>
      <c r="K21" s="148" t="s">
        <v>752</v>
      </c>
      <c r="L21" s="148" t="s">
        <v>1</v>
      </c>
      <c r="M21" s="148" t="s">
        <v>2</v>
      </c>
      <c r="N21" s="148" t="s">
        <v>3</v>
      </c>
      <c r="O21" s="148" t="s">
        <v>4</v>
      </c>
      <c r="P21" s="148" t="s">
        <v>5</v>
      </c>
      <c r="Q21" s="148" t="s">
        <v>6</v>
      </c>
      <c r="R21" s="148" t="s">
        <v>7</v>
      </c>
      <c r="S21" s="148" t="s">
        <v>8</v>
      </c>
      <c r="T21" s="148" t="s">
        <v>9</v>
      </c>
      <c r="U21" s="148" t="s">
        <v>10</v>
      </c>
      <c r="V21" s="148" t="s">
        <v>11</v>
      </c>
      <c r="W21" s="148" t="s">
        <v>12</v>
      </c>
      <c r="X21" s="148" t="s">
        <v>13</v>
      </c>
      <c r="Y21" s="148" t="s">
        <v>14</v>
      </c>
      <c r="Z21" s="148" t="s">
        <v>15</v>
      </c>
      <c r="AA21" s="148" t="s">
        <v>16</v>
      </c>
      <c r="AB21" s="148" t="s">
        <v>17</v>
      </c>
    </row>
    <row r="22" spans="1:28" x14ac:dyDescent="0.3">
      <c r="A22" s="88" t="s">
        <v>1071</v>
      </c>
      <c r="B22" s="90">
        <v>0</v>
      </c>
      <c r="C22" s="90">
        <v>189195.54285</v>
      </c>
      <c r="D22" s="90">
        <v>198811.52706999998</v>
      </c>
      <c r="E22" s="90">
        <v>316272.69607000001</v>
      </c>
      <c r="F22" s="90">
        <v>329378.66226000001</v>
      </c>
      <c r="G22" s="90">
        <v>332054.19375999999</v>
      </c>
      <c r="H22" s="90">
        <v>580442.34687999985</v>
      </c>
      <c r="I22" s="90">
        <v>609109.10725</v>
      </c>
      <c r="J22" s="90">
        <v>630588.26035</v>
      </c>
      <c r="K22" s="90">
        <v>657050.24075999996</v>
      </c>
      <c r="L22" s="90">
        <v>748523.24421999999</v>
      </c>
      <c r="M22" s="90">
        <v>740582.73097000003</v>
      </c>
      <c r="N22" s="90">
        <v>715190.47413999995</v>
      </c>
      <c r="O22" s="90">
        <v>728527.4476800001</v>
      </c>
      <c r="P22" s="90">
        <v>715573.37190999999</v>
      </c>
      <c r="Q22" s="90">
        <v>775764.55735999986</v>
      </c>
      <c r="R22" s="90">
        <v>796818.36910999997</v>
      </c>
      <c r="S22" s="90">
        <v>795632.51114999992</v>
      </c>
      <c r="T22" s="90">
        <v>800665.89260999998</v>
      </c>
      <c r="U22" s="90">
        <v>775072.27529999998</v>
      </c>
      <c r="V22" s="90">
        <v>724747.96802000003</v>
      </c>
      <c r="W22" s="90">
        <v>735903.60577000002</v>
      </c>
      <c r="X22" s="90">
        <v>752831.50640000007</v>
      </c>
      <c r="Y22" s="90">
        <v>809778.04833999986</v>
      </c>
      <c r="Z22" s="90">
        <v>841397.06200000003</v>
      </c>
      <c r="AA22" s="90">
        <v>870836.929</v>
      </c>
      <c r="AB22" s="90">
        <v>990328.10600000003</v>
      </c>
    </row>
    <row r="23" spans="1:28" x14ac:dyDescent="0.3">
      <c r="A23" s="88" t="s">
        <v>775</v>
      </c>
      <c r="B23" s="90">
        <v>0</v>
      </c>
      <c r="C23" s="90">
        <v>0</v>
      </c>
      <c r="D23" s="90">
        <v>0</v>
      </c>
      <c r="E23" s="90">
        <v>1481.0284999999999</v>
      </c>
      <c r="F23" s="90">
        <v>2647.3054900000002</v>
      </c>
      <c r="G23" s="90">
        <v>3033.27558</v>
      </c>
      <c r="H23" s="90">
        <v>3010.9228700000003</v>
      </c>
      <c r="I23" s="90">
        <v>3131.3846899999999</v>
      </c>
      <c r="J23" s="90">
        <v>1346.7784999999999</v>
      </c>
      <c r="K23" s="90"/>
      <c r="L23" s="90"/>
      <c r="M23" s="90"/>
      <c r="N23" s="90"/>
      <c r="O23" s="90"/>
      <c r="P23" s="90"/>
      <c r="Q23" s="90"/>
      <c r="R23" s="90"/>
      <c r="S23" s="90"/>
      <c r="T23" s="90"/>
      <c r="U23" s="90"/>
      <c r="V23" s="90">
        <v>5467.5420000000004</v>
      </c>
      <c r="W23" s="90">
        <v>9806.7560099999992</v>
      </c>
      <c r="X23" s="90">
        <v>15427.771929999999</v>
      </c>
      <c r="Y23" s="90">
        <v>19273.2048</v>
      </c>
      <c r="Z23" s="90">
        <v>22177.151719999998</v>
      </c>
      <c r="AA23" s="90">
        <v>23281.415000000001</v>
      </c>
      <c r="AB23" s="90">
        <v>17273.675999999999</v>
      </c>
    </row>
    <row r="24" spans="1:28" x14ac:dyDescent="0.3">
      <c r="A24" s="88" t="s">
        <v>776</v>
      </c>
      <c r="B24" s="90">
        <v>0</v>
      </c>
      <c r="C24" s="90">
        <v>0</v>
      </c>
      <c r="D24" s="90">
        <v>0</v>
      </c>
      <c r="E24" s="90">
        <v>0</v>
      </c>
      <c r="F24" s="90"/>
      <c r="G24" s="90"/>
      <c r="H24" s="90"/>
      <c r="I24" s="90"/>
      <c r="J24" s="90"/>
      <c r="K24" s="90"/>
      <c r="L24" s="90"/>
      <c r="M24" s="90"/>
      <c r="N24" s="90"/>
      <c r="O24" s="90"/>
      <c r="P24" s="90"/>
      <c r="Q24" s="90"/>
      <c r="R24" s="90"/>
      <c r="S24" s="90"/>
      <c r="T24" s="90"/>
      <c r="U24" s="90"/>
      <c r="V24" s="90">
        <v>12093.546</v>
      </c>
      <c r="W24" s="90">
        <v>15402.079</v>
      </c>
      <c r="X24" s="90">
        <v>16522.344000000001</v>
      </c>
      <c r="Y24" s="90">
        <v>18572.67225</v>
      </c>
      <c r="Z24" s="90">
        <v>18939.225999999999</v>
      </c>
      <c r="AA24" s="90">
        <v>18827.242999999999</v>
      </c>
      <c r="AB24" s="90">
        <v>19305.988000000001</v>
      </c>
    </row>
    <row r="25" spans="1:28" x14ac:dyDescent="0.3">
      <c r="A25" s="88" t="s">
        <v>777</v>
      </c>
      <c r="B25" s="90">
        <v>556.01185999999996</v>
      </c>
      <c r="C25" s="90">
        <v>3912.1761999999999</v>
      </c>
      <c r="D25" s="90">
        <v>2862.3050499999999</v>
      </c>
      <c r="E25" s="90">
        <v>3110.8183299999996</v>
      </c>
      <c r="F25" s="90">
        <v>3396.1502</v>
      </c>
      <c r="G25" s="90">
        <v>3074.174</v>
      </c>
      <c r="H25" s="90">
        <v>3607.6869999999999</v>
      </c>
      <c r="I25" s="90">
        <v>3989.4971700000001</v>
      </c>
      <c r="J25" s="90">
        <v>4264.8149999999996</v>
      </c>
      <c r="K25" s="90">
        <v>4590.7738300000001</v>
      </c>
      <c r="L25" s="90">
        <v>5233.6419999999998</v>
      </c>
      <c r="M25" s="90">
        <v>5548.0079999999998</v>
      </c>
      <c r="N25" s="90">
        <v>5964.4537</v>
      </c>
      <c r="O25" s="90">
        <v>6411.13</v>
      </c>
      <c r="P25" s="90">
        <v>6804.4200700000001</v>
      </c>
      <c r="Q25" s="90">
        <v>7027.6872599999997</v>
      </c>
      <c r="R25" s="90">
        <v>7551.6142300000001</v>
      </c>
      <c r="S25" s="90">
        <v>7417.18156</v>
      </c>
      <c r="T25" s="90">
        <v>7336.9189999999999</v>
      </c>
      <c r="U25" s="90">
        <v>3344.7514999999999</v>
      </c>
      <c r="V25" s="90">
        <v>2433.3589999999999</v>
      </c>
      <c r="W25" s="90">
        <v>6957.6261100000002</v>
      </c>
      <c r="X25" s="90">
        <v>7581.35689</v>
      </c>
      <c r="Y25" s="90">
        <v>7857.1059999999998</v>
      </c>
      <c r="Z25" s="90">
        <v>8186.9120000000003</v>
      </c>
      <c r="AA25" s="90">
        <v>7773.0264999999999</v>
      </c>
      <c r="AB25" s="90">
        <v>8716.9189999999999</v>
      </c>
    </row>
    <row r="26" spans="1:28" x14ac:dyDescent="0.3">
      <c r="A26" s="88" t="s">
        <v>1072</v>
      </c>
      <c r="B26" s="90">
        <v>0</v>
      </c>
      <c r="C26" s="90">
        <v>54.055</v>
      </c>
      <c r="D26" s="90">
        <v>14.14401</v>
      </c>
      <c r="E26" s="90">
        <v>4.3259999999999996</v>
      </c>
      <c r="F26" s="90">
        <v>2.4</v>
      </c>
      <c r="G26" s="90"/>
      <c r="H26" s="90">
        <v>141666.04149999999</v>
      </c>
      <c r="I26" s="90">
        <v>150512.30022999999</v>
      </c>
      <c r="J26" s="90">
        <v>156514.61945</v>
      </c>
      <c r="K26" s="90">
        <v>161756.80886000002</v>
      </c>
      <c r="L26" s="90">
        <v>165567.53063999998</v>
      </c>
      <c r="M26" s="90">
        <v>156880.99856000001</v>
      </c>
      <c r="N26" s="90">
        <v>108369.46403</v>
      </c>
      <c r="O26" s="90">
        <v>106630.99398999999</v>
      </c>
      <c r="P26" s="90">
        <v>106987.94704000001</v>
      </c>
      <c r="Q26" s="90">
        <v>105733.52471</v>
      </c>
      <c r="R26" s="90">
        <v>105821.29645000001</v>
      </c>
      <c r="S26" s="90">
        <v>100960.16273000001</v>
      </c>
      <c r="T26" s="90">
        <v>101097.558</v>
      </c>
      <c r="U26" s="90">
        <v>14074.407999999999</v>
      </c>
      <c r="V26" s="90">
        <v>7253.1710000000003</v>
      </c>
      <c r="W26" s="90">
        <v>3096.7440000000001</v>
      </c>
      <c r="X26" s="90">
        <v>1690.2719999999999</v>
      </c>
      <c r="Y26" s="90"/>
      <c r="Z26" s="90"/>
      <c r="AA26" s="90"/>
      <c r="AB26" s="90"/>
    </row>
    <row r="27" spans="1:28" x14ac:dyDescent="0.3">
      <c r="A27" s="4" t="s">
        <v>20</v>
      </c>
      <c r="B27" s="4">
        <v>556.01185999999996</v>
      </c>
      <c r="C27" s="4">
        <v>193161.77404999998</v>
      </c>
      <c r="D27" s="4">
        <v>201687.97613</v>
      </c>
      <c r="E27" s="4">
        <v>320868.8689</v>
      </c>
      <c r="F27" s="4">
        <v>335424.51795000001</v>
      </c>
      <c r="G27" s="4">
        <v>338161.64333999995</v>
      </c>
      <c r="H27" s="4">
        <v>728726.99824999983</v>
      </c>
      <c r="I27" s="4">
        <v>766742.28934000002</v>
      </c>
      <c r="J27" s="4">
        <v>792714.47329999995</v>
      </c>
      <c r="K27" s="4">
        <v>823397.82345000003</v>
      </c>
      <c r="L27" s="4">
        <v>919324.41686</v>
      </c>
      <c r="M27" s="4">
        <v>903011.73752999993</v>
      </c>
      <c r="N27" s="4">
        <v>829524.39187000005</v>
      </c>
      <c r="O27" s="4">
        <v>841569.57167000009</v>
      </c>
      <c r="P27" s="4">
        <v>829365.73901999998</v>
      </c>
      <c r="Q27" s="4">
        <v>888525.76932999992</v>
      </c>
      <c r="R27" s="4">
        <v>910191.27979000006</v>
      </c>
      <c r="S27" s="4">
        <v>904009.85543999996</v>
      </c>
      <c r="T27" s="4">
        <v>909100.36961000005</v>
      </c>
      <c r="U27" s="4">
        <v>792491.43479999993</v>
      </c>
      <c r="V27" s="4">
        <v>751995.58601999993</v>
      </c>
      <c r="W27" s="4">
        <v>771166.81088999996</v>
      </c>
      <c r="X27" s="4">
        <v>794053.25121999998</v>
      </c>
      <c r="Y27" s="4">
        <v>855481.0313899999</v>
      </c>
      <c r="Z27" s="4">
        <v>890700.35172000004</v>
      </c>
      <c r="AA27" s="4">
        <v>920718.61349999998</v>
      </c>
      <c r="AB27" s="4">
        <v>1035624.689</v>
      </c>
    </row>
    <row r="28" spans="1:28" x14ac:dyDescent="0.3">
      <c r="A28" s="88"/>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row>
    <row r="29" spans="1:28" x14ac:dyDescent="0.3">
      <c r="A29" s="18" t="s">
        <v>778</v>
      </c>
    </row>
  </sheetData>
  <hyperlinks>
    <hyperlink ref="A15" location="Innehåll!A1" display="Tillbaka till innehåll" xr:uid="{FDEF3B53-5960-4DF5-A755-5EF31DCD7046}"/>
  </hyperlinks>
  <pageMargins left="0.7" right="0.7" top="0.75" bottom="0.75" header="0.3" footer="0.3"/>
  <tableParts count="2">
    <tablePart r:id="rId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D6B3-1E29-46B4-8218-E947450BBC50}">
  <dimension ref="A1:G25"/>
  <sheetViews>
    <sheetView workbookViewId="0">
      <selection activeCell="A26" sqref="A26"/>
    </sheetView>
  </sheetViews>
  <sheetFormatPr defaultColWidth="8.69140625" defaultRowHeight="12.45" x14ac:dyDescent="0.3"/>
  <cols>
    <col min="1" max="1" width="24.15234375" style="15" customWidth="1"/>
    <col min="2" max="6" width="9.84375" style="15" bestFit="1" customWidth="1"/>
    <col min="7" max="7" width="8.84375" style="15" bestFit="1" customWidth="1"/>
    <col min="8" max="16384" width="8.69140625" style="15"/>
  </cols>
  <sheetData>
    <row r="1" spans="1:7" x14ac:dyDescent="0.3">
      <c r="A1" s="2" t="s">
        <v>957</v>
      </c>
    </row>
    <row r="2" spans="1:7" x14ac:dyDescent="0.3">
      <c r="A2" s="3" t="s">
        <v>1173</v>
      </c>
    </row>
    <row r="4" spans="1:7" x14ac:dyDescent="0.3">
      <c r="A4" s="88" t="s">
        <v>1375</v>
      </c>
      <c r="B4" s="148" t="s">
        <v>12</v>
      </c>
      <c r="C4" s="148" t="s">
        <v>13</v>
      </c>
      <c r="D4" s="148" t="s">
        <v>14</v>
      </c>
      <c r="E4" s="148" t="s">
        <v>15</v>
      </c>
      <c r="F4" s="148" t="s">
        <v>16</v>
      </c>
      <c r="G4" s="148" t="s">
        <v>17</v>
      </c>
    </row>
    <row r="5" spans="1:7" x14ac:dyDescent="0.3">
      <c r="A5" s="88" t="s">
        <v>779</v>
      </c>
      <c r="B5" s="90">
        <v>5554.4124200929118</v>
      </c>
      <c r="C5" s="90">
        <v>9861.0502006146962</v>
      </c>
      <c r="D5" s="90">
        <v>18888.058365864803</v>
      </c>
      <c r="E5" s="90">
        <v>23109.072271854249</v>
      </c>
      <c r="F5" s="90">
        <v>12309.163405245296</v>
      </c>
      <c r="G5" s="90">
        <v>2580.6309999999999</v>
      </c>
    </row>
    <row r="6" spans="1:7" x14ac:dyDescent="0.3">
      <c r="A6" s="88" t="s">
        <v>780</v>
      </c>
      <c r="B6" s="90">
        <v>12896.190420029705</v>
      </c>
      <c r="C6" s="90">
        <v>36603.483214249783</v>
      </c>
      <c r="D6" s="90">
        <v>50899.673896285327</v>
      </c>
      <c r="E6" s="90">
        <v>45264.887243792255</v>
      </c>
      <c r="F6" s="90">
        <v>22605.628993154023</v>
      </c>
      <c r="G6" s="90">
        <v>6507.2129999999997</v>
      </c>
    </row>
    <row r="7" spans="1:7" x14ac:dyDescent="0.3">
      <c r="A7" s="88" t="s">
        <v>781</v>
      </c>
      <c r="B7" s="90">
        <v>185.62389312012132</v>
      </c>
      <c r="C7" s="90">
        <v>170.95040669336561</v>
      </c>
      <c r="D7" s="90">
        <v>282.52562880633377</v>
      </c>
      <c r="E7" s="90">
        <v>426.06752046311254</v>
      </c>
      <c r="F7" s="90">
        <v>881.36651655155981</v>
      </c>
      <c r="G7" s="90">
        <v>233.95</v>
      </c>
    </row>
    <row r="8" spans="1:7" x14ac:dyDescent="0.3">
      <c r="A8" s="92" t="s">
        <v>20</v>
      </c>
      <c r="B8" s="4">
        <v>18636.22673324274</v>
      </c>
      <c r="C8" s="4">
        <v>46635.483821557842</v>
      </c>
      <c r="D8" s="4">
        <v>70070.257890956462</v>
      </c>
      <c r="E8" s="4">
        <v>68800.027036109619</v>
      </c>
      <c r="F8" s="4">
        <v>35796.158914950887</v>
      </c>
      <c r="G8" s="4">
        <v>9321.7939999999999</v>
      </c>
    </row>
    <row r="10" spans="1:7" x14ac:dyDescent="0.3">
      <c r="A10" s="18" t="s">
        <v>1107</v>
      </c>
    </row>
    <row r="13" spans="1:7" x14ac:dyDescent="0.3">
      <c r="A13" s="105" t="s">
        <v>871</v>
      </c>
    </row>
    <row r="16" spans="1:7" x14ac:dyDescent="0.3">
      <c r="A16" s="2" t="s">
        <v>1145</v>
      </c>
    </row>
    <row r="17" spans="1:7" x14ac:dyDescent="0.3">
      <c r="A17" s="3" t="s">
        <v>1174</v>
      </c>
    </row>
    <row r="19" spans="1:7" x14ac:dyDescent="0.3">
      <c r="A19" s="88" t="s">
        <v>1375</v>
      </c>
      <c r="B19" s="148" t="s">
        <v>12</v>
      </c>
      <c r="C19" s="148" t="s">
        <v>13</v>
      </c>
      <c r="D19" s="148" t="s">
        <v>14</v>
      </c>
      <c r="E19" s="148" t="s">
        <v>15</v>
      </c>
      <c r="F19" s="148" t="s">
        <v>16</v>
      </c>
      <c r="G19" s="148" t="s">
        <v>17</v>
      </c>
    </row>
    <row r="20" spans="1:7" x14ac:dyDescent="0.3">
      <c r="A20" s="88" t="s">
        <v>779</v>
      </c>
      <c r="B20" s="90">
        <v>5121.3109999999997</v>
      </c>
      <c r="C20" s="90">
        <v>9255.348</v>
      </c>
      <c r="D20" s="90">
        <v>18074.064999999999</v>
      </c>
      <c r="E20" s="90">
        <v>22507.760999999999</v>
      </c>
      <c r="F20" s="90">
        <v>12048.411</v>
      </c>
      <c r="G20" s="90">
        <v>2580.6309999999999</v>
      </c>
    </row>
    <row r="21" spans="1:7" x14ac:dyDescent="0.3">
      <c r="A21" s="88" t="s">
        <v>780</v>
      </c>
      <c r="B21" s="90">
        <v>11890.619000000001</v>
      </c>
      <c r="C21" s="90">
        <v>34355.161799999994</v>
      </c>
      <c r="D21" s="90">
        <v>48706.11879</v>
      </c>
      <c r="E21" s="90">
        <v>44087.069000000003</v>
      </c>
      <c r="F21" s="90">
        <v>22126.76037</v>
      </c>
      <c r="G21" s="90">
        <v>6507.2129999999997</v>
      </c>
    </row>
    <row r="22" spans="1:7" x14ac:dyDescent="0.3">
      <c r="A22" s="88" t="s">
        <v>781</v>
      </c>
      <c r="B22" s="90">
        <v>171.15</v>
      </c>
      <c r="C22" s="90">
        <v>160.44999999999999</v>
      </c>
      <c r="D22" s="90">
        <v>270.35000000000002</v>
      </c>
      <c r="E22" s="90">
        <v>414.98099999999999</v>
      </c>
      <c r="F22" s="90">
        <v>862.69600000000003</v>
      </c>
      <c r="G22" s="90">
        <v>233.95</v>
      </c>
    </row>
    <row r="23" spans="1:7" x14ac:dyDescent="0.3">
      <c r="A23" s="92" t="s">
        <v>20</v>
      </c>
      <c r="B23" s="4">
        <v>17183.080000000002</v>
      </c>
      <c r="C23" s="4">
        <v>43770.959799999997</v>
      </c>
      <c r="D23" s="4">
        <v>67050.533790000001</v>
      </c>
      <c r="E23" s="4">
        <v>67009.811000000002</v>
      </c>
      <c r="F23" s="4">
        <v>35037.867370000007</v>
      </c>
      <c r="G23" s="4">
        <v>9321.7939999999999</v>
      </c>
    </row>
    <row r="25" spans="1:7" x14ac:dyDescent="0.3">
      <c r="A25" s="18" t="s">
        <v>1376</v>
      </c>
    </row>
  </sheetData>
  <hyperlinks>
    <hyperlink ref="A13" location="Innehåll!A1" display="Tillbaka till innehåll" xr:uid="{F5BFDDEA-3794-451B-AFD1-474730E7D203}"/>
  </hyperlinks>
  <pageMargins left="0.7" right="0.7" top="0.75" bottom="0.75" header="0.3" footer="0.3"/>
  <tableParts count="2">
    <tablePart r:id="rId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096D-5DA3-4D46-8219-76A29063219A}">
  <dimension ref="A1:G19"/>
  <sheetViews>
    <sheetView workbookViewId="0">
      <selection activeCell="A5" sqref="A5"/>
    </sheetView>
  </sheetViews>
  <sheetFormatPr defaultColWidth="8.69140625" defaultRowHeight="12.45" x14ac:dyDescent="0.3"/>
  <cols>
    <col min="1" max="1" width="25.84375" style="15" customWidth="1"/>
    <col min="2" max="16384" width="8.69140625" style="15"/>
  </cols>
  <sheetData>
    <row r="1" spans="1:7" x14ac:dyDescent="0.3">
      <c r="A1" s="2" t="s">
        <v>958</v>
      </c>
    </row>
    <row r="2" spans="1:7" x14ac:dyDescent="0.3">
      <c r="A2" s="3" t="s">
        <v>1186</v>
      </c>
    </row>
    <row r="4" spans="1:7" x14ac:dyDescent="0.3">
      <c r="A4" s="88" t="s">
        <v>1375</v>
      </c>
      <c r="B4" s="94" t="s">
        <v>12</v>
      </c>
      <c r="C4" s="94" t="s">
        <v>13</v>
      </c>
      <c r="D4" s="94" t="s">
        <v>14</v>
      </c>
      <c r="E4" s="94" t="s">
        <v>15</v>
      </c>
      <c r="F4" s="94" t="s">
        <v>16</v>
      </c>
      <c r="G4" s="94" t="s">
        <v>17</v>
      </c>
    </row>
    <row r="5" spans="1:7" x14ac:dyDescent="0.3">
      <c r="A5" s="88" t="s">
        <v>779</v>
      </c>
      <c r="B5" s="95">
        <v>68</v>
      </c>
      <c r="C5" s="95">
        <v>180</v>
      </c>
      <c r="D5" s="95">
        <v>493</v>
      </c>
      <c r="E5" s="95">
        <v>673</v>
      </c>
      <c r="F5" s="95">
        <v>379</v>
      </c>
      <c r="G5" s="95">
        <v>237</v>
      </c>
    </row>
    <row r="6" spans="1:7" x14ac:dyDescent="0.3">
      <c r="A6" s="88" t="s">
        <v>780</v>
      </c>
      <c r="B6" s="95">
        <v>27</v>
      </c>
      <c r="C6" s="95">
        <v>100</v>
      </c>
      <c r="D6" s="95">
        <v>104</v>
      </c>
      <c r="E6" s="95">
        <v>117</v>
      </c>
      <c r="F6" s="95">
        <v>41</v>
      </c>
      <c r="G6" s="95">
        <v>43</v>
      </c>
    </row>
    <row r="7" spans="1:7" x14ac:dyDescent="0.3">
      <c r="A7" s="88" t="s">
        <v>781</v>
      </c>
      <c r="B7" s="95">
        <v>9</v>
      </c>
      <c r="C7" s="95">
        <v>15</v>
      </c>
      <c r="D7" s="95">
        <v>18</v>
      </c>
      <c r="E7" s="95">
        <v>34</v>
      </c>
      <c r="F7" s="95">
        <v>58</v>
      </c>
      <c r="G7" s="95">
        <v>20</v>
      </c>
    </row>
    <row r="8" spans="1:7" x14ac:dyDescent="0.3">
      <c r="A8" s="88" t="s">
        <v>798</v>
      </c>
      <c r="B8" s="95" t="s">
        <v>1108</v>
      </c>
      <c r="C8" s="95" t="s">
        <v>1109</v>
      </c>
      <c r="D8" s="95" t="s">
        <v>1110</v>
      </c>
      <c r="E8" s="95" t="s">
        <v>1111</v>
      </c>
      <c r="F8" s="95" t="s">
        <v>1112</v>
      </c>
      <c r="G8" s="95" t="s">
        <v>1113</v>
      </c>
    </row>
    <row r="10" spans="1:7" x14ac:dyDescent="0.3">
      <c r="A10" s="17" t="s">
        <v>1377</v>
      </c>
    </row>
    <row r="13" spans="1:7" x14ac:dyDescent="0.3">
      <c r="A13" s="105" t="s">
        <v>871</v>
      </c>
    </row>
    <row r="18" spans="1:1" x14ac:dyDescent="0.3">
      <c r="A18" s="2"/>
    </row>
    <row r="19" spans="1:1" x14ac:dyDescent="0.3">
      <c r="A19" s="3"/>
    </row>
  </sheetData>
  <hyperlinks>
    <hyperlink ref="A13" location="Innehåll!A1" display="Tillbaka till innehåll" xr:uid="{5CB3F769-D34C-475E-9182-9E0541F422B1}"/>
  </hyperlinks>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2E00-239F-47E1-9087-D2C624B5B235}">
  <dimension ref="A1:N32"/>
  <sheetViews>
    <sheetView workbookViewId="0">
      <selection activeCell="O41" sqref="O41"/>
    </sheetView>
  </sheetViews>
  <sheetFormatPr defaultColWidth="8.69140625" defaultRowHeight="12.45" x14ac:dyDescent="0.3"/>
  <cols>
    <col min="1" max="1" width="14.15234375" style="15" customWidth="1"/>
    <col min="2" max="16384" width="8.69140625" style="15"/>
  </cols>
  <sheetData>
    <row r="1" spans="1:14" x14ac:dyDescent="0.3">
      <c r="A1" s="2" t="s">
        <v>1079</v>
      </c>
    </row>
    <row r="2" spans="1:14" x14ac:dyDescent="0.3">
      <c r="A2" s="3" t="s">
        <v>1175</v>
      </c>
    </row>
    <row r="4" spans="1:14" ht="12.9" thickBot="1" x14ac:dyDescent="0.35">
      <c r="A4" s="60" t="s">
        <v>666</v>
      </c>
      <c r="B4" s="61" t="s">
        <v>5</v>
      </c>
      <c r="C4" s="61" t="s">
        <v>6</v>
      </c>
      <c r="D4" s="61" t="s">
        <v>7</v>
      </c>
      <c r="E4" s="61" t="s">
        <v>8</v>
      </c>
      <c r="F4" s="61" t="s">
        <v>9</v>
      </c>
      <c r="G4" s="61" t="s">
        <v>10</v>
      </c>
      <c r="H4" s="61" t="s">
        <v>11</v>
      </c>
      <c r="I4" s="61" t="s">
        <v>12</v>
      </c>
      <c r="J4" s="61" t="s">
        <v>13</v>
      </c>
      <c r="K4" s="61" t="s">
        <v>14</v>
      </c>
      <c r="L4" s="61" t="s">
        <v>15</v>
      </c>
      <c r="M4" s="61" t="s">
        <v>16</v>
      </c>
      <c r="N4" s="61" t="s">
        <v>17</v>
      </c>
    </row>
    <row r="5" spans="1:14" x14ac:dyDescent="0.3">
      <c r="A5" s="58" t="s">
        <v>33</v>
      </c>
      <c r="B5" s="59">
        <v>11.1</v>
      </c>
      <c r="C5" s="59">
        <v>9.5</v>
      </c>
      <c r="D5" s="59">
        <v>9.6</v>
      </c>
      <c r="E5" s="59">
        <v>10.6</v>
      </c>
      <c r="F5" s="59">
        <v>9.4</v>
      </c>
      <c r="G5" s="59">
        <v>11.9</v>
      </c>
      <c r="H5" s="59">
        <v>13.5</v>
      </c>
      <c r="I5" s="59">
        <v>11.6</v>
      </c>
      <c r="J5" s="59">
        <v>11.6</v>
      </c>
      <c r="K5" s="59">
        <v>11.6</v>
      </c>
      <c r="L5" s="67">
        <v>11.151040935672514</v>
      </c>
      <c r="M5" s="67">
        <v>11.290777777777773</v>
      </c>
      <c r="N5" s="67">
        <v>11.500502923976608</v>
      </c>
    </row>
    <row r="6" spans="1:14" x14ac:dyDescent="0.3">
      <c r="A6" s="58" t="s">
        <v>680</v>
      </c>
      <c r="B6" s="59">
        <v>6.6</v>
      </c>
      <c r="C6" s="59">
        <v>7.1</v>
      </c>
      <c r="D6" s="59">
        <v>8.1</v>
      </c>
      <c r="E6" s="59">
        <v>9.6999999999999993</v>
      </c>
      <c r="F6" s="59">
        <v>10.8</v>
      </c>
      <c r="G6" s="59">
        <v>9</v>
      </c>
      <c r="H6" s="59">
        <v>8.4</v>
      </c>
      <c r="I6" s="59">
        <v>7.9</v>
      </c>
      <c r="J6" s="59">
        <v>8.5</v>
      </c>
      <c r="K6" s="59">
        <v>9.1999999999999993</v>
      </c>
      <c r="L6" s="67">
        <v>8.6711345029239766</v>
      </c>
      <c r="M6" s="67">
        <v>8.879988304093569</v>
      </c>
      <c r="N6" s="67">
        <v>9.3858187134502931</v>
      </c>
    </row>
    <row r="7" spans="1:14" x14ac:dyDescent="0.3">
      <c r="A7" s="58" t="s">
        <v>679</v>
      </c>
      <c r="B7" s="59">
        <v>7.9</v>
      </c>
      <c r="C7" s="59">
        <v>8.3000000000000007</v>
      </c>
      <c r="D7" s="59">
        <v>8.4</v>
      </c>
      <c r="E7" s="59">
        <v>7.1</v>
      </c>
      <c r="F7" s="59">
        <v>6.7</v>
      </c>
      <c r="G7" s="59">
        <v>7</v>
      </c>
      <c r="H7" s="59">
        <v>8.3000000000000007</v>
      </c>
      <c r="I7" s="59">
        <v>7.8</v>
      </c>
      <c r="J7" s="59">
        <v>7.2</v>
      </c>
      <c r="K7" s="59">
        <v>7.8</v>
      </c>
      <c r="L7" s="67">
        <v>8.5095614035087728</v>
      </c>
      <c r="M7" s="67">
        <v>7.5852631578947367</v>
      </c>
      <c r="N7" s="67">
        <v>8.1385964912280695</v>
      </c>
    </row>
    <row r="8" spans="1:14" x14ac:dyDescent="0.3">
      <c r="A8" s="58" t="s">
        <v>687</v>
      </c>
      <c r="B8" s="59">
        <v>7.5</v>
      </c>
      <c r="C8" s="59">
        <v>8</v>
      </c>
      <c r="D8" s="59">
        <v>7.2</v>
      </c>
      <c r="E8" s="59">
        <v>6.5</v>
      </c>
      <c r="F8" s="59">
        <v>6.7</v>
      </c>
      <c r="G8" s="59">
        <v>6.9</v>
      </c>
      <c r="H8" s="59">
        <v>6.5</v>
      </c>
      <c r="I8" s="59">
        <v>6.5</v>
      </c>
      <c r="J8" s="59">
        <v>6</v>
      </c>
      <c r="K8" s="59">
        <v>8.1999999999999993</v>
      </c>
      <c r="L8" s="67">
        <v>8.3655029239766066</v>
      </c>
      <c r="M8" s="67">
        <v>8.8980116959064333</v>
      </c>
      <c r="N8" s="67">
        <v>8.9400994152046831</v>
      </c>
    </row>
    <row r="9" spans="1:14" x14ac:dyDescent="0.3">
      <c r="A9" s="58" t="s">
        <v>37</v>
      </c>
      <c r="B9" s="59">
        <v>7.6</v>
      </c>
      <c r="C9" s="59">
        <v>8.8000000000000007</v>
      </c>
      <c r="D9" s="59">
        <v>9.6</v>
      </c>
      <c r="E9" s="59">
        <v>8</v>
      </c>
      <c r="F9" s="59">
        <v>8.1</v>
      </c>
      <c r="G9" s="59">
        <v>9.1</v>
      </c>
      <c r="H9" s="59">
        <v>9.1999999999999993</v>
      </c>
      <c r="I9" s="59">
        <v>8.5</v>
      </c>
      <c r="J9" s="59">
        <v>8.9</v>
      </c>
      <c r="K9" s="59">
        <v>8.6</v>
      </c>
      <c r="L9" s="67">
        <v>8.2010467836257348</v>
      </c>
      <c r="M9" s="67">
        <v>7.5934152046783625</v>
      </c>
      <c r="N9" s="67">
        <v>7.3532280701754376</v>
      </c>
    </row>
    <row r="10" spans="1:14" x14ac:dyDescent="0.3">
      <c r="A10" s="58" t="s">
        <v>38</v>
      </c>
      <c r="B10" s="59">
        <v>4.7</v>
      </c>
      <c r="C10" s="59">
        <v>4.5999999999999996</v>
      </c>
      <c r="D10" s="59">
        <v>4.8</v>
      </c>
      <c r="E10" s="59">
        <v>6.3</v>
      </c>
      <c r="F10" s="59">
        <v>5.7</v>
      </c>
      <c r="G10" s="59">
        <v>4.5999999999999996</v>
      </c>
      <c r="H10" s="59">
        <v>4.3</v>
      </c>
      <c r="I10" s="59">
        <v>5.2</v>
      </c>
      <c r="J10" s="59">
        <v>5.3</v>
      </c>
      <c r="K10" s="59">
        <v>6.5</v>
      </c>
      <c r="L10" s="67">
        <v>6.932444444444446</v>
      </c>
      <c r="M10" s="67">
        <v>7.1252456140350908</v>
      </c>
      <c r="N10" s="67">
        <v>7.1512514619883056</v>
      </c>
    </row>
    <row r="11" spans="1:14" x14ac:dyDescent="0.3">
      <c r="A11" s="58" t="s">
        <v>39</v>
      </c>
      <c r="B11" s="59">
        <v>8</v>
      </c>
      <c r="C11" s="59">
        <v>8.3000000000000007</v>
      </c>
      <c r="D11" s="59">
        <v>9.6</v>
      </c>
      <c r="E11" s="59">
        <v>9.3000000000000007</v>
      </c>
      <c r="F11" s="59">
        <v>8.4</v>
      </c>
      <c r="G11" s="59">
        <v>7.9</v>
      </c>
      <c r="H11" s="59">
        <v>9.6</v>
      </c>
      <c r="I11" s="59">
        <v>8.9</v>
      </c>
      <c r="J11" s="59">
        <v>8.6999999999999993</v>
      </c>
      <c r="K11" s="59">
        <v>8.9</v>
      </c>
      <c r="L11" s="67">
        <v>9.3281637426900588</v>
      </c>
      <c r="M11" s="67">
        <v>9.7608538011695938</v>
      </c>
      <c r="N11" s="67">
        <v>9.7220350877192985</v>
      </c>
    </row>
    <row r="12" spans="1:14" x14ac:dyDescent="0.3">
      <c r="A12" s="58" t="s">
        <v>670</v>
      </c>
      <c r="B12" s="59">
        <v>6.3</v>
      </c>
      <c r="C12" s="59">
        <v>6.3</v>
      </c>
      <c r="D12" s="59">
        <v>6.8</v>
      </c>
      <c r="E12" s="59">
        <v>5.0999999999999996</v>
      </c>
      <c r="F12" s="59">
        <v>6.2</v>
      </c>
      <c r="G12" s="59">
        <v>5.5</v>
      </c>
      <c r="H12" s="59">
        <v>6.7</v>
      </c>
      <c r="I12" s="59">
        <v>7.4</v>
      </c>
      <c r="J12" s="59">
        <v>7.2</v>
      </c>
      <c r="K12" s="59">
        <v>6.7</v>
      </c>
      <c r="L12" s="67">
        <v>6.150099415204676</v>
      </c>
      <c r="M12" s="67">
        <v>6.2121929824561413</v>
      </c>
      <c r="N12" s="67">
        <v>6.0360350877192994</v>
      </c>
    </row>
    <row r="13" spans="1:14" x14ac:dyDescent="0.3">
      <c r="A13" s="58" t="s">
        <v>668</v>
      </c>
      <c r="B13" s="59">
        <v>4.9000000000000004</v>
      </c>
      <c r="C13" s="59">
        <v>3.9</v>
      </c>
      <c r="D13" s="59">
        <v>3.7</v>
      </c>
      <c r="E13" s="59">
        <v>3</v>
      </c>
      <c r="F13" s="59">
        <v>3.3</v>
      </c>
      <c r="G13" s="59">
        <v>4.4000000000000004</v>
      </c>
      <c r="H13" s="59">
        <v>6.3</v>
      </c>
      <c r="I13" s="59">
        <v>5.7</v>
      </c>
      <c r="J13" s="59">
        <v>5.6</v>
      </c>
      <c r="K13" s="59">
        <v>5.8</v>
      </c>
      <c r="L13" s="67">
        <v>5.4580935672514608</v>
      </c>
      <c r="M13" s="67">
        <v>5.0146315789473688</v>
      </c>
      <c r="N13" s="67">
        <v>3.7063918128654976</v>
      </c>
    </row>
    <row r="14" spans="1:14" x14ac:dyDescent="0.3">
      <c r="A14" s="58" t="s">
        <v>42</v>
      </c>
      <c r="B14" s="59">
        <v>9.4</v>
      </c>
      <c r="C14" s="59">
        <v>9.8000000000000007</v>
      </c>
      <c r="D14" s="59">
        <v>12.8</v>
      </c>
      <c r="E14" s="59">
        <v>9.6999999999999993</v>
      </c>
      <c r="F14" s="59">
        <v>9</v>
      </c>
      <c r="G14" s="59">
        <v>10.8</v>
      </c>
      <c r="H14" s="59">
        <v>11</v>
      </c>
      <c r="I14" s="59">
        <v>11.7</v>
      </c>
      <c r="J14" s="59">
        <v>11.8</v>
      </c>
      <c r="K14" s="59">
        <v>11.3</v>
      </c>
      <c r="L14" s="67">
        <v>10.860918128654966</v>
      </c>
      <c r="M14" s="67">
        <v>12.154087719298257</v>
      </c>
      <c r="N14" s="67">
        <v>12.680654970760227</v>
      </c>
    </row>
    <row r="15" spans="1:14" x14ac:dyDescent="0.3">
      <c r="A15" s="58" t="s">
        <v>43</v>
      </c>
      <c r="B15" s="59">
        <v>4.8</v>
      </c>
      <c r="C15" s="59">
        <v>5.0999999999999996</v>
      </c>
      <c r="D15" s="59">
        <v>5.0999999999999996</v>
      </c>
      <c r="E15" s="59">
        <v>5.3</v>
      </c>
      <c r="F15" s="59">
        <v>4.5</v>
      </c>
      <c r="G15" s="59">
        <v>5.6</v>
      </c>
      <c r="H15" s="59">
        <v>4.9000000000000004</v>
      </c>
      <c r="I15" s="59">
        <v>5.2</v>
      </c>
      <c r="J15" s="59">
        <v>4.8</v>
      </c>
      <c r="K15" s="59">
        <v>4.7</v>
      </c>
      <c r="L15" s="67">
        <v>4.4612631578947379</v>
      </c>
      <c r="M15" s="67">
        <v>5.4719298245614034</v>
      </c>
      <c r="N15" s="67">
        <v>5.5915789473684221</v>
      </c>
    </row>
    <row r="16" spans="1:14" x14ac:dyDescent="0.3">
      <c r="A16" s="58" t="s">
        <v>685</v>
      </c>
      <c r="B16" s="59">
        <v>24</v>
      </c>
      <c r="C16" s="59">
        <v>17</v>
      </c>
      <c r="D16" s="59">
        <v>17</v>
      </c>
      <c r="E16" s="59">
        <v>18</v>
      </c>
      <c r="F16" s="59">
        <v>19</v>
      </c>
      <c r="G16" s="59">
        <v>21</v>
      </c>
      <c r="H16" s="59">
        <v>20</v>
      </c>
      <c r="I16" s="59">
        <v>18.3</v>
      </c>
      <c r="J16" s="59">
        <v>17.100000000000001</v>
      </c>
      <c r="K16" s="59">
        <v>16.8</v>
      </c>
      <c r="L16" s="67">
        <v>16.746930643274833</v>
      </c>
      <c r="M16" s="67">
        <v>17.366148771929801</v>
      </c>
      <c r="N16" s="67">
        <v>17.875474619883011</v>
      </c>
    </row>
    <row r="17" spans="1:14" x14ac:dyDescent="0.3">
      <c r="A17" s="58" t="s">
        <v>681</v>
      </c>
      <c r="B17" s="59">
        <v>8.1999999999999993</v>
      </c>
      <c r="C17" s="59">
        <v>6.7</v>
      </c>
      <c r="D17" s="59">
        <v>6.2</v>
      </c>
      <c r="E17" s="59">
        <v>5.4</v>
      </c>
      <c r="F17" s="59">
        <v>6.7</v>
      </c>
      <c r="G17" s="59">
        <v>7.8</v>
      </c>
      <c r="H17" s="59">
        <v>5.6</v>
      </c>
      <c r="I17" s="59">
        <v>5.2</v>
      </c>
      <c r="J17" s="59">
        <v>4.5999999999999996</v>
      </c>
      <c r="K17" s="59">
        <v>4.4000000000000004</v>
      </c>
      <c r="L17" s="67">
        <v>5.115479532163743</v>
      </c>
      <c r="M17" s="67">
        <v>5.4118771929824581</v>
      </c>
      <c r="N17" s="67">
        <v>4.9712748538011677</v>
      </c>
    </row>
    <row r="18" spans="1:14" x14ac:dyDescent="0.3">
      <c r="A18" s="58" t="s">
        <v>46</v>
      </c>
      <c r="B18" s="59">
        <v>6</v>
      </c>
      <c r="C18" s="59">
        <v>5.3</v>
      </c>
      <c r="D18" s="59">
        <v>6.1</v>
      </c>
      <c r="E18" s="59">
        <v>6.3</v>
      </c>
      <c r="F18" s="59">
        <v>6.3</v>
      </c>
      <c r="G18" s="59">
        <v>6.6</v>
      </c>
      <c r="H18" s="59">
        <v>6.9</v>
      </c>
      <c r="I18" s="59">
        <v>6.8</v>
      </c>
      <c r="J18" s="59">
        <v>7</v>
      </c>
      <c r="K18" s="59">
        <v>6.3</v>
      </c>
      <c r="L18" s="67">
        <v>5.7044736842105257</v>
      </c>
      <c r="M18" s="67">
        <v>5.5341929824561413</v>
      </c>
      <c r="N18" s="67">
        <v>6.2947134502923978</v>
      </c>
    </row>
    <row r="19" spans="1:14" x14ac:dyDescent="0.3">
      <c r="A19" s="58" t="s">
        <v>684</v>
      </c>
      <c r="B19" s="59">
        <v>9.9</v>
      </c>
      <c r="C19" s="59">
        <v>9.1999999999999993</v>
      </c>
      <c r="D19" s="59">
        <v>8.4</v>
      </c>
      <c r="E19" s="59">
        <v>9.1</v>
      </c>
      <c r="F19" s="59">
        <v>9</v>
      </c>
      <c r="G19" s="59">
        <v>8</v>
      </c>
      <c r="H19" s="59">
        <v>9.1999999999999993</v>
      </c>
      <c r="I19" s="59">
        <v>8.1999999999999993</v>
      </c>
      <c r="J19" s="59">
        <v>7.4</v>
      </c>
      <c r="K19" s="59">
        <v>7.4</v>
      </c>
      <c r="L19" s="67">
        <v>7.9810409356725147</v>
      </c>
      <c r="M19" s="67">
        <v>7.6146198830409357</v>
      </c>
      <c r="N19" s="67">
        <v>8.1276315789473692</v>
      </c>
    </row>
    <row r="20" spans="1:14" x14ac:dyDescent="0.3">
      <c r="A20" s="58" t="s">
        <v>669</v>
      </c>
      <c r="B20" s="59">
        <v>9.6999999999999993</v>
      </c>
      <c r="C20" s="59">
        <v>8.6</v>
      </c>
      <c r="D20" s="59">
        <v>8.9</v>
      </c>
      <c r="E20" s="59">
        <v>7.7</v>
      </c>
      <c r="F20" s="59">
        <v>8.6999999999999993</v>
      </c>
      <c r="G20" s="59">
        <v>7.3</v>
      </c>
      <c r="H20" s="59">
        <v>6.8</v>
      </c>
      <c r="I20" s="59">
        <v>6.8</v>
      </c>
      <c r="J20" s="59">
        <v>7.5</v>
      </c>
      <c r="K20" s="59">
        <v>8.1999999999999993</v>
      </c>
      <c r="L20" s="67">
        <v>7.5493978947368419</v>
      </c>
      <c r="M20" s="67">
        <v>7.7040994152046789</v>
      </c>
      <c r="N20" s="67">
        <v>9.7988713450292391</v>
      </c>
    </row>
    <row r="21" spans="1:14" x14ac:dyDescent="0.3">
      <c r="A21" s="58" t="s">
        <v>671</v>
      </c>
      <c r="B21" s="59">
        <v>7.5</v>
      </c>
      <c r="C21" s="59">
        <v>7</v>
      </c>
      <c r="D21" s="59">
        <v>6.2</v>
      </c>
      <c r="E21" s="59">
        <v>6.2</v>
      </c>
      <c r="F21" s="59">
        <v>6</v>
      </c>
      <c r="G21" s="59">
        <v>6.6</v>
      </c>
      <c r="H21" s="59">
        <v>7</v>
      </c>
      <c r="I21" s="59">
        <v>7.1</v>
      </c>
      <c r="J21" s="59">
        <v>7.7</v>
      </c>
      <c r="K21" s="59">
        <v>7.7</v>
      </c>
      <c r="L21" s="67">
        <v>7.5061169590643262</v>
      </c>
      <c r="M21" s="67">
        <v>8.0529590643274851</v>
      </c>
      <c r="N21" s="67">
        <v>7.3052456140350852</v>
      </c>
    </row>
    <row r="22" spans="1:14" x14ac:dyDescent="0.3">
      <c r="A22" s="58" t="s">
        <v>50</v>
      </c>
      <c r="B22" s="59">
        <v>5.4</v>
      </c>
      <c r="C22" s="59">
        <v>6.3</v>
      </c>
      <c r="D22" s="59">
        <v>7.3</v>
      </c>
      <c r="E22" s="59">
        <v>7</v>
      </c>
      <c r="F22" s="59">
        <v>5.9</v>
      </c>
      <c r="G22" s="59">
        <v>6.6</v>
      </c>
      <c r="H22" s="59">
        <v>6.8</v>
      </c>
      <c r="I22" s="59">
        <v>6.8</v>
      </c>
      <c r="J22" s="59">
        <v>5</v>
      </c>
      <c r="K22" s="59">
        <v>5.6</v>
      </c>
      <c r="L22" s="67">
        <v>6.3192982456140339</v>
      </c>
      <c r="M22" s="67">
        <v>6.1906491228070184</v>
      </c>
      <c r="N22" s="67">
        <v>6.6726666666666654</v>
      </c>
    </row>
    <row r="23" spans="1:14" x14ac:dyDescent="0.3">
      <c r="A23" s="58" t="s">
        <v>51</v>
      </c>
      <c r="B23" s="59">
        <v>5</v>
      </c>
      <c r="C23" s="59">
        <v>4.9000000000000004</v>
      </c>
      <c r="D23" s="59">
        <v>4.8</v>
      </c>
      <c r="E23" s="59">
        <v>5</v>
      </c>
      <c r="F23" s="59">
        <v>4.5999999999999996</v>
      </c>
      <c r="G23" s="59">
        <v>4.8</v>
      </c>
      <c r="H23" s="59">
        <v>4.0999999999999996</v>
      </c>
      <c r="I23" s="59">
        <v>4.5</v>
      </c>
      <c r="J23" s="59">
        <v>4.7</v>
      </c>
      <c r="K23" s="59">
        <v>4.4000000000000004</v>
      </c>
      <c r="L23" s="67">
        <v>5.5705847953216399</v>
      </c>
      <c r="M23" s="67">
        <v>5.1465321637426937</v>
      </c>
      <c r="N23" s="67">
        <v>5.8171228070175482</v>
      </c>
    </row>
    <row r="24" spans="1:14" x14ac:dyDescent="0.3">
      <c r="A24" s="58" t="s">
        <v>52</v>
      </c>
      <c r="B24" s="59">
        <v>4.5</v>
      </c>
      <c r="C24" s="59">
        <v>5.7</v>
      </c>
      <c r="D24" s="59">
        <v>5.3</v>
      </c>
      <c r="E24" s="59">
        <v>5.4</v>
      </c>
      <c r="F24" s="59">
        <v>5.3</v>
      </c>
      <c r="G24" s="59">
        <v>7.1</v>
      </c>
      <c r="H24" s="59">
        <v>6.1</v>
      </c>
      <c r="I24" s="59">
        <v>5.6</v>
      </c>
      <c r="J24" s="59">
        <v>6.1</v>
      </c>
      <c r="K24" s="59">
        <v>5.9</v>
      </c>
      <c r="L24" s="67">
        <v>5.221005847953216</v>
      </c>
      <c r="M24" s="67">
        <v>6.6694093567251453</v>
      </c>
      <c r="N24" s="67">
        <v>4.4978830409356725</v>
      </c>
    </row>
    <row r="25" spans="1:14" x14ac:dyDescent="0.3">
      <c r="A25" s="58" t="s">
        <v>53</v>
      </c>
      <c r="B25" s="59">
        <v>6.1</v>
      </c>
      <c r="C25" s="59">
        <v>6.4</v>
      </c>
      <c r="D25" s="59">
        <v>5.9</v>
      </c>
      <c r="E25" s="59">
        <v>5.0999999999999996</v>
      </c>
      <c r="F25" s="59">
        <v>5.0999999999999996</v>
      </c>
      <c r="G25" s="59">
        <v>5.0999999999999996</v>
      </c>
      <c r="H25" s="59">
        <v>5.4</v>
      </c>
      <c r="I25" s="59">
        <v>5.2</v>
      </c>
      <c r="J25" s="59">
        <v>5</v>
      </c>
      <c r="K25" s="59">
        <v>4.9000000000000004</v>
      </c>
      <c r="L25" s="67">
        <v>5.6613625730994155</v>
      </c>
      <c r="M25" s="67">
        <v>5.9543274853801167</v>
      </c>
      <c r="N25" s="67">
        <v>6.0764327485380134</v>
      </c>
    </row>
    <row r="26" spans="1:14" x14ac:dyDescent="0.3">
      <c r="A26" s="92" t="s">
        <v>20</v>
      </c>
      <c r="B26" s="98">
        <v>165.1</v>
      </c>
      <c r="C26" s="98">
        <v>156.69999999999999</v>
      </c>
      <c r="D26" s="98">
        <v>161.80000000000001</v>
      </c>
      <c r="E26" s="98">
        <v>155.6</v>
      </c>
      <c r="F26" s="98">
        <v>155.4</v>
      </c>
      <c r="G26" s="98">
        <v>163.6</v>
      </c>
      <c r="H26" s="98">
        <v>166.5</v>
      </c>
      <c r="I26" s="98">
        <v>160.9</v>
      </c>
      <c r="J26" s="98">
        <v>157.69999999999999</v>
      </c>
      <c r="K26" s="98">
        <v>160.9</v>
      </c>
      <c r="L26" s="98">
        <v>161.46496011695902</v>
      </c>
      <c r="M26" s="98">
        <v>165.63121309941522</v>
      </c>
      <c r="N26" s="98">
        <v>167.64350970760228</v>
      </c>
    </row>
    <row r="28" spans="1:14" x14ac:dyDescent="0.3">
      <c r="A28" s="18" t="s">
        <v>1076</v>
      </c>
    </row>
    <row r="29" spans="1:14" x14ac:dyDescent="0.3">
      <c r="A29" s="18" t="s">
        <v>1078</v>
      </c>
    </row>
    <row r="32" spans="1:14" x14ac:dyDescent="0.3">
      <c r="A32" s="105" t="s">
        <v>871</v>
      </c>
    </row>
  </sheetData>
  <hyperlinks>
    <hyperlink ref="A32" location="Innehåll!A1" display="Tillbaka till innehåll" xr:uid="{8D2E27DE-86F9-47E7-AD78-3F0FB2040810}"/>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BB15-6F3B-4834-B4FA-A392C43B6808}">
  <dimension ref="A1:AZ22"/>
  <sheetViews>
    <sheetView workbookViewId="0">
      <selection activeCell="A4" sqref="A4"/>
    </sheetView>
  </sheetViews>
  <sheetFormatPr defaultColWidth="8.69140625" defaultRowHeight="12.45" x14ac:dyDescent="0.3"/>
  <cols>
    <col min="1" max="16384" width="8.69140625" style="15"/>
  </cols>
  <sheetData>
    <row r="1" spans="1:52" x14ac:dyDescent="0.3">
      <c r="A1" s="2" t="s">
        <v>1123</v>
      </c>
    </row>
    <row r="2" spans="1:52" x14ac:dyDescent="0.3">
      <c r="A2" s="3" t="s">
        <v>1124</v>
      </c>
    </row>
    <row r="4" spans="1:52" ht="51.45" x14ac:dyDescent="0.35">
      <c r="A4" s="138"/>
      <c r="B4" s="139" t="s">
        <v>1191</v>
      </c>
      <c r="C4" s="139" t="s">
        <v>1192</v>
      </c>
      <c r="D4" s="139" t="s">
        <v>1193</v>
      </c>
      <c r="E4" s="139" t="s">
        <v>1194</v>
      </c>
      <c r="F4" s="139" t="s">
        <v>1195</v>
      </c>
      <c r="G4" s="139" t="s">
        <v>1196</v>
      </c>
      <c r="H4" s="139" t="s">
        <v>1197</v>
      </c>
      <c r="I4" s="139" t="s">
        <v>1198</v>
      </c>
      <c r="J4" s="139" t="s">
        <v>1199</v>
      </c>
      <c r="K4" s="139" t="s">
        <v>1200</v>
      </c>
      <c r="L4" s="139" t="s">
        <v>1201</v>
      </c>
      <c r="M4" s="139" t="s">
        <v>1202</v>
      </c>
      <c r="N4" s="139" t="s">
        <v>1203</v>
      </c>
      <c r="O4" s="139" t="s">
        <v>1204</v>
      </c>
      <c r="P4" s="139" t="s">
        <v>1205</v>
      </c>
      <c r="Q4" s="139" t="s">
        <v>1206</v>
      </c>
      <c r="R4" s="139" t="s">
        <v>1207</v>
      </c>
      <c r="S4" s="139" t="s">
        <v>1208</v>
      </c>
      <c r="T4" s="139" t="s">
        <v>1209</v>
      </c>
      <c r="U4" s="139" t="s">
        <v>1210</v>
      </c>
      <c r="V4" s="139" t="s">
        <v>1211</v>
      </c>
      <c r="W4" s="139" t="s">
        <v>1212</v>
      </c>
      <c r="X4" s="139" t="s">
        <v>1213</v>
      </c>
      <c r="Y4" s="139" t="s">
        <v>1214</v>
      </c>
      <c r="Z4" s="139" t="s">
        <v>1215</v>
      </c>
      <c r="AA4" s="139" t="s">
        <v>1216</v>
      </c>
      <c r="AB4" s="139" t="s">
        <v>1217</v>
      </c>
      <c r="AC4" s="139" t="s">
        <v>1218</v>
      </c>
      <c r="AD4" s="139" t="s">
        <v>1219</v>
      </c>
      <c r="AE4" s="139" t="s">
        <v>1220</v>
      </c>
      <c r="AF4" s="139" t="s">
        <v>1221</v>
      </c>
      <c r="AG4" s="139" t="s">
        <v>1222</v>
      </c>
      <c r="AH4" s="139" t="s">
        <v>1223</v>
      </c>
      <c r="AI4" s="139" t="s">
        <v>1224</v>
      </c>
      <c r="AJ4" s="139" t="s">
        <v>1225</v>
      </c>
      <c r="AK4" s="139" t="s">
        <v>1226</v>
      </c>
      <c r="AL4" s="139" t="s">
        <v>1228</v>
      </c>
      <c r="AM4" s="139" t="s">
        <v>1227</v>
      </c>
      <c r="AN4" s="139" t="s">
        <v>1229</v>
      </c>
      <c r="AO4" s="139" t="s">
        <v>1230</v>
      </c>
      <c r="AP4" s="139" t="s">
        <v>1231</v>
      </c>
      <c r="AQ4" s="139" t="s">
        <v>1232</v>
      </c>
      <c r="AR4" s="139" t="s">
        <v>1233</v>
      </c>
      <c r="AS4" s="139" t="s">
        <v>1234</v>
      </c>
      <c r="AT4" s="139" t="s">
        <v>1235</v>
      </c>
      <c r="AU4" s="139" t="s">
        <v>1236</v>
      </c>
      <c r="AV4" s="139" t="s">
        <v>1237</v>
      </c>
      <c r="AW4" s="139" t="s">
        <v>1238</v>
      </c>
      <c r="AX4" s="139" t="s">
        <v>1239</v>
      </c>
      <c r="AY4" s="139" t="s">
        <v>1240</v>
      </c>
      <c r="AZ4" s="139" t="s">
        <v>1241</v>
      </c>
    </row>
    <row r="5" spans="1:52" x14ac:dyDescent="0.3">
      <c r="A5" s="23" t="s">
        <v>21</v>
      </c>
      <c r="B5" s="24">
        <v>2184</v>
      </c>
      <c r="C5" s="24">
        <v>11618</v>
      </c>
      <c r="D5" s="24">
        <v>13802</v>
      </c>
      <c r="E5" s="24">
        <v>2205</v>
      </c>
      <c r="F5" s="24">
        <v>11815</v>
      </c>
      <c r="G5" s="24">
        <v>14020</v>
      </c>
      <c r="H5" s="24">
        <v>2220</v>
      </c>
      <c r="I5" s="24">
        <v>11888</v>
      </c>
      <c r="J5" s="24">
        <v>14108</v>
      </c>
      <c r="K5" s="24">
        <v>2238</v>
      </c>
      <c r="L5" s="24">
        <v>12074</v>
      </c>
      <c r="M5" s="24">
        <v>14312</v>
      </c>
      <c r="N5" s="24">
        <v>2285</v>
      </c>
      <c r="O5" s="24">
        <v>12200</v>
      </c>
      <c r="P5" s="24">
        <v>14485</v>
      </c>
      <c r="Q5" s="24">
        <v>2312</v>
      </c>
      <c r="R5" s="24">
        <v>12242</v>
      </c>
      <c r="S5" s="24">
        <v>14554</v>
      </c>
      <c r="T5" s="24">
        <v>2319</v>
      </c>
      <c r="U5" s="24">
        <v>12318</v>
      </c>
      <c r="V5" s="24">
        <v>14637</v>
      </c>
      <c r="W5" s="24">
        <v>2335</v>
      </c>
      <c r="X5" s="24">
        <v>12361</v>
      </c>
      <c r="Y5" s="24">
        <v>14696</v>
      </c>
      <c r="Z5" s="24">
        <v>2348</v>
      </c>
      <c r="AA5" s="24">
        <v>12433</v>
      </c>
      <c r="AB5" s="24">
        <v>14781</v>
      </c>
      <c r="AC5" s="24">
        <v>2358</v>
      </c>
      <c r="AD5" s="24">
        <v>12496</v>
      </c>
      <c r="AE5" s="24">
        <v>14854</v>
      </c>
      <c r="AF5" s="24">
        <v>2352</v>
      </c>
      <c r="AG5" s="24">
        <v>12403</v>
      </c>
      <c r="AH5" s="24">
        <v>14755</v>
      </c>
      <c r="AI5" s="24">
        <v>2395</v>
      </c>
      <c r="AJ5" s="24">
        <v>12699</v>
      </c>
      <c r="AK5" s="24">
        <v>15094</v>
      </c>
      <c r="AL5" s="24">
        <v>2469</v>
      </c>
      <c r="AM5" s="24">
        <v>12832</v>
      </c>
      <c r="AN5" s="24">
        <v>15301</v>
      </c>
      <c r="AO5" s="24">
        <v>2486</v>
      </c>
      <c r="AP5" s="24">
        <v>12796</v>
      </c>
      <c r="AQ5" s="24">
        <v>15282</v>
      </c>
      <c r="AR5" s="24">
        <v>2507</v>
      </c>
      <c r="AS5" s="24">
        <v>12867</v>
      </c>
      <c r="AT5" s="24">
        <v>15374</v>
      </c>
      <c r="AU5" s="24">
        <v>2602</v>
      </c>
      <c r="AV5" s="24">
        <v>13027</v>
      </c>
      <c r="AW5" s="24">
        <v>15629</v>
      </c>
      <c r="AX5" s="24">
        <v>2646</v>
      </c>
      <c r="AY5" s="24">
        <v>13146</v>
      </c>
      <c r="AZ5" s="24">
        <v>15792</v>
      </c>
    </row>
    <row r="6" spans="1:52" x14ac:dyDescent="0.3">
      <c r="A6" s="23" t="s">
        <v>22</v>
      </c>
      <c r="B6" s="24">
        <v>19331</v>
      </c>
      <c r="C6" s="24">
        <v>2793</v>
      </c>
      <c r="D6" s="24">
        <v>22124</v>
      </c>
      <c r="E6" s="24">
        <v>19602</v>
      </c>
      <c r="F6" s="24">
        <v>2850</v>
      </c>
      <c r="G6" s="24">
        <v>22452</v>
      </c>
      <c r="H6" s="24">
        <v>19737</v>
      </c>
      <c r="I6" s="24">
        <v>2910</v>
      </c>
      <c r="J6" s="24">
        <v>22647</v>
      </c>
      <c r="K6" s="24">
        <v>19889</v>
      </c>
      <c r="L6" s="24">
        <v>2951</v>
      </c>
      <c r="M6" s="24">
        <v>22840</v>
      </c>
      <c r="N6" s="24">
        <v>20089</v>
      </c>
      <c r="O6" s="24">
        <v>2993</v>
      </c>
      <c r="P6" s="24">
        <v>23082</v>
      </c>
      <c r="Q6" s="24">
        <v>20185</v>
      </c>
      <c r="R6" s="24">
        <v>3010</v>
      </c>
      <c r="S6" s="24">
        <v>23195</v>
      </c>
      <c r="T6" s="24">
        <v>20236</v>
      </c>
      <c r="U6" s="24">
        <v>3019</v>
      </c>
      <c r="V6" s="24">
        <v>23255</v>
      </c>
      <c r="W6" s="24">
        <v>20341</v>
      </c>
      <c r="X6" s="24">
        <v>3060</v>
      </c>
      <c r="Y6" s="24">
        <v>23401</v>
      </c>
      <c r="Z6" s="24">
        <v>20431</v>
      </c>
      <c r="AA6" s="24">
        <v>3107</v>
      </c>
      <c r="AB6" s="24">
        <v>23538</v>
      </c>
      <c r="AC6" s="24">
        <v>20602</v>
      </c>
      <c r="AD6" s="24">
        <v>3138</v>
      </c>
      <c r="AE6" s="24">
        <v>23740</v>
      </c>
      <c r="AF6" s="24">
        <v>20814</v>
      </c>
      <c r="AG6" s="24">
        <v>3154</v>
      </c>
      <c r="AH6" s="24">
        <v>23968</v>
      </c>
      <c r="AI6" s="24">
        <v>21228</v>
      </c>
      <c r="AJ6" s="24">
        <v>3216</v>
      </c>
      <c r="AK6" s="24">
        <v>24444</v>
      </c>
      <c r="AL6" s="24">
        <v>21799</v>
      </c>
      <c r="AM6" s="24">
        <v>3253</v>
      </c>
      <c r="AN6" s="24">
        <v>25052</v>
      </c>
      <c r="AO6" s="24">
        <v>22085</v>
      </c>
      <c r="AP6" s="24">
        <v>3068</v>
      </c>
      <c r="AQ6" s="24">
        <v>25153</v>
      </c>
      <c r="AR6" s="24">
        <v>22552</v>
      </c>
      <c r="AS6" s="24">
        <v>3087</v>
      </c>
      <c r="AT6" s="24">
        <v>25639</v>
      </c>
      <c r="AU6" s="24">
        <v>23107</v>
      </c>
      <c r="AV6" s="24">
        <v>3136</v>
      </c>
      <c r="AW6" s="24">
        <v>26243</v>
      </c>
      <c r="AX6" s="24">
        <v>23485</v>
      </c>
      <c r="AY6" s="24">
        <v>3174</v>
      </c>
      <c r="AZ6" s="24">
        <v>26659</v>
      </c>
    </row>
    <row r="7" spans="1:52" x14ac:dyDescent="0.3">
      <c r="A7" s="23" t="s">
        <v>23</v>
      </c>
      <c r="B7" s="24">
        <v>2207</v>
      </c>
      <c r="C7" s="24">
        <v>12455</v>
      </c>
      <c r="D7" s="24">
        <v>14662</v>
      </c>
      <c r="E7" s="24">
        <v>2297</v>
      </c>
      <c r="F7" s="24">
        <v>14412</v>
      </c>
      <c r="G7" s="24">
        <v>16709</v>
      </c>
      <c r="H7" s="24">
        <v>2307</v>
      </c>
      <c r="I7" s="24">
        <v>16628</v>
      </c>
      <c r="J7" s="24">
        <v>18935</v>
      </c>
      <c r="K7" s="24">
        <v>2361</v>
      </c>
      <c r="L7" s="24">
        <v>17691</v>
      </c>
      <c r="M7" s="24">
        <v>20052</v>
      </c>
      <c r="N7" s="24">
        <v>2409</v>
      </c>
      <c r="O7" s="24">
        <v>19062</v>
      </c>
      <c r="P7" s="24">
        <v>21471</v>
      </c>
      <c r="Q7" s="24">
        <v>2437</v>
      </c>
      <c r="R7" s="24">
        <v>19553</v>
      </c>
      <c r="S7" s="24">
        <v>21990</v>
      </c>
      <c r="T7" s="24">
        <v>2447</v>
      </c>
      <c r="U7" s="24">
        <v>20101</v>
      </c>
      <c r="V7" s="24">
        <v>22548</v>
      </c>
      <c r="W7" s="24">
        <v>2453</v>
      </c>
      <c r="X7" s="24">
        <v>20827</v>
      </c>
      <c r="Y7" s="24">
        <v>23280</v>
      </c>
      <c r="Z7" s="24">
        <v>2465</v>
      </c>
      <c r="AA7" s="24">
        <v>21508</v>
      </c>
      <c r="AB7" s="24">
        <v>23973</v>
      </c>
      <c r="AC7" s="24">
        <v>2483</v>
      </c>
      <c r="AD7" s="24">
        <v>22038</v>
      </c>
      <c r="AE7" s="24">
        <v>24521</v>
      </c>
      <c r="AF7" s="24">
        <v>2484</v>
      </c>
      <c r="AG7" s="24">
        <v>22419</v>
      </c>
      <c r="AH7" s="24">
        <v>24903</v>
      </c>
      <c r="AI7" s="24">
        <v>2575</v>
      </c>
      <c r="AJ7" s="24">
        <v>23476</v>
      </c>
      <c r="AK7" s="24">
        <v>26051</v>
      </c>
      <c r="AL7" s="24">
        <v>2616</v>
      </c>
      <c r="AM7" s="24">
        <v>24091</v>
      </c>
      <c r="AN7" s="24">
        <v>26707</v>
      </c>
      <c r="AO7" s="24">
        <v>2597</v>
      </c>
      <c r="AP7" s="24">
        <v>24863</v>
      </c>
      <c r="AQ7" s="24">
        <v>27460</v>
      </c>
      <c r="AR7" s="24">
        <v>2622</v>
      </c>
      <c r="AS7" s="24">
        <v>25253</v>
      </c>
      <c r="AT7" s="24">
        <v>27875</v>
      </c>
      <c r="AU7" s="24">
        <v>2709</v>
      </c>
      <c r="AV7" s="24">
        <v>25933</v>
      </c>
      <c r="AW7" s="24">
        <v>28642</v>
      </c>
      <c r="AX7" s="24">
        <v>2794</v>
      </c>
      <c r="AY7" s="24">
        <v>26420</v>
      </c>
      <c r="AZ7" s="24">
        <v>29214</v>
      </c>
    </row>
    <row r="8" spans="1:52" x14ac:dyDescent="0.3">
      <c r="A8" s="23" t="s">
        <v>24</v>
      </c>
      <c r="B8" s="24">
        <v>18630</v>
      </c>
      <c r="C8" s="24">
        <v>8991</v>
      </c>
      <c r="D8" s="24">
        <v>27621</v>
      </c>
      <c r="E8" s="24">
        <v>18831</v>
      </c>
      <c r="F8" s="24">
        <v>9020</v>
      </c>
      <c r="G8" s="24">
        <v>27851</v>
      </c>
      <c r="H8" s="24">
        <v>18997</v>
      </c>
      <c r="I8" s="24">
        <v>9031</v>
      </c>
      <c r="J8" s="24">
        <v>28028</v>
      </c>
      <c r="K8" s="24">
        <v>19181</v>
      </c>
      <c r="L8" s="24">
        <v>9056</v>
      </c>
      <c r="M8" s="24">
        <v>28237</v>
      </c>
      <c r="N8" s="24">
        <v>19513</v>
      </c>
      <c r="O8" s="24">
        <v>9133</v>
      </c>
      <c r="P8" s="24">
        <v>28646</v>
      </c>
      <c r="Q8" s="24">
        <v>20049</v>
      </c>
      <c r="R8" s="24">
        <v>9113</v>
      </c>
      <c r="S8" s="24">
        <v>29162</v>
      </c>
      <c r="T8" s="24">
        <v>20335</v>
      </c>
      <c r="U8" s="24">
        <v>8998</v>
      </c>
      <c r="V8" s="24">
        <v>29333</v>
      </c>
      <c r="W8" s="24">
        <v>20911</v>
      </c>
      <c r="X8" s="24">
        <v>9032</v>
      </c>
      <c r="Y8" s="24">
        <v>29943</v>
      </c>
      <c r="Z8" s="24">
        <v>20997</v>
      </c>
      <c r="AA8" s="24">
        <v>9061</v>
      </c>
      <c r="AB8" s="24">
        <v>30058</v>
      </c>
      <c r="AC8" s="24">
        <v>21030</v>
      </c>
      <c r="AD8" s="24">
        <v>9086</v>
      </c>
      <c r="AE8" s="24">
        <v>30116</v>
      </c>
      <c r="AF8" s="24">
        <v>20979</v>
      </c>
      <c r="AG8" s="24">
        <v>9060</v>
      </c>
      <c r="AH8" s="24">
        <v>30039</v>
      </c>
      <c r="AI8" s="24">
        <v>21292</v>
      </c>
      <c r="AJ8" s="24">
        <v>9171</v>
      </c>
      <c r="AK8" s="24">
        <v>30463</v>
      </c>
      <c r="AL8" s="24">
        <v>21552</v>
      </c>
      <c r="AM8" s="24">
        <v>9203</v>
      </c>
      <c r="AN8" s="24">
        <v>30755</v>
      </c>
      <c r="AO8" s="24">
        <v>21816</v>
      </c>
      <c r="AP8" s="24">
        <v>9125</v>
      </c>
      <c r="AQ8" s="24">
        <v>30941</v>
      </c>
      <c r="AR8" s="24">
        <v>21877</v>
      </c>
      <c r="AS8" s="24">
        <v>9124</v>
      </c>
      <c r="AT8" s="24">
        <v>31001</v>
      </c>
      <c r="AU8" s="24">
        <v>22102</v>
      </c>
      <c r="AV8" s="24">
        <v>9166</v>
      </c>
      <c r="AW8" s="24">
        <v>31268</v>
      </c>
      <c r="AX8" s="24">
        <v>22195</v>
      </c>
      <c r="AY8" s="24">
        <v>9214</v>
      </c>
      <c r="AZ8" s="24">
        <v>31409</v>
      </c>
    </row>
    <row r="9" spans="1:52" x14ac:dyDescent="0.3">
      <c r="A9" s="23" t="s">
        <v>25</v>
      </c>
      <c r="B9" s="24">
        <v>15952</v>
      </c>
      <c r="C9" s="24">
        <v>23615</v>
      </c>
      <c r="D9" s="24">
        <v>39567</v>
      </c>
      <c r="E9" s="24">
        <v>16243</v>
      </c>
      <c r="F9" s="24">
        <v>25867</v>
      </c>
      <c r="G9" s="24">
        <v>42110</v>
      </c>
      <c r="H9" s="24">
        <v>16427</v>
      </c>
      <c r="I9" s="24">
        <v>28439</v>
      </c>
      <c r="J9" s="24">
        <v>44866</v>
      </c>
      <c r="K9" s="24">
        <v>17335</v>
      </c>
      <c r="L9" s="24">
        <v>31833</v>
      </c>
      <c r="M9" s="24">
        <v>49168</v>
      </c>
      <c r="N9" s="24">
        <v>17641</v>
      </c>
      <c r="O9" s="24">
        <v>33668</v>
      </c>
      <c r="P9" s="24">
        <v>51309</v>
      </c>
      <c r="Q9" s="24">
        <v>17830</v>
      </c>
      <c r="R9" s="24">
        <v>34378</v>
      </c>
      <c r="S9" s="24">
        <v>52208</v>
      </c>
      <c r="T9" s="24">
        <v>18019</v>
      </c>
      <c r="U9" s="24">
        <v>35148</v>
      </c>
      <c r="V9" s="24">
        <v>53167</v>
      </c>
      <c r="W9" s="24">
        <v>18199</v>
      </c>
      <c r="X9" s="24">
        <v>36192</v>
      </c>
      <c r="Y9" s="24">
        <v>54391</v>
      </c>
      <c r="Z9" s="24">
        <v>18361</v>
      </c>
      <c r="AA9" s="24">
        <v>37108</v>
      </c>
      <c r="AB9" s="24">
        <v>55469</v>
      </c>
      <c r="AC9" s="24">
        <v>18508</v>
      </c>
      <c r="AD9" s="24">
        <v>37806</v>
      </c>
      <c r="AE9" s="24">
        <v>56314</v>
      </c>
      <c r="AF9" s="24">
        <v>18578</v>
      </c>
      <c r="AG9" s="24">
        <v>38341</v>
      </c>
      <c r="AH9" s="24">
        <v>56919</v>
      </c>
      <c r="AI9" s="24">
        <v>18804</v>
      </c>
      <c r="AJ9" s="24">
        <v>39850</v>
      </c>
      <c r="AK9" s="24">
        <v>58654</v>
      </c>
      <c r="AL9" s="24">
        <v>18985</v>
      </c>
      <c r="AM9" s="24">
        <v>40757</v>
      </c>
      <c r="AN9" s="24">
        <v>59742</v>
      </c>
      <c r="AO9" s="24">
        <v>19262</v>
      </c>
      <c r="AP9" s="24">
        <v>41223</v>
      </c>
      <c r="AQ9" s="24">
        <v>60485</v>
      </c>
      <c r="AR9" s="24">
        <v>19279</v>
      </c>
      <c r="AS9" s="24">
        <v>41836</v>
      </c>
      <c r="AT9" s="24">
        <v>61115</v>
      </c>
      <c r="AU9" s="24">
        <v>19535</v>
      </c>
      <c r="AV9" s="24">
        <v>42830</v>
      </c>
      <c r="AW9" s="24">
        <v>62365</v>
      </c>
      <c r="AX9" s="24">
        <v>19758</v>
      </c>
      <c r="AY9" s="24">
        <v>43786</v>
      </c>
      <c r="AZ9" s="24">
        <v>63544</v>
      </c>
    </row>
    <row r="10" spans="1:52" x14ac:dyDescent="0.3">
      <c r="A10" s="23" t="s">
        <v>26</v>
      </c>
      <c r="B10" s="24">
        <v>11427</v>
      </c>
      <c r="C10" s="24">
        <v>29157</v>
      </c>
      <c r="D10" s="24">
        <v>40584</v>
      </c>
      <c r="E10" s="24">
        <v>12253</v>
      </c>
      <c r="F10" s="24">
        <v>33925</v>
      </c>
      <c r="G10" s="24">
        <v>46178</v>
      </c>
      <c r="H10" s="24">
        <v>12917</v>
      </c>
      <c r="I10" s="24">
        <v>40197</v>
      </c>
      <c r="J10" s="24">
        <v>53114</v>
      </c>
      <c r="K10" s="24">
        <v>13611</v>
      </c>
      <c r="L10" s="24">
        <v>43622</v>
      </c>
      <c r="M10" s="24">
        <v>57233</v>
      </c>
      <c r="N10" s="24">
        <v>14032</v>
      </c>
      <c r="O10" s="24">
        <v>47204</v>
      </c>
      <c r="P10" s="24">
        <v>61236</v>
      </c>
      <c r="Q10" s="24">
        <v>14438</v>
      </c>
      <c r="R10" s="24">
        <v>48572</v>
      </c>
      <c r="S10" s="24">
        <v>63010</v>
      </c>
      <c r="T10" s="24">
        <v>14626</v>
      </c>
      <c r="U10" s="24">
        <v>49799</v>
      </c>
      <c r="V10" s="24">
        <v>64425</v>
      </c>
      <c r="W10" s="24">
        <v>14833</v>
      </c>
      <c r="X10" s="24">
        <v>51394</v>
      </c>
      <c r="Y10" s="24">
        <v>66227</v>
      </c>
      <c r="Z10" s="24">
        <v>15197</v>
      </c>
      <c r="AA10" s="24">
        <v>53283</v>
      </c>
      <c r="AB10" s="24">
        <v>68480</v>
      </c>
      <c r="AC10" s="24">
        <v>15483</v>
      </c>
      <c r="AD10" s="24">
        <v>55053</v>
      </c>
      <c r="AE10" s="24">
        <v>70536</v>
      </c>
      <c r="AF10" s="24">
        <v>15755</v>
      </c>
      <c r="AG10" s="24">
        <v>56601</v>
      </c>
      <c r="AH10" s="24">
        <v>72356</v>
      </c>
      <c r="AI10" s="24">
        <v>16439</v>
      </c>
      <c r="AJ10" s="24">
        <v>60213</v>
      </c>
      <c r="AK10" s="24">
        <v>76652</v>
      </c>
      <c r="AL10" s="24">
        <v>17230</v>
      </c>
      <c r="AM10" s="24">
        <v>61706</v>
      </c>
      <c r="AN10" s="24">
        <v>78936</v>
      </c>
      <c r="AO10" s="24">
        <v>17927</v>
      </c>
      <c r="AP10" s="24">
        <v>63138</v>
      </c>
      <c r="AQ10" s="24">
        <v>81065</v>
      </c>
      <c r="AR10" s="24">
        <v>18454</v>
      </c>
      <c r="AS10" s="24">
        <v>64074</v>
      </c>
      <c r="AT10" s="24">
        <v>82528</v>
      </c>
      <c r="AU10" s="24">
        <v>19244</v>
      </c>
      <c r="AV10" s="24">
        <v>66127</v>
      </c>
      <c r="AW10" s="24">
        <v>85371</v>
      </c>
      <c r="AX10" s="24">
        <v>19975</v>
      </c>
      <c r="AY10" s="24">
        <v>67693</v>
      </c>
      <c r="AZ10" s="24">
        <v>87668</v>
      </c>
    </row>
    <row r="11" spans="1:52" x14ac:dyDescent="0.3">
      <c r="A11" s="23" t="s">
        <v>27</v>
      </c>
      <c r="B11" s="24">
        <v>14359</v>
      </c>
      <c r="C11" s="24">
        <v>34756</v>
      </c>
      <c r="D11" s="24">
        <v>49115</v>
      </c>
      <c r="E11" s="24">
        <v>14692</v>
      </c>
      <c r="F11" s="24">
        <v>38240</v>
      </c>
      <c r="G11" s="24">
        <v>52932</v>
      </c>
      <c r="H11" s="24">
        <v>15130</v>
      </c>
      <c r="I11" s="24">
        <v>42203</v>
      </c>
      <c r="J11" s="24">
        <v>57333</v>
      </c>
      <c r="K11" s="24">
        <v>15672</v>
      </c>
      <c r="L11" s="24">
        <v>45287</v>
      </c>
      <c r="M11" s="24">
        <v>60959</v>
      </c>
      <c r="N11" s="24">
        <v>16679</v>
      </c>
      <c r="O11" s="24">
        <v>49893</v>
      </c>
      <c r="P11" s="24">
        <v>66572</v>
      </c>
      <c r="Q11" s="24">
        <v>17049</v>
      </c>
      <c r="R11" s="24">
        <v>51364</v>
      </c>
      <c r="S11" s="24">
        <v>68413</v>
      </c>
      <c r="T11" s="24">
        <v>17372</v>
      </c>
      <c r="U11" s="24">
        <v>53109</v>
      </c>
      <c r="V11" s="24">
        <v>70481</v>
      </c>
      <c r="W11" s="24">
        <v>17788</v>
      </c>
      <c r="X11" s="24">
        <v>54883</v>
      </c>
      <c r="Y11" s="24">
        <v>72671</v>
      </c>
      <c r="Z11" s="24">
        <v>18187</v>
      </c>
      <c r="AA11" s="24">
        <v>56326</v>
      </c>
      <c r="AB11" s="24">
        <v>74513</v>
      </c>
      <c r="AC11" s="24">
        <v>18549</v>
      </c>
      <c r="AD11" s="24">
        <v>57673</v>
      </c>
      <c r="AE11" s="24">
        <v>76222</v>
      </c>
      <c r="AF11" s="24">
        <v>18772</v>
      </c>
      <c r="AG11" s="24">
        <v>58875</v>
      </c>
      <c r="AH11" s="24">
        <v>77647</v>
      </c>
      <c r="AI11" s="24">
        <v>19254</v>
      </c>
      <c r="AJ11" s="24">
        <v>61195</v>
      </c>
      <c r="AK11" s="24">
        <v>80449</v>
      </c>
      <c r="AL11" s="24">
        <v>19716</v>
      </c>
      <c r="AM11" s="24">
        <v>63119</v>
      </c>
      <c r="AN11" s="24">
        <v>82835</v>
      </c>
      <c r="AO11" s="24">
        <v>20453</v>
      </c>
      <c r="AP11" s="24">
        <v>64631</v>
      </c>
      <c r="AQ11" s="24">
        <v>85084</v>
      </c>
      <c r="AR11" s="24">
        <v>20768</v>
      </c>
      <c r="AS11" s="24">
        <v>66238</v>
      </c>
      <c r="AT11" s="24">
        <v>87006</v>
      </c>
      <c r="AU11" s="24">
        <v>21428</v>
      </c>
      <c r="AV11" s="24">
        <v>68022</v>
      </c>
      <c r="AW11" s="24">
        <v>89450</v>
      </c>
      <c r="AX11" s="24">
        <v>22079</v>
      </c>
      <c r="AY11" s="24">
        <v>69227</v>
      </c>
      <c r="AZ11" s="24">
        <v>91306</v>
      </c>
    </row>
    <row r="12" spans="1:52" x14ac:dyDescent="0.3">
      <c r="A12" s="23" t="s">
        <v>28</v>
      </c>
      <c r="B12" s="24">
        <v>4416</v>
      </c>
      <c r="C12" s="24">
        <v>101516</v>
      </c>
      <c r="D12" s="24">
        <v>105932</v>
      </c>
      <c r="E12" s="24">
        <v>4488</v>
      </c>
      <c r="F12" s="24">
        <v>102440</v>
      </c>
      <c r="G12" s="24">
        <v>106928</v>
      </c>
      <c r="H12" s="24">
        <v>4554</v>
      </c>
      <c r="I12" s="24">
        <v>103082</v>
      </c>
      <c r="J12" s="24">
        <v>107636</v>
      </c>
      <c r="K12" s="24">
        <v>4675</v>
      </c>
      <c r="L12" s="24">
        <v>104147</v>
      </c>
      <c r="M12" s="24">
        <v>108822</v>
      </c>
      <c r="N12" s="24">
        <v>4768</v>
      </c>
      <c r="O12" s="24">
        <v>105107</v>
      </c>
      <c r="P12" s="24">
        <v>109875</v>
      </c>
      <c r="Q12" s="24">
        <v>4825</v>
      </c>
      <c r="R12" s="24">
        <v>105706</v>
      </c>
      <c r="S12" s="24">
        <v>110531</v>
      </c>
      <c r="T12" s="24">
        <v>4870</v>
      </c>
      <c r="U12" s="24">
        <v>106148</v>
      </c>
      <c r="V12" s="24">
        <v>111018</v>
      </c>
      <c r="W12" s="24">
        <v>4914</v>
      </c>
      <c r="X12" s="24">
        <v>106543</v>
      </c>
      <c r="Y12" s="24">
        <v>111457</v>
      </c>
      <c r="Z12" s="24">
        <v>4951</v>
      </c>
      <c r="AA12" s="24">
        <v>106937</v>
      </c>
      <c r="AB12" s="24">
        <v>111888</v>
      </c>
      <c r="AC12" s="24">
        <v>4979</v>
      </c>
      <c r="AD12" s="24">
        <v>107266</v>
      </c>
      <c r="AE12" s="24">
        <v>112245</v>
      </c>
      <c r="AF12" s="24">
        <v>4880</v>
      </c>
      <c r="AG12" s="24">
        <v>105302</v>
      </c>
      <c r="AH12" s="24">
        <v>110182</v>
      </c>
      <c r="AI12" s="24">
        <v>5074</v>
      </c>
      <c r="AJ12" s="24">
        <v>107970</v>
      </c>
      <c r="AK12" s="24">
        <v>113044</v>
      </c>
      <c r="AL12" s="24">
        <v>5161</v>
      </c>
      <c r="AM12" s="24">
        <v>108487</v>
      </c>
      <c r="AN12" s="24">
        <v>113648</v>
      </c>
      <c r="AO12" s="24">
        <v>2594</v>
      </c>
      <c r="AP12" s="24">
        <v>91307</v>
      </c>
      <c r="AQ12" s="24">
        <v>93901</v>
      </c>
      <c r="AR12" s="24">
        <v>2584</v>
      </c>
      <c r="AS12" s="24">
        <v>91798</v>
      </c>
      <c r="AT12" s="24">
        <v>94382</v>
      </c>
      <c r="AU12" s="24">
        <v>2715</v>
      </c>
      <c r="AV12" s="24">
        <v>92535</v>
      </c>
      <c r="AW12" s="24">
        <v>95250</v>
      </c>
      <c r="AX12" s="24">
        <v>2820</v>
      </c>
      <c r="AY12" s="24">
        <v>93153</v>
      </c>
      <c r="AZ12" s="24">
        <v>95973</v>
      </c>
    </row>
    <row r="13" spans="1:52" x14ac:dyDescent="0.3">
      <c r="A13" s="23" t="s">
        <v>29</v>
      </c>
      <c r="B13" s="24">
        <v>7309</v>
      </c>
      <c r="C13" s="24">
        <v>33007</v>
      </c>
      <c r="D13" s="24">
        <v>40316</v>
      </c>
      <c r="E13" s="24">
        <v>8518</v>
      </c>
      <c r="F13" s="24">
        <v>39269</v>
      </c>
      <c r="G13" s="24">
        <v>47787</v>
      </c>
      <c r="H13" s="24">
        <v>9496</v>
      </c>
      <c r="I13" s="24">
        <v>47635</v>
      </c>
      <c r="J13" s="24">
        <v>57131</v>
      </c>
      <c r="K13" s="24">
        <v>10356</v>
      </c>
      <c r="L13" s="24">
        <v>53079</v>
      </c>
      <c r="M13" s="24">
        <v>63435</v>
      </c>
      <c r="N13" s="24">
        <v>11306</v>
      </c>
      <c r="O13" s="24">
        <v>59005</v>
      </c>
      <c r="P13" s="24">
        <v>70311</v>
      </c>
      <c r="Q13" s="24">
        <v>11810</v>
      </c>
      <c r="R13" s="24">
        <v>61050</v>
      </c>
      <c r="S13" s="24">
        <v>72860</v>
      </c>
      <c r="T13" s="24">
        <v>12224</v>
      </c>
      <c r="U13" s="24">
        <v>62813</v>
      </c>
      <c r="V13" s="24">
        <v>75037</v>
      </c>
      <c r="W13" s="24">
        <v>12617</v>
      </c>
      <c r="X13" s="24">
        <v>65356</v>
      </c>
      <c r="Y13" s="24">
        <v>77973</v>
      </c>
      <c r="Z13" s="24">
        <v>13116</v>
      </c>
      <c r="AA13" s="24">
        <v>68117</v>
      </c>
      <c r="AB13" s="24">
        <v>81233</v>
      </c>
      <c r="AC13" s="24">
        <v>13402</v>
      </c>
      <c r="AD13" s="24">
        <v>70821</v>
      </c>
      <c r="AE13" s="24">
        <v>84223</v>
      </c>
      <c r="AF13" s="24">
        <v>13834</v>
      </c>
      <c r="AG13" s="24">
        <v>73467</v>
      </c>
      <c r="AH13" s="24">
        <v>87301</v>
      </c>
      <c r="AI13" s="24">
        <v>14606</v>
      </c>
      <c r="AJ13" s="24">
        <v>78820</v>
      </c>
      <c r="AK13" s="24">
        <v>93426</v>
      </c>
      <c r="AL13" s="24">
        <v>15480</v>
      </c>
      <c r="AM13" s="24">
        <v>81007</v>
      </c>
      <c r="AN13" s="24">
        <v>96487</v>
      </c>
      <c r="AO13" s="24">
        <v>16344</v>
      </c>
      <c r="AP13" s="24">
        <v>83131</v>
      </c>
      <c r="AQ13" s="24">
        <v>99475</v>
      </c>
      <c r="AR13" s="24">
        <v>16824</v>
      </c>
      <c r="AS13" s="24">
        <v>84725</v>
      </c>
      <c r="AT13" s="24">
        <v>101549</v>
      </c>
      <c r="AU13" s="24">
        <v>17622</v>
      </c>
      <c r="AV13" s="24">
        <v>87863</v>
      </c>
      <c r="AW13" s="24">
        <v>105485</v>
      </c>
      <c r="AX13" s="24">
        <v>18623</v>
      </c>
      <c r="AY13" s="24">
        <v>90541</v>
      </c>
      <c r="AZ13" s="24">
        <v>109164</v>
      </c>
    </row>
    <row r="14" spans="1:52" x14ac:dyDescent="0.3">
      <c r="A14" s="23" t="s">
        <v>30</v>
      </c>
      <c r="B14" s="24">
        <v>12543</v>
      </c>
      <c r="C14" s="24">
        <v>67634</v>
      </c>
      <c r="D14" s="24">
        <v>80177</v>
      </c>
      <c r="E14" s="24">
        <v>12822</v>
      </c>
      <c r="F14" s="24">
        <v>71672</v>
      </c>
      <c r="G14" s="24">
        <v>84494</v>
      </c>
      <c r="H14" s="24">
        <v>12932</v>
      </c>
      <c r="I14" s="24">
        <v>75378</v>
      </c>
      <c r="J14" s="24">
        <v>88310</v>
      </c>
      <c r="K14" s="24">
        <v>13194</v>
      </c>
      <c r="L14" s="24">
        <v>77448</v>
      </c>
      <c r="M14" s="24">
        <v>90642</v>
      </c>
      <c r="N14" s="24">
        <v>13527</v>
      </c>
      <c r="O14" s="24">
        <v>81659</v>
      </c>
      <c r="P14" s="24">
        <v>95186</v>
      </c>
      <c r="Q14" s="24">
        <v>13659</v>
      </c>
      <c r="R14" s="24">
        <v>82738</v>
      </c>
      <c r="S14" s="24">
        <v>96397</v>
      </c>
      <c r="T14" s="24">
        <v>13822</v>
      </c>
      <c r="U14" s="24">
        <v>83967</v>
      </c>
      <c r="V14" s="24">
        <v>97789</v>
      </c>
      <c r="W14" s="24">
        <v>14021</v>
      </c>
      <c r="X14" s="24">
        <v>85846</v>
      </c>
      <c r="Y14" s="24">
        <v>99867</v>
      </c>
      <c r="Z14" s="24">
        <v>14300</v>
      </c>
      <c r="AA14" s="24">
        <v>87705</v>
      </c>
      <c r="AB14" s="24">
        <v>102005</v>
      </c>
      <c r="AC14" s="24">
        <v>14815</v>
      </c>
      <c r="AD14" s="24">
        <v>88780</v>
      </c>
      <c r="AE14" s="24">
        <v>103595</v>
      </c>
      <c r="AF14" s="24">
        <v>15354</v>
      </c>
      <c r="AG14" s="24">
        <v>89344</v>
      </c>
      <c r="AH14" s="24">
        <v>104698</v>
      </c>
      <c r="AI14" s="24">
        <v>16317</v>
      </c>
      <c r="AJ14" s="24">
        <v>91316</v>
      </c>
      <c r="AK14" s="24">
        <v>107633</v>
      </c>
      <c r="AL14" s="24">
        <v>16920</v>
      </c>
      <c r="AM14" s="24">
        <v>92425</v>
      </c>
      <c r="AN14" s="24">
        <v>109345</v>
      </c>
      <c r="AO14" s="24">
        <v>17751</v>
      </c>
      <c r="AP14" s="24">
        <v>94024</v>
      </c>
      <c r="AQ14" s="24">
        <v>111775</v>
      </c>
      <c r="AR14" s="24">
        <v>18225</v>
      </c>
      <c r="AS14" s="24">
        <v>94801</v>
      </c>
      <c r="AT14" s="24">
        <v>113026</v>
      </c>
      <c r="AU14" s="24">
        <v>19322</v>
      </c>
      <c r="AV14" s="24">
        <v>96411</v>
      </c>
      <c r="AW14" s="24">
        <v>115733</v>
      </c>
      <c r="AX14" s="24">
        <v>20067</v>
      </c>
      <c r="AY14" s="24">
        <v>97610</v>
      </c>
      <c r="AZ14" s="24">
        <v>117677</v>
      </c>
    </row>
    <row r="15" spans="1:52" x14ac:dyDescent="0.3">
      <c r="A15" s="23" t="s">
        <v>31</v>
      </c>
      <c r="B15" s="24">
        <v>50073</v>
      </c>
      <c r="C15" s="24">
        <v>62026</v>
      </c>
      <c r="D15" s="24">
        <v>112099</v>
      </c>
      <c r="E15" s="24">
        <v>52151</v>
      </c>
      <c r="F15" s="24">
        <v>62677</v>
      </c>
      <c r="G15" s="24">
        <v>114828</v>
      </c>
      <c r="H15" s="24">
        <v>52943</v>
      </c>
      <c r="I15" s="24">
        <v>63529</v>
      </c>
      <c r="J15" s="24">
        <v>116472</v>
      </c>
      <c r="K15" s="24">
        <v>54387</v>
      </c>
      <c r="L15" s="24">
        <v>64509</v>
      </c>
      <c r="M15" s="24">
        <v>118896</v>
      </c>
      <c r="N15" s="24">
        <v>55126</v>
      </c>
      <c r="O15" s="24">
        <v>65784</v>
      </c>
      <c r="P15" s="24">
        <v>120910</v>
      </c>
      <c r="Q15" s="24">
        <v>55543</v>
      </c>
      <c r="R15" s="24">
        <v>66043</v>
      </c>
      <c r="S15" s="24">
        <v>121586</v>
      </c>
      <c r="T15" s="24">
        <v>55955</v>
      </c>
      <c r="U15" s="24">
        <v>66375</v>
      </c>
      <c r="V15" s="24">
        <v>122330</v>
      </c>
      <c r="W15" s="24">
        <v>56288</v>
      </c>
      <c r="X15" s="24">
        <v>66700</v>
      </c>
      <c r="Y15" s="24">
        <v>122988</v>
      </c>
      <c r="Z15" s="24">
        <v>56604</v>
      </c>
      <c r="AA15" s="24">
        <v>66862</v>
      </c>
      <c r="AB15" s="24">
        <v>123466</v>
      </c>
      <c r="AC15" s="24">
        <v>56996</v>
      </c>
      <c r="AD15" s="24">
        <v>67023</v>
      </c>
      <c r="AE15" s="24">
        <v>124019</v>
      </c>
      <c r="AF15" s="24">
        <v>57040</v>
      </c>
      <c r="AG15" s="24">
        <v>67011</v>
      </c>
      <c r="AH15" s="24">
        <v>124051</v>
      </c>
      <c r="AI15" s="24">
        <v>58043</v>
      </c>
      <c r="AJ15" s="24">
        <v>67471</v>
      </c>
      <c r="AK15" s="24">
        <v>125514</v>
      </c>
      <c r="AL15" s="24">
        <v>58940</v>
      </c>
      <c r="AM15" s="24">
        <v>67874</v>
      </c>
      <c r="AN15" s="24">
        <v>126814</v>
      </c>
      <c r="AO15" s="24">
        <v>60044</v>
      </c>
      <c r="AP15" s="24">
        <v>65547</v>
      </c>
      <c r="AQ15" s="24">
        <v>125591</v>
      </c>
      <c r="AR15" s="24">
        <v>60611</v>
      </c>
      <c r="AS15" s="24">
        <v>65796</v>
      </c>
      <c r="AT15" s="24">
        <v>126407</v>
      </c>
      <c r="AU15" s="24">
        <v>61704</v>
      </c>
      <c r="AV15" s="24">
        <v>66211</v>
      </c>
      <c r="AW15" s="24">
        <v>127915</v>
      </c>
      <c r="AX15" s="24">
        <v>62642</v>
      </c>
      <c r="AY15" s="24">
        <v>66623</v>
      </c>
      <c r="AZ15" s="24">
        <v>129265</v>
      </c>
    </row>
    <row r="16" spans="1:52" x14ac:dyDescent="0.3">
      <c r="A16" s="23" t="s">
        <v>32</v>
      </c>
      <c r="B16" s="24">
        <v>116960</v>
      </c>
      <c r="C16" s="24">
        <v>21805</v>
      </c>
      <c r="D16" s="24">
        <v>138765</v>
      </c>
      <c r="E16" s="24">
        <v>117282</v>
      </c>
      <c r="F16" s="24">
        <v>21735</v>
      </c>
      <c r="G16" s="24">
        <v>139017</v>
      </c>
      <c r="H16" s="24">
        <v>117484</v>
      </c>
      <c r="I16" s="24">
        <v>22176</v>
      </c>
      <c r="J16" s="24">
        <v>139660</v>
      </c>
      <c r="K16" s="24">
        <v>117761</v>
      </c>
      <c r="L16" s="24">
        <v>22109</v>
      </c>
      <c r="M16" s="24">
        <v>139870</v>
      </c>
      <c r="N16" s="24">
        <v>118061</v>
      </c>
      <c r="O16" s="24">
        <v>22118</v>
      </c>
      <c r="P16" s="24">
        <v>140179</v>
      </c>
      <c r="Q16" s="24">
        <v>118433</v>
      </c>
      <c r="R16" s="24">
        <v>22045</v>
      </c>
      <c r="S16" s="24">
        <v>140478</v>
      </c>
      <c r="T16" s="24">
        <v>118721</v>
      </c>
      <c r="U16" s="24">
        <v>21891</v>
      </c>
      <c r="V16" s="24">
        <v>140612</v>
      </c>
      <c r="W16" s="24">
        <v>118951</v>
      </c>
      <c r="X16" s="24">
        <v>21843</v>
      </c>
      <c r="Y16" s="24">
        <v>140794</v>
      </c>
      <c r="Z16" s="24">
        <v>119110</v>
      </c>
      <c r="AA16" s="24">
        <v>21795</v>
      </c>
      <c r="AB16" s="24">
        <v>140905</v>
      </c>
      <c r="AC16" s="24">
        <v>119251</v>
      </c>
      <c r="AD16" s="24">
        <v>21784</v>
      </c>
      <c r="AE16" s="24">
        <v>141035</v>
      </c>
      <c r="AF16" s="24">
        <v>119327</v>
      </c>
      <c r="AG16" s="24">
        <v>21586</v>
      </c>
      <c r="AH16" s="24">
        <v>140913</v>
      </c>
      <c r="AI16" s="24">
        <v>119664</v>
      </c>
      <c r="AJ16" s="24">
        <v>21705</v>
      </c>
      <c r="AK16" s="24">
        <v>141369</v>
      </c>
      <c r="AL16" s="24">
        <v>119905</v>
      </c>
      <c r="AM16" s="24">
        <v>21674</v>
      </c>
      <c r="AN16" s="24">
        <v>141579</v>
      </c>
      <c r="AO16" s="24">
        <v>120451</v>
      </c>
      <c r="AP16" s="24">
        <v>17426</v>
      </c>
      <c r="AQ16" s="24">
        <v>137877</v>
      </c>
      <c r="AR16" s="24">
        <v>120683</v>
      </c>
      <c r="AS16" s="24">
        <v>17471</v>
      </c>
      <c r="AT16" s="24">
        <v>138154</v>
      </c>
      <c r="AU16" s="24">
        <v>120985</v>
      </c>
      <c r="AV16" s="24">
        <v>17548</v>
      </c>
      <c r="AW16" s="24">
        <v>138533</v>
      </c>
      <c r="AX16" s="24">
        <v>121298</v>
      </c>
      <c r="AY16" s="24">
        <v>17627</v>
      </c>
      <c r="AZ16" s="24">
        <v>138925</v>
      </c>
    </row>
    <row r="17" spans="1:52" x14ac:dyDescent="0.3">
      <c r="A17" s="92" t="s">
        <v>20</v>
      </c>
      <c r="B17" s="4">
        <v>275391</v>
      </c>
      <c r="C17" s="4">
        <v>409373</v>
      </c>
      <c r="D17" s="4">
        <v>684764</v>
      </c>
      <c r="E17" s="4">
        <v>281384</v>
      </c>
      <c r="F17" s="4">
        <v>433922</v>
      </c>
      <c r="G17" s="4">
        <v>715306</v>
      </c>
      <c r="H17" s="4">
        <v>285144</v>
      </c>
      <c r="I17" s="4">
        <v>463096</v>
      </c>
      <c r="J17" s="4">
        <v>748240</v>
      </c>
      <c r="K17" s="4">
        <v>290660</v>
      </c>
      <c r="L17" s="4">
        <v>483806</v>
      </c>
      <c r="M17" s="4">
        <v>774466</v>
      </c>
      <c r="N17" s="4">
        <v>295436</v>
      </c>
      <c r="O17" s="4">
        <v>507826</v>
      </c>
      <c r="P17" s="4">
        <v>803262</v>
      </c>
      <c r="Q17" s="4">
        <v>298570</v>
      </c>
      <c r="R17" s="4">
        <v>515814</v>
      </c>
      <c r="S17" s="4">
        <v>814384</v>
      </c>
      <c r="T17" s="4">
        <v>300946</v>
      </c>
      <c r="U17" s="4">
        <v>523686</v>
      </c>
      <c r="V17" s="4">
        <v>824632</v>
      </c>
      <c r="W17" s="4">
        <v>303651</v>
      </c>
      <c r="X17" s="4">
        <v>534037</v>
      </c>
      <c r="Y17" s="4">
        <v>837688</v>
      </c>
      <c r="Z17" s="4">
        <v>306067</v>
      </c>
      <c r="AA17" s="4">
        <v>544242</v>
      </c>
      <c r="AB17" s="4">
        <v>850309</v>
      </c>
      <c r="AC17" s="4">
        <v>308456</v>
      </c>
      <c r="AD17" s="4">
        <v>552964</v>
      </c>
      <c r="AE17" s="4">
        <v>861420</v>
      </c>
      <c r="AF17" s="4">
        <v>310169</v>
      </c>
      <c r="AG17" s="4">
        <v>557563</v>
      </c>
      <c r="AH17" s="4">
        <v>867732</v>
      </c>
      <c r="AI17" s="4">
        <v>315691</v>
      </c>
      <c r="AJ17" s="4">
        <v>577102</v>
      </c>
      <c r="AK17" s="4">
        <v>892793</v>
      </c>
      <c r="AL17" s="4">
        <v>320773</v>
      </c>
      <c r="AM17" s="4">
        <v>586428</v>
      </c>
      <c r="AN17" s="4">
        <v>907201</v>
      </c>
      <c r="AO17" s="4">
        <v>323810</v>
      </c>
      <c r="AP17" s="4">
        <v>570279</v>
      </c>
      <c r="AQ17" s="4">
        <v>894089</v>
      </c>
      <c r="AR17" s="4">
        <v>326986</v>
      </c>
      <c r="AS17" s="4">
        <v>577070</v>
      </c>
      <c r="AT17" s="4">
        <v>904056</v>
      </c>
      <c r="AU17" s="4">
        <v>333075</v>
      </c>
      <c r="AV17" s="4">
        <v>588809</v>
      </c>
      <c r="AW17" s="4">
        <v>921884</v>
      </c>
      <c r="AX17" s="4">
        <v>338382</v>
      </c>
      <c r="AY17" s="4">
        <v>598214</v>
      </c>
      <c r="AZ17" s="4">
        <v>936596</v>
      </c>
    </row>
    <row r="19" spans="1:52" x14ac:dyDescent="0.3">
      <c r="A19" s="18" t="s">
        <v>1093</v>
      </c>
    </row>
    <row r="22" spans="1:52" x14ac:dyDescent="0.3">
      <c r="A22" s="105" t="s">
        <v>871</v>
      </c>
    </row>
  </sheetData>
  <hyperlinks>
    <hyperlink ref="A22" location="Innehåll!A1" display="Tillbaka till innehåll" xr:uid="{78DCB64A-C677-4E13-BB42-A51D6C866E17}"/>
  </hyperlinks>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8275-A304-42E6-A33E-9BD327B87449}">
  <dimension ref="A1:L31"/>
  <sheetViews>
    <sheetView workbookViewId="0">
      <selection activeCell="A3" sqref="A3"/>
    </sheetView>
  </sheetViews>
  <sheetFormatPr defaultColWidth="8.69140625" defaultRowHeight="12.45" x14ac:dyDescent="0.3"/>
  <cols>
    <col min="1" max="1" width="16.3828125" style="15" customWidth="1"/>
    <col min="2" max="16384" width="8.69140625" style="15"/>
  </cols>
  <sheetData>
    <row r="1" spans="1:12" x14ac:dyDescent="0.3">
      <c r="A1" s="2" t="s">
        <v>1080</v>
      </c>
    </row>
    <row r="2" spans="1:12" x14ac:dyDescent="0.3">
      <c r="A2" s="3" t="s">
        <v>1176</v>
      </c>
    </row>
    <row r="4" spans="1:12" ht="12.9" thickBot="1" x14ac:dyDescent="0.35">
      <c r="A4" s="60" t="s">
        <v>666</v>
      </c>
      <c r="B4" s="61" t="s">
        <v>5</v>
      </c>
      <c r="C4" s="61" t="s">
        <v>6</v>
      </c>
      <c r="D4" s="61" t="s">
        <v>7</v>
      </c>
      <c r="E4" s="61" t="s">
        <v>8</v>
      </c>
      <c r="F4" s="61" t="s">
        <v>9</v>
      </c>
      <c r="G4" s="61" t="s">
        <v>10</v>
      </c>
      <c r="H4" s="61" t="s">
        <v>11</v>
      </c>
      <c r="I4" s="64" t="s">
        <v>12</v>
      </c>
      <c r="J4" s="64" t="s">
        <v>13</v>
      </c>
      <c r="K4" s="64" t="s">
        <v>14</v>
      </c>
      <c r="L4" s="64" t="s">
        <v>17</v>
      </c>
    </row>
    <row r="5" spans="1:12" x14ac:dyDescent="0.3">
      <c r="A5" s="58" t="s">
        <v>33</v>
      </c>
      <c r="B5" s="110">
        <v>767</v>
      </c>
      <c r="C5" s="110">
        <v>898</v>
      </c>
      <c r="D5" s="110">
        <v>943</v>
      </c>
      <c r="E5" s="110">
        <v>949</v>
      </c>
      <c r="F5" s="110">
        <v>825</v>
      </c>
      <c r="G5" s="110">
        <v>1222</v>
      </c>
      <c r="H5" s="110">
        <v>1372</v>
      </c>
      <c r="I5" s="110">
        <v>1625</v>
      </c>
      <c r="J5" s="110">
        <v>1451</v>
      </c>
      <c r="K5" s="110">
        <v>1260</v>
      </c>
      <c r="L5" s="110">
        <v>1441</v>
      </c>
    </row>
    <row r="6" spans="1:12" x14ac:dyDescent="0.3">
      <c r="A6" s="58" t="s">
        <v>680</v>
      </c>
      <c r="B6" s="110">
        <v>593</v>
      </c>
      <c r="C6" s="110">
        <v>727</v>
      </c>
      <c r="D6" s="110">
        <v>692</v>
      </c>
      <c r="E6" s="110">
        <v>771</v>
      </c>
      <c r="F6" s="110">
        <v>852</v>
      </c>
      <c r="G6" s="110">
        <v>1162</v>
      </c>
      <c r="H6" s="110">
        <v>1133</v>
      </c>
      <c r="I6" s="110">
        <v>1037</v>
      </c>
      <c r="J6" s="110">
        <v>1336</v>
      </c>
      <c r="K6" s="110">
        <v>1069</v>
      </c>
      <c r="L6" s="110">
        <v>1302</v>
      </c>
    </row>
    <row r="7" spans="1:12" x14ac:dyDescent="0.3">
      <c r="A7" s="58" t="s">
        <v>679</v>
      </c>
      <c r="B7" s="110">
        <v>566</v>
      </c>
      <c r="C7" s="110">
        <v>577</v>
      </c>
      <c r="D7" s="110">
        <v>519</v>
      </c>
      <c r="E7" s="110">
        <v>460</v>
      </c>
      <c r="F7" s="110">
        <v>495</v>
      </c>
      <c r="G7" s="110">
        <v>671</v>
      </c>
      <c r="H7" s="110">
        <v>682</v>
      </c>
      <c r="I7" s="110">
        <v>972</v>
      </c>
      <c r="J7" s="110">
        <v>923</v>
      </c>
      <c r="K7" s="110">
        <v>1161</v>
      </c>
      <c r="L7" s="110">
        <v>1118</v>
      </c>
    </row>
    <row r="8" spans="1:12" x14ac:dyDescent="0.3">
      <c r="A8" s="58" t="s">
        <v>687</v>
      </c>
      <c r="B8" s="110">
        <v>957</v>
      </c>
      <c r="C8" s="110">
        <v>980</v>
      </c>
      <c r="D8" s="110">
        <v>1125</v>
      </c>
      <c r="E8" s="110">
        <v>869</v>
      </c>
      <c r="F8" s="110">
        <v>862</v>
      </c>
      <c r="G8" s="110">
        <v>1036</v>
      </c>
      <c r="H8" s="110">
        <v>1097</v>
      </c>
      <c r="I8" s="110">
        <v>1112</v>
      </c>
      <c r="J8" s="110">
        <v>985</v>
      </c>
      <c r="K8" s="110">
        <v>1002</v>
      </c>
      <c r="L8" s="110">
        <v>1148</v>
      </c>
    </row>
    <row r="9" spans="1:12" x14ac:dyDescent="0.3">
      <c r="A9" s="58" t="s">
        <v>37</v>
      </c>
      <c r="B9" s="110">
        <v>563</v>
      </c>
      <c r="C9" s="110">
        <v>614</v>
      </c>
      <c r="D9" s="110">
        <v>685</v>
      </c>
      <c r="E9" s="110">
        <v>712</v>
      </c>
      <c r="F9" s="110">
        <v>650</v>
      </c>
      <c r="G9" s="110">
        <v>1054</v>
      </c>
      <c r="H9" s="110">
        <v>1158</v>
      </c>
      <c r="I9" s="110">
        <v>986</v>
      </c>
      <c r="J9" s="110">
        <v>1027</v>
      </c>
      <c r="K9" s="110">
        <v>1082</v>
      </c>
      <c r="L9" s="110">
        <v>1018</v>
      </c>
    </row>
    <row r="10" spans="1:12" x14ac:dyDescent="0.3">
      <c r="A10" s="58" t="s">
        <v>38</v>
      </c>
      <c r="B10" s="110">
        <v>732</v>
      </c>
      <c r="C10" s="110">
        <v>634</v>
      </c>
      <c r="D10" s="110">
        <v>573</v>
      </c>
      <c r="E10" s="110">
        <v>727</v>
      </c>
      <c r="F10" s="110">
        <v>706</v>
      </c>
      <c r="G10" s="110">
        <v>626</v>
      </c>
      <c r="H10" s="110">
        <v>886</v>
      </c>
      <c r="I10" s="110">
        <v>838</v>
      </c>
      <c r="J10" s="110">
        <v>708</v>
      </c>
      <c r="K10" s="110">
        <v>975</v>
      </c>
      <c r="L10" s="110">
        <v>869</v>
      </c>
    </row>
    <row r="11" spans="1:12" x14ac:dyDescent="0.3">
      <c r="A11" s="58" t="s">
        <v>39</v>
      </c>
      <c r="B11" s="110">
        <v>714</v>
      </c>
      <c r="C11" s="110">
        <v>774</v>
      </c>
      <c r="D11" s="110">
        <v>771</v>
      </c>
      <c r="E11" s="110">
        <v>722</v>
      </c>
      <c r="F11" s="110">
        <v>617</v>
      </c>
      <c r="G11" s="110">
        <v>866</v>
      </c>
      <c r="H11" s="110">
        <v>970</v>
      </c>
      <c r="I11" s="110">
        <v>850</v>
      </c>
      <c r="J11" s="110">
        <v>753</v>
      </c>
      <c r="K11" s="110">
        <v>759</v>
      </c>
      <c r="L11" s="110">
        <v>964</v>
      </c>
    </row>
    <row r="12" spans="1:12" x14ac:dyDescent="0.3">
      <c r="A12" s="58" t="s">
        <v>670</v>
      </c>
      <c r="B12" s="110">
        <v>880</v>
      </c>
      <c r="C12" s="110">
        <v>738</v>
      </c>
      <c r="D12" s="110">
        <v>785</v>
      </c>
      <c r="E12" s="110">
        <v>716</v>
      </c>
      <c r="F12" s="110">
        <v>832</v>
      </c>
      <c r="G12" s="110">
        <v>681</v>
      </c>
      <c r="H12" s="110">
        <v>670</v>
      </c>
      <c r="I12" s="110">
        <v>682</v>
      </c>
      <c r="J12" s="110">
        <v>702</v>
      </c>
      <c r="K12" s="110">
        <v>631</v>
      </c>
      <c r="L12" s="110">
        <v>725</v>
      </c>
    </row>
    <row r="13" spans="1:12" x14ac:dyDescent="0.3">
      <c r="A13" s="58" t="s">
        <v>668</v>
      </c>
      <c r="B13" s="110">
        <v>177</v>
      </c>
      <c r="C13" s="110">
        <v>187</v>
      </c>
      <c r="D13" s="110">
        <v>198</v>
      </c>
      <c r="E13" s="110">
        <v>304</v>
      </c>
      <c r="F13" s="110">
        <v>282</v>
      </c>
      <c r="G13" s="110">
        <v>365</v>
      </c>
      <c r="H13" s="110">
        <v>351</v>
      </c>
      <c r="I13" s="110">
        <v>299</v>
      </c>
      <c r="J13" s="110">
        <v>339</v>
      </c>
      <c r="K13" s="110">
        <v>319</v>
      </c>
      <c r="L13" s="110">
        <v>374</v>
      </c>
    </row>
    <row r="14" spans="1:12" x14ac:dyDescent="0.3">
      <c r="A14" s="58" t="s">
        <v>42</v>
      </c>
      <c r="B14" s="110">
        <v>1578</v>
      </c>
      <c r="C14" s="110">
        <v>1703</v>
      </c>
      <c r="D14" s="110">
        <v>1727</v>
      </c>
      <c r="E14" s="110">
        <v>1732</v>
      </c>
      <c r="F14" s="110">
        <v>1530</v>
      </c>
      <c r="G14" s="110">
        <v>1782</v>
      </c>
      <c r="H14" s="110">
        <v>1754</v>
      </c>
      <c r="I14" s="110">
        <v>1880</v>
      </c>
      <c r="J14" s="110">
        <v>2116</v>
      </c>
      <c r="K14" s="110">
        <v>1828</v>
      </c>
      <c r="L14" s="110">
        <v>2249</v>
      </c>
    </row>
    <row r="15" spans="1:12" x14ac:dyDescent="0.3">
      <c r="A15" s="58" t="s">
        <v>43</v>
      </c>
      <c r="B15" s="110">
        <v>432</v>
      </c>
      <c r="C15" s="110">
        <v>407</v>
      </c>
      <c r="D15" s="110">
        <v>439</v>
      </c>
      <c r="E15" s="110">
        <v>450</v>
      </c>
      <c r="F15" s="110">
        <v>549</v>
      </c>
      <c r="G15" s="110">
        <v>747</v>
      </c>
      <c r="H15" s="110">
        <v>790</v>
      </c>
      <c r="I15" s="110">
        <v>696</v>
      </c>
      <c r="J15" s="110">
        <v>732</v>
      </c>
      <c r="K15" s="110">
        <v>573</v>
      </c>
      <c r="L15" s="110">
        <v>573</v>
      </c>
    </row>
    <row r="16" spans="1:12" x14ac:dyDescent="0.3">
      <c r="A16" s="58" t="s">
        <v>685</v>
      </c>
      <c r="B16" s="110">
        <v>1667</v>
      </c>
      <c r="C16" s="110">
        <v>1715</v>
      </c>
      <c r="D16" s="110">
        <v>1696</v>
      </c>
      <c r="E16" s="110">
        <v>1620</v>
      </c>
      <c r="F16" s="110">
        <v>1813</v>
      </c>
      <c r="G16" s="110">
        <v>2484</v>
      </c>
      <c r="H16" s="110">
        <v>2459</v>
      </c>
      <c r="I16" s="110">
        <v>2120</v>
      </c>
      <c r="J16" s="110">
        <v>2682</v>
      </c>
      <c r="K16" s="110">
        <v>2395</v>
      </c>
      <c r="L16" s="110">
        <v>2512</v>
      </c>
    </row>
    <row r="17" spans="1:12" x14ac:dyDescent="0.3">
      <c r="A17" s="58" t="s">
        <v>681</v>
      </c>
      <c r="B17" s="110">
        <v>625</v>
      </c>
      <c r="C17" s="110">
        <v>686</v>
      </c>
      <c r="D17" s="110">
        <v>583</v>
      </c>
      <c r="E17" s="110">
        <v>530</v>
      </c>
      <c r="F17" s="110">
        <v>893</v>
      </c>
      <c r="G17" s="110">
        <v>980</v>
      </c>
      <c r="H17" s="110">
        <v>963</v>
      </c>
      <c r="I17" s="110">
        <v>756</v>
      </c>
      <c r="J17" s="110">
        <v>854</v>
      </c>
      <c r="K17" s="110">
        <v>974</v>
      </c>
      <c r="L17" s="110">
        <v>1042</v>
      </c>
    </row>
    <row r="18" spans="1:12" x14ac:dyDescent="0.3">
      <c r="A18" s="58" t="s">
        <v>46</v>
      </c>
      <c r="B18" s="110">
        <v>933</v>
      </c>
      <c r="C18" s="110">
        <v>849</v>
      </c>
      <c r="D18" s="110">
        <v>782</v>
      </c>
      <c r="E18" s="110">
        <v>768</v>
      </c>
      <c r="F18" s="110">
        <v>770</v>
      </c>
      <c r="G18" s="110">
        <v>857</v>
      </c>
      <c r="H18" s="110">
        <v>1079</v>
      </c>
      <c r="I18" s="110">
        <v>1163</v>
      </c>
      <c r="J18" s="110">
        <v>1504</v>
      </c>
      <c r="K18" s="110">
        <v>859</v>
      </c>
      <c r="L18" s="110">
        <v>712</v>
      </c>
    </row>
    <row r="19" spans="1:12" x14ac:dyDescent="0.3">
      <c r="A19" s="58" t="s">
        <v>684</v>
      </c>
      <c r="B19" s="110">
        <v>829</v>
      </c>
      <c r="C19" s="110">
        <v>937</v>
      </c>
      <c r="D19" s="110">
        <v>916</v>
      </c>
      <c r="E19" s="110">
        <v>916</v>
      </c>
      <c r="F19" s="110">
        <v>857</v>
      </c>
      <c r="G19" s="110">
        <v>1188</v>
      </c>
      <c r="H19" s="110">
        <v>914</v>
      </c>
      <c r="I19" s="110">
        <v>854</v>
      </c>
      <c r="J19" s="111">
        <v>844</v>
      </c>
      <c r="K19" s="110">
        <v>974</v>
      </c>
      <c r="L19" s="110">
        <v>874</v>
      </c>
    </row>
    <row r="20" spans="1:12" x14ac:dyDescent="0.3">
      <c r="A20" s="58" t="s">
        <v>669</v>
      </c>
      <c r="B20" s="110">
        <v>781</v>
      </c>
      <c r="C20" s="110">
        <v>912</v>
      </c>
      <c r="D20" s="110">
        <v>804</v>
      </c>
      <c r="E20" s="110">
        <v>683</v>
      </c>
      <c r="F20" s="110">
        <v>630</v>
      </c>
      <c r="G20" s="110">
        <v>704</v>
      </c>
      <c r="H20" s="110">
        <v>915</v>
      </c>
      <c r="I20" s="110">
        <v>1011</v>
      </c>
      <c r="J20" s="110">
        <v>925</v>
      </c>
      <c r="K20" s="110">
        <v>842</v>
      </c>
      <c r="L20" s="110">
        <v>915</v>
      </c>
    </row>
    <row r="21" spans="1:12" x14ac:dyDescent="0.3">
      <c r="A21" s="58" t="s">
        <v>671</v>
      </c>
      <c r="B21" s="110">
        <v>313</v>
      </c>
      <c r="C21" s="110">
        <v>364</v>
      </c>
      <c r="D21" s="110">
        <v>347</v>
      </c>
      <c r="E21" s="110">
        <v>241</v>
      </c>
      <c r="F21" s="110">
        <v>330</v>
      </c>
      <c r="G21" s="110">
        <v>350</v>
      </c>
      <c r="H21" s="110">
        <v>521</v>
      </c>
      <c r="I21" s="110">
        <v>464</v>
      </c>
      <c r="J21" s="110">
        <v>521</v>
      </c>
      <c r="K21" s="110">
        <v>646</v>
      </c>
      <c r="L21" s="110">
        <v>609</v>
      </c>
    </row>
    <row r="22" spans="1:12" x14ac:dyDescent="0.3">
      <c r="A22" s="58" t="s">
        <v>50</v>
      </c>
      <c r="B22" s="110">
        <v>383</v>
      </c>
      <c r="C22" s="110">
        <v>477</v>
      </c>
      <c r="D22" s="110">
        <v>402</v>
      </c>
      <c r="E22" s="110">
        <v>390</v>
      </c>
      <c r="F22" s="110">
        <v>344</v>
      </c>
      <c r="G22" s="110">
        <v>518</v>
      </c>
      <c r="H22" s="110">
        <v>346</v>
      </c>
      <c r="I22" s="110">
        <v>423</v>
      </c>
      <c r="J22" s="110">
        <v>381</v>
      </c>
      <c r="K22" s="110">
        <v>416</v>
      </c>
      <c r="L22" s="110">
        <v>531</v>
      </c>
    </row>
    <row r="23" spans="1:12" x14ac:dyDescent="0.3">
      <c r="A23" s="58" t="s">
        <v>51</v>
      </c>
      <c r="B23" s="110">
        <v>490</v>
      </c>
      <c r="C23" s="110">
        <v>463</v>
      </c>
      <c r="D23" s="110">
        <v>405</v>
      </c>
      <c r="E23" s="110">
        <v>429</v>
      </c>
      <c r="F23" s="110">
        <v>436</v>
      </c>
      <c r="G23" s="110">
        <v>352</v>
      </c>
      <c r="H23" s="110">
        <v>537</v>
      </c>
      <c r="I23" s="110">
        <v>497</v>
      </c>
      <c r="J23" s="110">
        <v>444</v>
      </c>
      <c r="K23" s="110">
        <v>426</v>
      </c>
      <c r="L23" s="110">
        <v>535</v>
      </c>
    </row>
    <row r="24" spans="1:12" x14ac:dyDescent="0.3">
      <c r="A24" s="58" t="s">
        <v>52</v>
      </c>
      <c r="B24" s="110">
        <v>319</v>
      </c>
      <c r="C24" s="110">
        <v>349</v>
      </c>
      <c r="D24" s="110">
        <v>308</v>
      </c>
      <c r="E24" s="110">
        <v>274</v>
      </c>
      <c r="F24" s="110">
        <v>336</v>
      </c>
      <c r="G24" s="110">
        <v>419</v>
      </c>
      <c r="H24" s="110">
        <v>423</v>
      </c>
      <c r="I24" s="110">
        <v>375</v>
      </c>
      <c r="J24" s="110">
        <v>391</v>
      </c>
      <c r="K24" s="110">
        <v>427</v>
      </c>
      <c r="L24" s="110">
        <v>448</v>
      </c>
    </row>
    <row r="25" spans="1:12" x14ac:dyDescent="0.3">
      <c r="A25" s="58" t="s">
        <v>53</v>
      </c>
      <c r="B25" s="110">
        <v>567</v>
      </c>
      <c r="C25" s="110">
        <v>632</v>
      </c>
      <c r="D25" s="110">
        <v>666</v>
      </c>
      <c r="E25" s="110">
        <v>561</v>
      </c>
      <c r="F25" s="110">
        <v>610</v>
      </c>
      <c r="G25" s="110">
        <v>705</v>
      </c>
      <c r="H25" s="110">
        <v>745</v>
      </c>
      <c r="I25" s="110">
        <v>683</v>
      </c>
      <c r="J25" s="110">
        <v>587</v>
      </c>
      <c r="K25" s="110">
        <v>533</v>
      </c>
      <c r="L25" s="110">
        <v>610</v>
      </c>
    </row>
    <row r="26" spans="1:12" x14ac:dyDescent="0.3">
      <c r="A26" s="92" t="s">
        <v>20</v>
      </c>
      <c r="B26" s="4">
        <v>14866</v>
      </c>
      <c r="C26" s="4">
        <v>15623</v>
      </c>
      <c r="D26" s="4">
        <v>15366</v>
      </c>
      <c r="E26" s="4">
        <v>14824</v>
      </c>
      <c r="F26" s="4">
        <v>15219</v>
      </c>
      <c r="G26" s="4">
        <v>18769</v>
      </c>
      <c r="H26" s="4">
        <v>19765</v>
      </c>
      <c r="I26" s="4">
        <v>19323</v>
      </c>
      <c r="J26" s="4">
        <v>20205</v>
      </c>
      <c r="K26" s="4">
        <v>19151</v>
      </c>
      <c r="L26" s="4">
        <v>20569</v>
      </c>
    </row>
    <row r="28" spans="1:12" x14ac:dyDescent="0.3">
      <c r="A28" s="18" t="s">
        <v>1114</v>
      </c>
    </row>
    <row r="31" spans="1:12" x14ac:dyDescent="0.3">
      <c r="A31" s="105" t="s">
        <v>871</v>
      </c>
    </row>
  </sheetData>
  <hyperlinks>
    <hyperlink ref="A31" location="Innehåll!A1" display="Tillbaka till innehåll" xr:uid="{FB2EFE8F-3B3C-48A1-94DB-F157879A948C}"/>
  </hyperlinks>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E5AE-468E-45B5-8D0E-32B58F653355}">
  <dimension ref="A1:E17"/>
  <sheetViews>
    <sheetView zoomScaleNormal="100" workbookViewId="0">
      <selection activeCell="C20" sqref="C20"/>
    </sheetView>
  </sheetViews>
  <sheetFormatPr defaultColWidth="8.69140625" defaultRowHeight="12.45" x14ac:dyDescent="0.3"/>
  <cols>
    <col min="1" max="1" width="17.15234375" style="15" customWidth="1"/>
    <col min="2" max="2" width="24" style="15" bestFit="1" customWidth="1"/>
    <col min="3" max="3" width="31.15234375" style="15" bestFit="1" customWidth="1"/>
    <col min="4" max="4" width="43.3828125" style="15" bestFit="1" customWidth="1"/>
    <col min="5" max="5" width="25.3828125" style="15" customWidth="1"/>
    <col min="6" max="6" width="32.3828125" style="15" customWidth="1"/>
    <col min="7" max="7" width="43.15234375" style="15" customWidth="1"/>
    <col min="8" max="8" width="16.61328125" style="15" customWidth="1"/>
    <col min="9" max="16384" width="8.69140625" style="15"/>
  </cols>
  <sheetData>
    <row r="1" spans="1:5" x14ac:dyDescent="0.3">
      <c r="A1" s="2" t="s">
        <v>1027</v>
      </c>
    </row>
    <row r="2" spans="1:5" x14ac:dyDescent="0.3">
      <c r="A2" s="3" t="s">
        <v>1177</v>
      </c>
    </row>
    <row r="4" spans="1:5" x14ac:dyDescent="0.3">
      <c r="A4" s="88" t="s">
        <v>0</v>
      </c>
      <c r="B4" s="148" t="s">
        <v>741</v>
      </c>
      <c r="C4" s="148" t="s">
        <v>742</v>
      </c>
      <c r="D4" s="148" t="s">
        <v>743</v>
      </c>
      <c r="E4" s="148" t="s">
        <v>20</v>
      </c>
    </row>
    <row r="5" spans="1:5" x14ac:dyDescent="0.3">
      <c r="A5" s="118" t="s">
        <v>20</v>
      </c>
      <c r="B5" s="127">
        <v>74.34</v>
      </c>
      <c r="C5" s="127">
        <v>143.02000000000001</v>
      </c>
      <c r="D5" s="127">
        <v>13.61</v>
      </c>
      <c r="E5" s="127">
        <v>230.97</v>
      </c>
    </row>
    <row r="7" spans="1:5" x14ac:dyDescent="0.3">
      <c r="A7" s="18" t="s">
        <v>1081</v>
      </c>
    </row>
    <row r="8" spans="1:5" x14ac:dyDescent="0.3">
      <c r="A8" s="18" t="s">
        <v>1130</v>
      </c>
    </row>
    <row r="10" spans="1:5" x14ac:dyDescent="0.3">
      <c r="A10" s="105" t="s">
        <v>871</v>
      </c>
    </row>
    <row r="16" spans="1:5" x14ac:dyDescent="0.3">
      <c r="A16" s="2"/>
    </row>
    <row r="17" spans="1:1" x14ac:dyDescent="0.3">
      <c r="A17" s="3"/>
    </row>
  </sheetData>
  <hyperlinks>
    <hyperlink ref="A10" location="Innehåll!A1" display="Tillbaka till innehåll" xr:uid="{9D68981C-2AC1-4388-BA4D-2CEDFCE37D34}"/>
  </hyperlinks>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045A-2AD4-4DA6-AC61-D7877B69E8E5}">
  <dimension ref="A1:H29"/>
  <sheetViews>
    <sheetView workbookViewId="0">
      <selection activeCell="C29" sqref="C29"/>
    </sheetView>
  </sheetViews>
  <sheetFormatPr defaultColWidth="8.69140625" defaultRowHeight="12.45" x14ac:dyDescent="0.3"/>
  <cols>
    <col min="1" max="1" width="9.61328125" style="15" customWidth="1"/>
    <col min="2" max="2" width="20.23046875" style="15" customWidth="1"/>
    <col min="3" max="3" width="78.3828125" style="15" bestFit="1" customWidth="1"/>
    <col min="4" max="4" width="11.3828125" style="15" customWidth="1"/>
    <col min="5" max="5" width="18.15234375" style="15" customWidth="1"/>
    <col min="6" max="6" width="18" style="15" customWidth="1"/>
    <col min="7" max="11" width="8.84375" style="15" bestFit="1" customWidth="1"/>
    <col min="12" max="12" width="9.3828125" style="15" bestFit="1" customWidth="1"/>
    <col min="13" max="16384" width="8.69140625" style="15"/>
  </cols>
  <sheetData>
    <row r="1" spans="1:8" x14ac:dyDescent="0.3">
      <c r="A1" s="2" t="s">
        <v>1115</v>
      </c>
    </row>
    <row r="2" spans="1:8" x14ac:dyDescent="0.3">
      <c r="A2" s="3" t="s">
        <v>1178</v>
      </c>
    </row>
    <row r="4" spans="1:8" x14ac:dyDescent="0.3">
      <c r="A4" s="88" t="s">
        <v>0</v>
      </c>
      <c r="B4" s="148" t="s">
        <v>744</v>
      </c>
      <c r="C4" s="148" t="s">
        <v>745</v>
      </c>
      <c r="D4" s="148" t="s">
        <v>746</v>
      </c>
      <c r="E4" s="148" t="s">
        <v>747</v>
      </c>
      <c r="F4" s="148" t="s">
        <v>748</v>
      </c>
      <c r="G4" s="148" t="s">
        <v>749</v>
      </c>
    </row>
    <row r="5" spans="1:8" x14ac:dyDescent="0.3">
      <c r="A5" s="153" t="s">
        <v>20</v>
      </c>
      <c r="B5" s="154">
        <v>0.43231699126930823</v>
      </c>
      <c r="C5" s="154">
        <v>0.19266621893888514</v>
      </c>
      <c r="D5" s="154">
        <v>8.7951645399597031E-2</v>
      </c>
      <c r="E5" s="154">
        <v>9.1417058428475473E-2</v>
      </c>
      <c r="F5" s="154">
        <v>6.7132303559435849E-2</v>
      </c>
      <c r="G5" s="154">
        <v>0.12851578240429817</v>
      </c>
    </row>
    <row r="6" spans="1:8" x14ac:dyDescent="0.3">
      <c r="H6" s="83"/>
    </row>
    <row r="7" spans="1:8" x14ac:dyDescent="0.3">
      <c r="A7" s="18" t="s">
        <v>1081</v>
      </c>
      <c r="H7" s="83"/>
    </row>
    <row r="8" spans="1:8" x14ac:dyDescent="0.3">
      <c r="A8" s="18" t="s">
        <v>1130</v>
      </c>
      <c r="H8" s="83"/>
    </row>
    <row r="9" spans="1:8" x14ac:dyDescent="0.3">
      <c r="H9" s="83"/>
    </row>
    <row r="10" spans="1:8" x14ac:dyDescent="0.3">
      <c r="A10" s="105" t="s">
        <v>871</v>
      </c>
      <c r="H10" s="83"/>
    </row>
    <row r="11" spans="1:8" x14ac:dyDescent="0.3">
      <c r="H11" s="83"/>
    </row>
    <row r="12" spans="1:8" x14ac:dyDescent="0.3">
      <c r="H12" s="83"/>
    </row>
    <row r="13" spans="1:8" x14ac:dyDescent="0.3">
      <c r="H13" s="83"/>
    </row>
    <row r="14" spans="1:8" x14ac:dyDescent="0.3">
      <c r="H14" s="83"/>
    </row>
    <row r="15" spans="1:8" x14ac:dyDescent="0.3">
      <c r="H15" s="83"/>
    </row>
    <row r="16" spans="1:8" x14ac:dyDescent="0.3">
      <c r="H16" s="83"/>
    </row>
    <row r="17" spans="8:8" x14ac:dyDescent="0.3">
      <c r="H17" s="83"/>
    </row>
    <row r="18" spans="8:8" x14ac:dyDescent="0.3">
      <c r="H18" s="83"/>
    </row>
    <row r="19" spans="8:8" x14ac:dyDescent="0.3">
      <c r="H19" s="83"/>
    </row>
    <row r="20" spans="8:8" x14ac:dyDescent="0.3">
      <c r="H20" s="83"/>
    </row>
    <row r="21" spans="8:8" x14ac:dyDescent="0.3">
      <c r="H21" s="83"/>
    </row>
    <row r="22" spans="8:8" x14ac:dyDescent="0.3">
      <c r="H22" s="83"/>
    </row>
    <row r="23" spans="8:8" x14ac:dyDescent="0.3">
      <c r="H23" s="83"/>
    </row>
    <row r="24" spans="8:8" x14ac:dyDescent="0.3">
      <c r="H24" s="83"/>
    </row>
    <row r="25" spans="8:8" x14ac:dyDescent="0.3">
      <c r="H25" s="83"/>
    </row>
    <row r="26" spans="8:8" x14ac:dyDescent="0.3">
      <c r="H26" s="83"/>
    </row>
    <row r="27" spans="8:8" x14ac:dyDescent="0.3">
      <c r="H27" s="83"/>
    </row>
    <row r="28" spans="8:8" x14ac:dyDescent="0.3">
      <c r="H28" s="83"/>
    </row>
    <row r="29" spans="8:8" x14ac:dyDescent="0.3">
      <c r="H29" s="83"/>
    </row>
  </sheetData>
  <hyperlinks>
    <hyperlink ref="A10" location="Innehåll!A1" display="Tillbaka till innehåll" xr:uid="{5F930984-B7D3-4F69-BBDA-64D19BF533FD}"/>
  </hyperlinks>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288F-8208-4F93-8773-F463FD9EF175}">
  <dimension ref="A1:F17"/>
  <sheetViews>
    <sheetView workbookViewId="0">
      <selection activeCell="A45" sqref="A45"/>
    </sheetView>
  </sheetViews>
  <sheetFormatPr defaultColWidth="8.69140625" defaultRowHeight="12.45" x14ac:dyDescent="0.3"/>
  <cols>
    <col min="1" max="1" width="17.84375" style="15" customWidth="1"/>
    <col min="2" max="2" width="12.3828125" style="15" customWidth="1"/>
    <col min="3" max="3" width="12.15234375" style="15" customWidth="1"/>
    <col min="4" max="6" width="12.3828125" style="15" customWidth="1"/>
    <col min="7" max="16384" width="8.69140625" style="15"/>
  </cols>
  <sheetData>
    <row r="1" spans="1:6" x14ac:dyDescent="0.3">
      <c r="A1" s="2" t="s">
        <v>959</v>
      </c>
    </row>
    <row r="2" spans="1:6" x14ac:dyDescent="0.3">
      <c r="A2" s="3" t="s">
        <v>1138</v>
      </c>
    </row>
    <row r="4" spans="1:6" ht="30.9" x14ac:dyDescent="0.3">
      <c r="A4" s="66" t="s">
        <v>689</v>
      </c>
      <c r="B4" s="7" t="s">
        <v>782</v>
      </c>
      <c r="C4" s="7" t="s">
        <v>1116</v>
      </c>
      <c r="D4" s="7" t="s">
        <v>1117</v>
      </c>
      <c r="E4" s="7" t="s">
        <v>783</v>
      </c>
      <c r="F4" s="7" t="s">
        <v>784</v>
      </c>
    </row>
    <row r="5" spans="1:6" x14ac:dyDescent="0.3">
      <c r="A5" s="9">
        <v>2015</v>
      </c>
      <c r="B5" s="68">
        <v>47</v>
      </c>
      <c r="C5" s="68">
        <v>24</v>
      </c>
      <c r="D5" s="68">
        <v>7</v>
      </c>
      <c r="E5" s="68">
        <v>20</v>
      </c>
      <c r="F5" s="68">
        <v>7</v>
      </c>
    </row>
    <row r="6" spans="1:6" x14ac:dyDescent="0.3">
      <c r="A6" s="9">
        <v>2018</v>
      </c>
      <c r="B6" s="68">
        <v>50</v>
      </c>
      <c r="C6" s="68">
        <v>26</v>
      </c>
      <c r="D6" s="68">
        <v>8</v>
      </c>
      <c r="E6" s="68">
        <v>19</v>
      </c>
      <c r="F6" s="68">
        <v>17</v>
      </c>
    </row>
    <row r="7" spans="1:6" x14ac:dyDescent="0.3">
      <c r="A7" s="9">
        <v>2021</v>
      </c>
      <c r="B7" s="69">
        <v>62</v>
      </c>
      <c r="C7" s="69">
        <v>34</v>
      </c>
      <c r="D7" s="69">
        <v>8</v>
      </c>
      <c r="E7" s="70">
        <v>25</v>
      </c>
      <c r="F7" s="70">
        <v>11</v>
      </c>
    </row>
    <row r="9" spans="1:6" x14ac:dyDescent="0.3">
      <c r="A9" s="18" t="s">
        <v>785</v>
      </c>
    </row>
    <row r="10" spans="1:6" x14ac:dyDescent="0.3">
      <c r="A10" s="18" t="s">
        <v>1028</v>
      </c>
    </row>
    <row r="12" spans="1:6" x14ac:dyDescent="0.3">
      <c r="A12" s="105" t="s">
        <v>871</v>
      </c>
    </row>
    <row r="16" spans="1:6" x14ac:dyDescent="0.3">
      <c r="A16" s="2"/>
    </row>
    <row r="17" spans="1:1" x14ac:dyDescent="0.3">
      <c r="A17" s="3"/>
    </row>
  </sheetData>
  <hyperlinks>
    <hyperlink ref="A12" location="Innehåll!A1" display="Tillbaka till innehåll" xr:uid="{2D025CF5-A493-4BB6-B2C5-3B66365EEDA6}"/>
  </hyperlink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29D2-7626-4C03-A7A9-446DFB4F07D4}">
  <dimension ref="A1:F29"/>
  <sheetViews>
    <sheetView workbookViewId="0">
      <selection activeCell="A22" sqref="A22"/>
    </sheetView>
  </sheetViews>
  <sheetFormatPr defaultColWidth="8.69140625" defaultRowHeight="12.45" x14ac:dyDescent="0.3"/>
  <cols>
    <col min="1" max="1" width="8.69140625" style="15"/>
    <col min="2" max="2" width="10.61328125" style="15" customWidth="1"/>
    <col min="3" max="3" width="12.61328125" style="15" customWidth="1"/>
    <col min="4" max="4" width="22.61328125" style="15" customWidth="1"/>
    <col min="5" max="5" width="17.84375" style="15" customWidth="1"/>
    <col min="6" max="16384" width="8.69140625" style="15"/>
  </cols>
  <sheetData>
    <row r="1" spans="1:6" x14ac:dyDescent="0.3">
      <c r="A1" s="2" t="s">
        <v>1073</v>
      </c>
    </row>
    <row r="2" spans="1:6" x14ac:dyDescent="0.3">
      <c r="A2" s="3" t="s">
        <v>1179</v>
      </c>
    </row>
    <row r="4" spans="1:6" ht="21" x14ac:dyDescent="0.3">
      <c r="A4" s="6" t="s">
        <v>689</v>
      </c>
      <c r="B4" s="8" t="s">
        <v>786</v>
      </c>
      <c r="C4" s="8" t="s">
        <v>787</v>
      </c>
      <c r="D4" s="8" t="s">
        <v>788</v>
      </c>
      <c r="E4" s="8" t="s">
        <v>789</v>
      </c>
      <c r="F4" s="8" t="s">
        <v>790</v>
      </c>
    </row>
    <row r="5" spans="1:6" x14ac:dyDescent="0.3">
      <c r="A5" s="9">
        <v>2006</v>
      </c>
      <c r="B5" s="71">
        <v>15</v>
      </c>
      <c r="C5" s="71">
        <v>5</v>
      </c>
      <c r="D5" s="71">
        <v>4</v>
      </c>
      <c r="E5" s="68">
        <v>51</v>
      </c>
      <c r="F5" s="68">
        <v>25</v>
      </c>
    </row>
    <row r="6" spans="1:6" x14ac:dyDescent="0.3">
      <c r="A6" s="9">
        <v>2007</v>
      </c>
      <c r="B6" s="71">
        <v>25</v>
      </c>
      <c r="C6" s="71">
        <v>9</v>
      </c>
      <c r="D6" s="71">
        <v>3</v>
      </c>
      <c r="E6" s="68">
        <v>55</v>
      </c>
      <c r="F6" s="68">
        <v>8</v>
      </c>
    </row>
    <row r="7" spans="1:6" x14ac:dyDescent="0.3">
      <c r="A7" s="9">
        <v>2008</v>
      </c>
      <c r="B7" s="71">
        <v>17</v>
      </c>
      <c r="C7" s="71">
        <v>8</v>
      </c>
      <c r="D7" s="71">
        <v>2</v>
      </c>
      <c r="E7" s="68">
        <v>48</v>
      </c>
      <c r="F7" s="68">
        <v>25</v>
      </c>
    </row>
    <row r="8" spans="1:6" x14ac:dyDescent="0.3">
      <c r="A8" s="9">
        <v>2009</v>
      </c>
      <c r="B8" s="71">
        <v>18</v>
      </c>
      <c r="C8" s="71">
        <v>5</v>
      </c>
      <c r="D8" s="71">
        <v>2</v>
      </c>
      <c r="E8" s="68">
        <v>41</v>
      </c>
      <c r="F8" s="68">
        <v>34</v>
      </c>
    </row>
    <row r="9" spans="1:6" x14ac:dyDescent="0.3">
      <c r="A9" s="9">
        <v>2010</v>
      </c>
      <c r="B9" s="71">
        <v>20</v>
      </c>
      <c r="C9" s="71">
        <v>4</v>
      </c>
      <c r="D9" s="71">
        <v>1</v>
      </c>
      <c r="E9" s="68">
        <v>49</v>
      </c>
      <c r="F9" s="68">
        <v>26</v>
      </c>
    </row>
    <row r="10" spans="1:6" x14ac:dyDescent="0.3">
      <c r="A10" s="9">
        <v>2011</v>
      </c>
      <c r="B10" s="71">
        <v>17</v>
      </c>
      <c r="C10" s="71">
        <v>7</v>
      </c>
      <c r="D10" s="71">
        <v>3</v>
      </c>
      <c r="E10" s="68">
        <v>49</v>
      </c>
      <c r="F10" s="68">
        <v>24</v>
      </c>
    </row>
    <row r="11" spans="1:6" x14ac:dyDescent="0.3">
      <c r="A11" s="9">
        <v>2012</v>
      </c>
      <c r="B11" s="71">
        <v>20</v>
      </c>
      <c r="C11" s="71">
        <v>6</v>
      </c>
      <c r="D11" s="71">
        <v>3</v>
      </c>
      <c r="E11" s="68">
        <v>50</v>
      </c>
      <c r="F11" s="68">
        <v>21</v>
      </c>
    </row>
    <row r="12" spans="1:6" x14ac:dyDescent="0.3">
      <c r="A12" s="9">
        <v>2013</v>
      </c>
      <c r="B12" s="71">
        <v>20</v>
      </c>
      <c r="C12" s="71">
        <v>6</v>
      </c>
      <c r="D12" s="71">
        <v>3</v>
      </c>
      <c r="E12" s="68">
        <v>49</v>
      </c>
      <c r="F12" s="68">
        <v>22</v>
      </c>
    </row>
    <row r="13" spans="1:6" x14ac:dyDescent="0.3">
      <c r="A13" s="9">
        <v>2014</v>
      </c>
      <c r="B13" s="71">
        <v>21</v>
      </c>
      <c r="C13" s="71">
        <v>8</v>
      </c>
      <c r="D13" s="71">
        <v>2</v>
      </c>
      <c r="E13" s="68">
        <v>43</v>
      </c>
      <c r="F13" s="68">
        <v>26</v>
      </c>
    </row>
    <row r="14" spans="1:6" x14ac:dyDescent="0.3">
      <c r="A14" s="9">
        <v>2015</v>
      </c>
      <c r="B14" s="71">
        <v>24</v>
      </c>
      <c r="C14" s="71">
        <v>9</v>
      </c>
      <c r="D14" s="71">
        <v>2</v>
      </c>
      <c r="E14" s="71">
        <v>48</v>
      </c>
      <c r="F14" s="71">
        <v>17</v>
      </c>
    </row>
    <row r="15" spans="1:6" x14ac:dyDescent="0.3">
      <c r="A15" s="9">
        <v>2018</v>
      </c>
      <c r="B15" s="45">
        <v>28</v>
      </c>
      <c r="C15" s="45">
        <v>11</v>
      </c>
      <c r="D15" s="45">
        <v>3</v>
      </c>
      <c r="E15" s="45">
        <v>39</v>
      </c>
      <c r="F15" s="45">
        <v>19</v>
      </c>
    </row>
    <row r="16" spans="1:6" x14ac:dyDescent="0.3">
      <c r="A16" s="34">
        <v>2021</v>
      </c>
      <c r="B16" s="72">
        <v>28</v>
      </c>
      <c r="C16" s="72">
        <v>16</v>
      </c>
      <c r="D16" s="72">
        <v>6</v>
      </c>
      <c r="E16" s="69">
        <v>29</v>
      </c>
      <c r="F16" s="69">
        <v>21</v>
      </c>
    </row>
    <row r="18" spans="1:1" x14ac:dyDescent="0.3">
      <c r="A18" s="18" t="s">
        <v>785</v>
      </c>
    </row>
    <row r="19" spans="1:1" x14ac:dyDescent="0.3">
      <c r="A19" s="18" t="s">
        <v>1028</v>
      </c>
    </row>
    <row r="22" spans="1:1" x14ac:dyDescent="0.3">
      <c r="A22" s="105" t="s">
        <v>871</v>
      </c>
    </row>
    <row r="28" spans="1:1" x14ac:dyDescent="0.3">
      <c r="A28" s="2"/>
    </row>
    <row r="29" spans="1:1" x14ac:dyDescent="0.3">
      <c r="A29" s="3"/>
    </row>
  </sheetData>
  <hyperlinks>
    <hyperlink ref="A22" location="Innehåll!A1" display="Tillbaka till innehåll" xr:uid="{A9DFE5CB-82B8-41E0-BC26-2D5BD895BEB1}"/>
  </hyperlinks>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C329-F304-4C9E-BD5A-4BF6B19A31D6}">
  <dimension ref="A1:F26"/>
  <sheetViews>
    <sheetView workbookViewId="0">
      <selection activeCell="A45" sqref="A45"/>
    </sheetView>
  </sheetViews>
  <sheetFormatPr defaultColWidth="8.69140625" defaultRowHeight="12.45" x14ac:dyDescent="0.3"/>
  <cols>
    <col min="1" max="1" width="8.69140625" style="15"/>
    <col min="2" max="2" width="11.23046875" style="15" customWidth="1"/>
    <col min="3" max="3" width="9.61328125" style="15" customWidth="1"/>
    <col min="4" max="4" width="10.84375" style="15" customWidth="1"/>
    <col min="5" max="16384" width="8.69140625" style="15"/>
  </cols>
  <sheetData>
    <row r="1" spans="1:6" x14ac:dyDescent="0.3">
      <c r="A1" s="2" t="s">
        <v>960</v>
      </c>
    </row>
    <row r="2" spans="1:6" x14ac:dyDescent="0.3">
      <c r="A2" s="3" t="s">
        <v>1139</v>
      </c>
    </row>
    <row r="4" spans="1:6" ht="30.75" customHeight="1" x14ac:dyDescent="0.3">
      <c r="A4" s="40" t="s">
        <v>689</v>
      </c>
      <c r="B4" s="7" t="s">
        <v>791</v>
      </c>
      <c r="C4" s="7" t="s">
        <v>792</v>
      </c>
      <c r="D4" s="7" t="s">
        <v>793</v>
      </c>
      <c r="E4" s="12" t="s">
        <v>794</v>
      </c>
      <c r="F4" s="12" t="s">
        <v>790</v>
      </c>
    </row>
    <row r="5" spans="1:6" x14ac:dyDescent="0.3">
      <c r="A5" s="9">
        <v>2006</v>
      </c>
      <c r="B5" s="62">
        <v>37</v>
      </c>
      <c r="C5" s="62">
        <v>14</v>
      </c>
      <c r="D5" s="62">
        <v>8</v>
      </c>
      <c r="E5" s="62">
        <v>17</v>
      </c>
      <c r="F5" s="62">
        <v>24</v>
      </c>
    </row>
    <row r="6" spans="1:6" x14ac:dyDescent="0.3">
      <c r="A6" s="9">
        <v>2007</v>
      </c>
      <c r="B6" s="62">
        <v>31</v>
      </c>
      <c r="C6" s="62">
        <v>16</v>
      </c>
      <c r="D6" s="62">
        <v>11</v>
      </c>
      <c r="E6" s="62">
        <v>22</v>
      </c>
      <c r="F6" s="62">
        <v>20</v>
      </c>
    </row>
    <row r="7" spans="1:6" x14ac:dyDescent="0.3">
      <c r="A7" s="9">
        <v>2008</v>
      </c>
      <c r="B7" s="62">
        <v>34</v>
      </c>
      <c r="C7" s="62">
        <v>16</v>
      </c>
      <c r="D7" s="62">
        <v>10</v>
      </c>
      <c r="E7" s="62">
        <v>19</v>
      </c>
      <c r="F7" s="62">
        <v>20</v>
      </c>
    </row>
    <row r="8" spans="1:6" x14ac:dyDescent="0.3">
      <c r="A8" s="9">
        <v>2009</v>
      </c>
      <c r="B8" s="62">
        <v>27</v>
      </c>
      <c r="C8" s="62">
        <v>13</v>
      </c>
      <c r="D8" s="62">
        <v>7</v>
      </c>
      <c r="E8" s="62">
        <v>21</v>
      </c>
      <c r="F8" s="62">
        <v>32</v>
      </c>
    </row>
    <row r="9" spans="1:6" x14ac:dyDescent="0.3">
      <c r="A9" s="9">
        <v>2010</v>
      </c>
      <c r="B9" s="62">
        <v>27</v>
      </c>
      <c r="C9" s="62">
        <v>13</v>
      </c>
      <c r="D9" s="62">
        <v>13</v>
      </c>
      <c r="E9" s="62">
        <v>22</v>
      </c>
      <c r="F9" s="62">
        <v>25</v>
      </c>
    </row>
    <row r="10" spans="1:6" x14ac:dyDescent="0.3">
      <c r="A10" s="9">
        <v>2011</v>
      </c>
      <c r="B10" s="62">
        <v>36</v>
      </c>
      <c r="C10" s="62">
        <v>13</v>
      </c>
      <c r="D10" s="62">
        <v>10</v>
      </c>
      <c r="E10" s="62">
        <v>18</v>
      </c>
      <c r="F10" s="62">
        <v>23</v>
      </c>
    </row>
    <row r="11" spans="1:6" x14ac:dyDescent="0.3">
      <c r="A11" s="9">
        <v>2012</v>
      </c>
      <c r="B11" s="62">
        <v>31</v>
      </c>
      <c r="C11" s="62">
        <v>12</v>
      </c>
      <c r="D11" s="62">
        <v>13</v>
      </c>
      <c r="E11" s="62">
        <v>22</v>
      </c>
      <c r="F11" s="62">
        <v>22</v>
      </c>
    </row>
    <row r="12" spans="1:6" x14ac:dyDescent="0.3">
      <c r="A12" s="9">
        <v>2013</v>
      </c>
      <c r="B12" s="62">
        <v>30</v>
      </c>
      <c r="C12" s="62">
        <v>14</v>
      </c>
      <c r="D12" s="62">
        <v>13</v>
      </c>
      <c r="E12" s="62">
        <v>21</v>
      </c>
      <c r="F12" s="62">
        <v>22</v>
      </c>
    </row>
    <row r="13" spans="1:6" x14ac:dyDescent="0.3">
      <c r="A13" s="9">
        <v>2014</v>
      </c>
      <c r="B13" s="62">
        <v>37</v>
      </c>
      <c r="C13" s="62">
        <v>12</v>
      </c>
      <c r="D13" s="62">
        <v>10</v>
      </c>
      <c r="E13" s="62">
        <v>17</v>
      </c>
      <c r="F13" s="62">
        <v>24</v>
      </c>
    </row>
    <row r="14" spans="1:6" x14ac:dyDescent="0.3">
      <c r="A14" s="9">
        <v>2015</v>
      </c>
      <c r="B14" s="62">
        <v>36</v>
      </c>
      <c r="C14" s="62">
        <v>13</v>
      </c>
      <c r="D14" s="62">
        <v>15</v>
      </c>
      <c r="E14" s="62">
        <v>20</v>
      </c>
      <c r="F14" s="62">
        <v>16</v>
      </c>
    </row>
    <row r="15" spans="1:6" x14ac:dyDescent="0.3">
      <c r="A15" s="9">
        <v>2018</v>
      </c>
      <c r="B15" s="73">
        <v>34.827586206896548</v>
      </c>
      <c r="C15" s="73">
        <v>14.827586206896552</v>
      </c>
      <c r="D15" s="73">
        <v>10.689655172413794</v>
      </c>
      <c r="E15" s="73">
        <v>21.72413793103448</v>
      </c>
      <c r="F15" s="73">
        <v>17.931034482758619</v>
      </c>
    </row>
    <row r="16" spans="1:6" x14ac:dyDescent="0.3">
      <c r="A16" s="9">
        <v>2021</v>
      </c>
      <c r="B16" s="69">
        <v>32</v>
      </c>
      <c r="C16" s="69">
        <v>20</v>
      </c>
      <c r="D16" s="69">
        <v>14</v>
      </c>
      <c r="E16" s="69">
        <v>13</v>
      </c>
      <c r="F16" s="69">
        <v>21</v>
      </c>
    </row>
    <row r="18" spans="1:1" x14ac:dyDescent="0.3">
      <c r="A18" s="18" t="s">
        <v>785</v>
      </c>
    </row>
    <row r="21" spans="1:1" x14ac:dyDescent="0.3">
      <c r="A21" s="105" t="s">
        <v>871</v>
      </c>
    </row>
    <row r="25" spans="1:1" x14ac:dyDescent="0.3">
      <c r="A25" s="2"/>
    </row>
    <row r="26" spans="1:1" x14ac:dyDescent="0.3">
      <c r="A26" s="3"/>
    </row>
  </sheetData>
  <hyperlinks>
    <hyperlink ref="A21" location="Innehåll!A1" display="Tillbaka till innehåll" xr:uid="{9B51BB9E-D43D-473D-8BFB-07ECABE0DA2C}"/>
  </hyperlinks>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3644-2326-4126-BCD6-62009C67AEF1}">
  <dimension ref="A1:D41"/>
  <sheetViews>
    <sheetView zoomScale="112" zoomScaleNormal="112" workbookViewId="0">
      <selection activeCell="A26" sqref="A26"/>
    </sheetView>
  </sheetViews>
  <sheetFormatPr defaultColWidth="8.69140625" defaultRowHeight="12.45" x14ac:dyDescent="0.3"/>
  <cols>
    <col min="1" max="1" width="14.15234375" style="15" customWidth="1"/>
    <col min="2" max="16384" width="8.69140625" style="15"/>
  </cols>
  <sheetData>
    <row r="1" spans="1:4" x14ac:dyDescent="0.3">
      <c r="A1" s="2" t="s">
        <v>1082</v>
      </c>
    </row>
    <row r="2" spans="1:4" x14ac:dyDescent="0.3">
      <c r="A2" s="3" t="s">
        <v>1180</v>
      </c>
    </row>
    <row r="4" spans="1:4" x14ac:dyDescent="0.3">
      <c r="A4" s="88" t="s">
        <v>1030</v>
      </c>
      <c r="B4" s="88" t="s">
        <v>15</v>
      </c>
      <c r="C4" s="88" t="s">
        <v>16</v>
      </c>
      <c r="D4" s="88" t="s">
        <v>17</v>
      </c>
    </row>
    <row r="5" spans="1:4" x14ac:dyDescent="0.3">
      <c r="A5" s="88" t="s">
        <v>795</v>
      </c>
      <c r="B5" s="88">
        <v>559</v>
      </c>
      <c r="C5" s="88">
        <v>481</v>
      </c>
      <c r="D5" s="88">
        <v>517</v>
      </c>
    </row>
    <row r="6" spans="1:4" x14ac:dyDescent="0.3">
      <c r="A6" s="88" t="s">
        <v>796</v>
      </c>
      <c r="B6" s="88">
        <v>504</v>
      </c>
      <c r="C6" s="88">
        <v>551</v>
      </c>
      <c r="D6" s="88">
        <v>488</v>
      </c>
    </row>
    <row r="7" spans="1:4" x14ac:dyDescent="0.3">
      <c r="A7" s="88" t="s">
        <v>797</v>
      </c>
      <c r="B7" s="88">
        <v>224</v>
      </c>
      <c r="C7" s="88">
        <v>218</v>
      </c>
      <c r="D7" s="88">
        <v>246</v>
      </c>
    </row>
    <row r="8" spans="1:4" x14ac:dyDescent="0.3">
      <c r="A8" s="88" t="s">
        <v>749</v>
      </c>
      <c r="B8" s="88">
        <v>46</v>
      </c>
      <c r="C8" s="88">
        <v>46</v>
      </c>
      <c r="D8" s="88">
        <v>54</v>
      </c>
    </row>
    <row r="9" spans="1:4" x14ac:dyDescent="0.3">
      <c r="A9" s="4" t="s">
        <v>798</v>
      </c>
      <c r="B9" s="4">
        <v>1333</v>
      </c>
      <c r="C9" s="4">
        <v>1296</v>
      </c>
      <c r="D9" s="4">
        <v>1305</v>
      </c>
    </row>
    <row r="10" spans="1:4" x14ac:dyDescent="0.3">
      <c r="A10" s="113" t="s">
        <v>952</v>
      </c>
      <c r="B10" s="114"/>
      <c r="C10" s="114"/>
      <c r="D10" s="114"/>
    </row>
    <row r="11" spans="1:4" x14ac:dyDescent="0.3">
      <c r="A11" s="88" t="s">
        <v>795</v>
      </c>
      <c r="B11" s="116">
        <v>87.784194938072162</v>
      </c>
      <c r="C11" s="116">
        <v>71.310615622767315</v>
      </c>
      <c r="D11" s="116">
        <v>74.7</v>
      </c>
    </row>
    <row r="12" spans="1:4" x14ac:dyDescent="0.3">
      <c r="A12" s="88" t="s">
        <v>796</v>
      </c>
      <c r="B12" s="116">
        <v>108.42118111649614</v>
      </c>
      <c r="C12" s="116">
        <v>128.82906346749223</v>
      </c>
      <c r="D12" s="116">
        <v>143.4</v>
      </c>
    </row>
    <row r="13" spans="1:4" x14ac:dyDescent="0.3">
      <c r="A13" s="88" t="s">
        <v>797</v>
      </c>
      <c r="B13" s="116">
        <v>123.20588763238199</v>
      </c>
      <c r="C13" s="116">
        <v>66.100241128840196</v>
      </c>
      <c r="D13" s="116">
        <v>107.2</v>
      </c>
    </row>
    <row r="14" spans="1:4" x14ac:dyDescent="0.3">
      <c r="A14" s="88" t="s">
        <v>749</v>
      </c>
      <c r="B14" s="116">
        <v>4.4148776401603547</v>
      </c>
      <c r="C14" s="116">
        <v>2.1454483210288164</v>
      </c>
      <c r="D14" s="116">
        <v>2.2999999999999998</v>
      </c>
    </row>
    <row r="15" spans="1:4" x14ac:dyDescent="0.3">
      <c r="A15" s="4" t="s">
        <v>798</v>
      </c>
      <c r="B15" s="117">
        <v>323.82614132711063</v>
      </c>
      <c r="C15" s="117">
        <v>268.38536854012858</v>
      </c>
      <c r="D15" s="117">
        <v>327.60000000000002</v>
      </c>
    </row>
    <row r="17" spans="1:4" x14ac:dyDescent="0.3">
      <c r="A17" s="18" t="s">
        <v>1118</v>
      </c>
    </row>
    <row r="18" spans="1:4" x14ac:dyDescent="0.3">
      <c r="A18" s="18" t="s">
        <v>1029</v>
      </c>
    </row>
    <row r="21" spans="1:4" x14ac:dyDescent="0.3">
      <c r="A21" s="105" t="s">
        <v>871</v>
      </c>
    </row>
    <row r="24" spans="1:4" x14ac:dyDescent="0.3">
      <c r="A24" s="2" t="s">
        <v>1144</v>
      </c>
    </row>
    <row r="25" spans="1:4" x14ac:dyDescent="0.3">
      <c r="A25" s="3" t="s">
        <v>1181</v>
      </c>
    </row>
    <row r="27" spans="1:4" x14ac:dyDescent="0.3">
      <c r="A27" s="88" t="s">
        <v>1030</v>
      </c>
      <c r="B27" s="88" t="s">
        <v>15</v>
      </c>
      <c r="C27" s="88" t="s">
        <v>16</v>
      </c>
      <c r="D27" s="88" t="s">
        <v>17</v>
      </c>
    </row>
    <row r="28" spans="1:4" x14ac:dyDescent="0.3">
      <c r="A28" s="88" t="s">
        <v>795</v>
      </c>
      <c r="B28" s="88">
        <v>559</v>
      </c>
      <c r="C28" s="88">
        <v>481</v>
      </c>
      <c r="D28" s="88">
        <v>517</v>
      </c>
    </row>
    <row r="29" spans="1:4" x14ac:dyDescent="0.3">
      <c r="A29" s="88" t="s">
        <v>796</v>
      </c>
      <c r="B29" s="88">
        <v>504</v>
      </c>
      <c r="C29" s="88">
        <v>551</v>
      </c>
      <c r="D29" s="88">
        <v>488</v>
      </c>
    </row>
    <row r="30" spans="1:4" x14ac:dyDescent="0.3">
      <c r="A30" s="88" t="s">
        <v>797</v>
      </c>
      <c r="B30" s="88">
        <v>224</v>
      </c>
      <c r="C30" s="88">
        <v>218</v>
      </c>
      <c r="D30" s="88">
        <v>246</v>
      </c>
    </row>
    <row r="31" spans="1:4" x14ac:dyDescent="0.3">
      <c r="A31" s="88" t="s">
        <v>749</v>
      </c>
      <c r="B31" s="88">
        <v>46</v>
      </c>
      <c r="C31" s="88">
        <v>46</v>
      </c>
      <c r="D31" s="88">
        <v>54</v>
      </c>
    </row>
    <row r="32" spans="1:4" x14ac:dyDescent="0.3">
      <c r="A32" s="4" t="s">
        <v>798</v>
      </c>
      <c r="B32" s="4">
        <v>1333</v>
      </c>
      <c r="C32" s="4">
        <v>1296</v>
      </c>
      <c r="D32" s="4">
        <v>1305</v>
      </c>
    </row>
    <row r="33" spans="1:4" x14ac:dyDescent="0.3">
      <c r="A33" s="113" t="s">
        <v>952</v>
      </c>
      <c r="B33" s="114"/>
      <c r="C33" s="114"/>
      <c r="D33" s="114"/>
    </row>
    <row r="34" spans="1:4" x14ac:dyDescent="0.3">
      <c r="A34" s="88" t="s">
        <v>795</v>
      </c>
      <c r="B34" s="116">
        <v>85.5</v>
      </c>
      <c r="C34" s="116">
        <v>69.8</v>
      </c>
      <c r="D34" s="116">
        <v>74.7</v>
      </c>
    </row>
    <row r="35" spans="1:4" x14ac:dyDescent="0.3">
      <c r="A35" s="88" t="s">
        <v>796</v>
      </c>
      <c r="B35" s="116">
        <v>105.6</v>
      </c>
      <c r="C35" s="116">
        <v>126.1</v>
      </c>
      <c r="D35" s="116">
        <v>143.4</v>
      </c>
    </row>
    <row r="36" spans="1:4" x14ac:dyDescent="0.3">
      <c r="A36" s="88" t="s">
        <v>797</v>
      </c>
      <c r="B36" s="116">
        <v>120</v>
      </c>
      <c r="C36" s="116">
        <v>64.7</v>
      </c>
      <c r="D36" s="116">
        <v>107.2</v>
      </c>
    </row>
    <row r="37" spans="1:4" x14ac:dyDescent="0.3">
      <c r="A37" s="88" t="s">
        <v>749</v>
      </c>
      <c r="B37" s="116">
        <v>4.3</v>
      </c>
      <c r="C37" s="116">
        <v>2.1</v>
      </c>
      <c r="D37" s="116">
        <v>2.2999999999999998</v>
      </c>
    </row>
    <row r="38" spans="1:4" x14ac:dyDescent="0.3">
      <c r="A38" s="4" t="s">
        <v>798</v>
      </c>
      <c r="B38" s="117">
        <v>315.40000000000003</v>
      </c>
      <c r="C38" s="117">
        <v>262.7</v>
      </c>
      <c r="D38" s="117">
        <v>327.60000000000002</v>
      </c>
    </row>
    <row r="40" spans="1:4" x14ac:dyDescent="0.3">
      <c r="A40" s="18" t="s">
        <v>1119</v>
      </c>
    </row>
    <row r="41" spans="1:4" x14ac:dyDescent="0.3">
      <c r="A41" s="18" t="s">
        <v>1029</v>
      </c>
    </row>
  </sheetData>
  <hyperlinks>
    <hyperlink ref="A21" location="Innehåll!A1" display="Tillbaka till innehåll" xr:uid="{3168643F-9FC4-48EF-839C-33C82E17E5FA}"/>
  </hyperlinks>
  <pageMargins left="0.7" right="0.7" top="0.75" bottom="0.75" header="0.3" footer="0.3"/>
  <pageSetup paperSize="9" orientation="portrait" r:id="rId1"/>
  <tableParts count="2">
    <tablePart r:id="rId2"/>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2446-A612-4B67-9FD2-98E122F49912}">
  <dimension ref="A1:B31"/>
  <sheetViews>
    <sheetView workbookViewId="0">
      <selection activeCell="B4" sqref="B4"/>
    </sheetView>
  </sheetViews>
  <sheetFormatPr defaultColWidth="8.69140625" defaultRowHeight="12.45" x14ac:dyDescent="0.3"/>
  <cols>
    <col min="1" max="16384" width="8.69140625" style="15"/>
  </cols>
  <sheetData>
    <row r="1" spans="1:2" x14ac:dyDescent="0.3">
      <c r="A1" s="2" t="s">
        <v>1031</v>
      </c>
    </row>
    <row r="2" spans="1:2" x14ac:dyDescent="0.3">
      <c r="A2" s="3" t="s">
        <v>1163</v>
      </c>
    </row>
    <row r="4" spans="1:2" x14ac:dyDescent="0.3">
      <c r="A4" s="88" t="s">
        <v>666</v>
      </c>
      <c r="B4" s="148" t="s">
        <v>17</v>
      </c>
    </row>
    <row r="5" spans="1:2" x14ac:dyDescent="0.3">
      <c r="A5" s="88" t="s">
        <v>33</v>
      </c>
      <c r="B5" s="116">
        <v>59.5</v>
      </c>
    </row>
    <row r="6" spans="1:2" x14ac:dyDescent="0.3">
      <c r="A6" s="88" t="s">
        <v>680</v>
      </c>
      <c r="B6" s="116">
        <v>12.6</v>
      </c>
    </row>
    <row r="7" spans="1:2" x14ac:dyDescent="0.3">
      <c r="A7" s="88" t="s">
        <v>679</v>
      </c>
      <c r="B7" s="116">
        <v>15.3</v>
      </c>
    </row>
    <row r="8" spans="1:2" x14ac:dyDescent="0.3">
      <c r="A8" s="88" t="s">
        <v>687</v>
      </c>
      <c r="B8" s="116">
        <v>29.2</v>
      </c>
    </row>
    <row r="9" spans="1:2" x14ac:dyDescent="0.3">
      <c r="A9" s="88" t="s">
        <v>674</v>
      </c>
      <c r="B9" s="116">
        <v>6.8</v>
      </c>
    </row>
    <row r="10" spans="1:2" x14ac:dyDescent="0.3">
      <c r="A10" s="88" t="s">
        <v>676</v>
      </c>
      <c r="B10" s="116">
        <v>7.8</v>
      </c>
    </row>
    <row r="11" spans="1:2" x14ac:dyDescent="0.3">
      <c r="A11" s="88" t="s">
        <v>675</v>
      </c>
      <c r="B11" s="116">
        <v>5.8</v>
      </c>
    </row>
    <row r="12" spans="1:2" x14ac:dyDescent="0.3">
      <c r="A12" s="88" t="s">
        <v>670</v>
      </c>
      <c r="B12" s="116">
        <v>1.5</v>
      </c>
    </row>
    <row r="13" spans="1:2" x14ac:dyDescent="0.3">
      <c r="A13" s="88" t="s">
        <v>668</v>
      </c>
      <c r="B13" s="116">
        <v>10.9</v>
      </c>
    </row>
    <row r="14" spans="1:2" x14ac:dyDescent="0.3">
      <c r="A14" s="88" t="s">
        <v>678</v>
      </c>
      <c r="B14" s="116">
        <v>40.4</v>
      </c>
    </row>
    <row r="15" spans="1:2" x14ac:dyDescent="0.3">
      <c r="A15" s="88" t="s">
        <v>672</v>
      </c>
      <c r="B15" s="116">
        <v>10.3</v>
      </c>
    </row>
    <row r="16" spans="1:2" x14ac:dyDescent="0.3">
      <c r="A16" s="88" t="s">
        <v>685</v>
      </c>
      <c r="B16" s="116">
        <v>58</v>
      </c>
    </row>
    <row r="17" spans="1:2" x14ac:dyDescent="0.3">
      <c r="A17" s="88" t="s">
        <v>681</v>
      </c>
      <c r="B17" s="116">
        <v>0.6</v>
      </c>
    </row>
    <row r="18" spans="1:2" x14ac:dyDescent="0.3">
      <c r="A18" s="88" t="s">
        <v>686</v>
      </c>
      <c r="B18" s="116">
        <v>11</v>
      </c>
    </row>
    <row r="19" spans="1:2" x14ac:dyDescent="0.3">
      <c r="A19" s="88" t="s">
        <v>684</v>
      </c>
      <c r="B19" s="116">
        <v>33.1</v>
      </c>
    </row>
    <row r="20" spans="1:2" x14ac:dyDescent="0.3">
      <c r="A20" s="88" t="s">
        <v>669</v>
      </c>
      <c r="B20" s="116">
        <v>8.6999999999999993</v>
      </c>
    </row>
    <row r="21" spans="1:2" x14ac:dyDescent="0.3">
      <c r="A21" s="88" t="s">
        <v>671</v>
      </c>
      <c r="B21" s="116">
        <v>9</v>
      </c>
    </row>
    <row r="22" spans="1:2" x14ac:dyDescent="0.3">
      <c r="A22" s="88" t="s">
        <v>683</v>
      </c>
      <c r="B22" s="116">
        <v>1.1000000000000001</v>
      </c>
    </row>
    <row r="23" spans="1:2" x14ac:dyDescent="0.3">
      <c r="A23" s="88" t="s">
        <v>673</v>
      </c>
      <c r="B23" s="116">
        <v>0.6</v>
      </c>
    </row>
    <row r="24" spans="1:2" x14ac:dyDescent="0.3">
      <c r="A24" s="88" t="s">
        <v>682</v>
      </c>
      <c r="B24" s="116">
        <v>2.5</v>
      </c>
    </row>
    <row r="25" spans="1:2" x14ac:dyDescent="0.3">
      <c r="A25" s="88" t="s">
        <v>677</v>
      </c>
      <c r="B25" s="116">
        <v>2.8</v>
      </c>
    </row>
    <row r="26" spans="1:2" x14ac:dyDescent="0.3">
      <c r="A26" s="92" t="s">
        <v>20</v>
      </c>
      <c r="B26" s="98">
        <v>327.60000000000002</v>
      </c>
    </row>
    <row r="28" spans="1:2" x14ac:dyDescent="0.3">
      <c r="A28" s="18" t="s">
        <v>1119</v>
      </c>
    </row>
    <row r="29" spans="1:2" x14ac:dyDescent="0.3">
      <c r="A29" s="18" t="s">
        <v>951</v>
      </c>
    </row>
    <row r="31" spans="1:2" x14ac:dyDescent="0.3">
      <c r="A31" s="105" t="s">
        <v>871</v>
      </c>
    </row>
  </sheetData>
  <hyperlinks>
    <hyperlink ref="A31" location="Innehåll!A1" display="Tillbaka till innehåll" xr:uid="{3027D727-6F54-4782-9CC0-5AA615F92A11}"/>
  </hyperlinks>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039D-339B-49F4-B9D3-DF134083D083}">
  <dimension ref="A1:B31"/>
  <sheetViews>
    <sheetView workbookViewId="0">
      <selection activeCell="B4" sqref="B4"/>
    </sheetView>
  </sheetViews>
  <sheetFormatPr defaultColWidth="8.69140625" defaultRowHeight="12.45" x14ac:dyDescent="0.3"/>
  <cols>
    <col min="1" max="16384" width="8.69140625" style="15"/>
  </cols>
  <sheetData>
    <row r="1" spans="1:2" x14ac:dyDescent="0.3">
      <c r="A1" s="2" t="s">
        <v>1032</v>
      </c>
    </row>
    <row r="2" spans="1:2" x14ac:dyDescent="0.3">
      <c r="A2" s="3" t="s">
        <v>1164</v>
      </c>
    </row>
    <row r="4" spans="1:2" ht="12.9" thickBot="1" x14ac:dyDescent="0.35">
      <c r="A4" s="60" t="s">
        <v>666</v>
      </c>
      <c r="B4" s="61" t="s">
        <v>17</v>
      </c>
    </row>
    <row r="5" spans="1:2" x14ac:dyDescent="0.3">
      <c r="A5" s="74" t="s">
        <v>33</v>
      </c>
      <c r="B5" s="112">
        <v>109</v>
      </c>
    </row>
    <row r="6" spans="1:2" x14ac:dyDescent="0.3">
      <c r="A6" s="23" t="s">
        <v>680</v>
      </c>
      <c r="B6" s="106">
        <v>84</v>
      </c>
    </row>
    <row r="7" spans="1:2" x14ac:dyDescent="0.3">
      <c r="A7" s="74" t="s">
        <v>679</v>
      </c>
      <c r="B7" s="112">
        <v>78</v>
      </c>
    </row>
    <row r="8" spans="1:2" x14ac:dyDescent="0.3">
      <c r="A8" s="23" t="s">
        <v>687</v>
      </c>
      <c r="B8" s="106">
        <v>179</v>
      </c>
    </row>
    <row r="9" spans="1:2" x14ac:dyDescent="0.3">
      <c r="A9" s="74" t="s">
        <v>674</v>
      </c>
      <c r="B9" s="112">
        <v>34</v>
      </c>
    </row>
    <row r="10" spans="1:2" x14ac:dyDescent="0.3">
      <c r="A10" s="23" t="s">
        <v>676</v>
      </c>
      <c r="B10" s="106">
        <v>42</v>
      </c>
    </row>
    <row r="11" spans="1:2" x14ac:dyDescent="0.3">
      <c r="A11" s="74" t="s">
        <v>675</v>
      </c>
      <c r="B11" s="112">
        <v>26</v>
      </c>
    </row>
    <row r="12" spans="1:2" x14ac:dyDescent="0.3">
      <c r="A12" s="23" t="s">
        <v>670</v>
      </c>
      <c r="B12" s="106">
        <v>47</v>
      </c>
    </row>
    <row r="13" spans="1:2" x14ac:dyDescent="0.3">
      <c r="A13" s="74" t="s">
        <v>668</v>
      </c>
      <c r="B13" s="112">
        <v>6</v>
      </c>
    </row>
    <row r="14" spans="1:2" x14ac:dyDescent="0.3">
      <c r="A14" s="23" t="s">
        <v>678</v>
      </c>
      <c r="B14" s="106">
        <v>164</v>
      </c>
    </row>
    <row r="15" spans="1:2" x14ac:dyDescent="0.3">
      <c r="A15" s="74" t="s">
        <v>672</v>
      </c>
      <c r="B15" s="112">
        <v>65</v>
      </c>
    </row>
    <row r="16" spans="1:2" x14ac:dyDescent="0.3">
      <c r="A16" s="23" t="s">
        <v>685</v>
      </c>
      <c r="B16" s="106">
        <v>193</v>
      </c>
    </row>
    <row r="17" spans="1:2" x14ac:dyDescent="0.3">
      <c r="A17" s="74" t="s">
        <v>681</v>
      </c>
      <c r="B17" s="112">
        <v>7</v>
      </c>
    </row>
    <row r="18" spans="1:2" x14ac:dyDescent="0.3">
      <c r="A18" s="23" t="s">
        <v>686</v>
      </c>
      <c r="B18" s="106">
        <v>46</v>
      </c>
    </row>
    <row r="19" spans="1:2" x14ac:dyDescent="0.3">
      <c r="A19" s="74" t="s">
        <v>684</v>
      </c>
      <c r="B19" s="112">
        <v>36</v>
      </c>
    </row>
    <row r="20" spans="1:2" x14ac:dyDescent="0.3">
      <c r="A20" s="23" t="s">
        <v>669</v>
      </c>
      <c r="B20" s="106">
        <v>70</v>
      </c>
    </row>
    <row r="21" spans="1:2" x14ac:dyDescent="0.3">
      <c r="A21" s="74" t="s">
        <v>671</v>
      </c>
      <c r="B21" s="112">
        <v>48</v>
      </c>
    </row>
    <row r="22" spans="1:2" x14ac:dyDescent="0.3">
      <c r="A22" s="23" t="s">
        <v>683</v>
      </c>
      <c r="B22" s="106">
        <v>10</v>
      </c>
    </row>
    <row r="23" spans="1:2" x14ac:dyDescent="0.3">
      <c r="A23" s="74" t="s">
        <v>673</v>
      </c>
      <c r="B23" s="112">
        <v>26</v>
      </c>
    </row>
    <row r="24" spans="1:2" x14ac:dyDescent="0.3">
      <c r="A24" s="23" t="s">
        <v>682</v>
      </c>
      <c r="B24" s="106">
        <v>16</v>
      </c>
    </row>
    <row r="25" spans="1:2" x14ac:dyDescent="0.3">
      <c r="A25" s="74" t="s">
        <v>677</v>
      </c>
      <c r="B25" s="112">
        <v>19</v>
      </c>
    </row>
    <row r="26" spans="1:2" x14ac:dyDescent="0.3">
      <c r="A26" s="92" t="s">
        <v>20</v>
      </c>
      <c r="B26" s="4">
        <v>1305</v>
      </c>
    </row>
    <row r="28" spans="1:2" x14ac:dyDescent="0.3">
      <c r="A28" s="18" t="s">
        <v>1119</v>
      </c>
    </row>
    <row r="31" spans="1:2" x14ac:dyDescent="0.3">
      <c r="A31" s="105" t="s">
        <v>871</v>
      </c>
    </row>
  </sheetData>
  <hyperlinks>
    <hyperlink ref="A31" location="Innehåll!A1" display="Tillbaka till innehåll" xr:uid="{503EF237-0AE5-492F-A4EA-0F6B5C2E0E58}"/>
  </hyperlinks>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BE1D-51FF-4538-B860-9A3112FFADA6}">
  <dimension ref="A1:I23"/>
  <sheetViews>
    <sheetView workbookViewId="0">
      <selection activeCell="A23" sqref="A23"/>
    </sheetView>
  </sheetViews>
  <sheetFormatPr defaultColWidth="8.69140625" defaultRowHeight="12.45" x14ac:dyDescent="0.3"/>
  <cols>
    <col min="1" max="16384" width="8.69140625" style="15"/>
  </cols>
  <sheetData>
    <row r="1" spans="1:9" x14ac:dyDescent="0.3">
      <c r="A1" s="2" t="s">
        <v>869</v>
      </c>
    </row>
    <row r="2" spans="1:9" x14ac:dyDescent="0.3">
      <c r="A2" s="3" t="s">
        <v>1140</v>
      </c>
    </row>
    <row r="4" spans="1:9" x14ac:dyDescent="0.3">
      <c r="A4" s="75" t="s">
        <v>799</v>
      </c>
      <c r="B4" s="8" t="s">
        <v>1</v>
      </c>
      <c r="C4" s="8" t="s">
        <v>4</v>
      </c>
      <c r="D4" s="8" t="s">
        <v>8</v>
      </c>
      <c r="E4" s="8" t="s">
        <v>13</v>
      </c>
      <c r="F4" s="8" t="s">
        <v>14</v>
      </c>
      <c r="G4" s="8" t="s">
        <v>15</v>
      </c>
      <c r="H4" s="8" t="s">
        <v>16</v>
      </c>
      <c r="I4" s="8" t="s">
        <v>17</v>
      </c>
    </row>
    <row r="5" spans="1:9" x14ac:dyDescent="0.3">
      <c r="A5" s="9" t="s">
        <v>34</v>
      </c>
      <c r="B5" s="76">
        <v>1</v>
      </c>
      <c r="C5" s="76">
        <v>0.7</v>
      </c>
      <c r="D5" s="76">
        <v>0.5</v>
      </c>
      <c r="E5" s="76">
        <v>3</v>
      </c>
      <c r="F5" s="76">
        <v>1.5</v>
      </c>
      <c r="G5" s="76">
        <v>1.25</v>
      </c>
      <c r="H5" s="76">
        <v>1</v>
      </c>
      <c r="I5" s="76">
        <v>1.9</v>
      </c>
    </row>
    <row r="6" spans="1:9" x14ac:dyDescent="0.3">
      <c r="A6" s="9" t="s">
        <v>165</v>
      </c>
      <c r="B6" s="76">
        <v>1</v>
      </c>
      <c r="C6" s="76">
        <v>0.5</v>
      </c>
      <c r="D6" s="76">
        <v>2</v>
      </c>
      <c r="E6" s="76">
        <v>5.85</v>
      </c>
      <c r="F6" s="76">
        <v>4.7</v>
      </c>
      <c r="G6" s="76">
        <v>5</v>
      </c>
      <c r="H6" s="76">
        <v>5.4</v>
      </c>
      <c r="I6" s="76">
        <v>2</v>
      </c>
    </row>
    <row r="7" spans="1:9" x14ac:dyDescent="0.3">
      <c r="A7" s="9" t="s">
        <v>353</v>
      </c>
      <c r="B7" s="76">
        <v>1</v>
      </c>
      <c r="C7" s="76">
        <v>1</v>
      </c>
      <c r="D7" s="76">
        <v>1</v>
      </c>
      <c r="E7" s="76">
        <v>1</v>
      </c>
      <c r="F7" s="76">
        <v>1</v>
      </c>
      <c r="G7" s="76">
        <v>1</v>
      </c>
      <c r="H7" s="76">
        <v>1.5</v>
      </c>
      <c r="I7" s="76">
        <v>1.85</v>
      </c>
    </row>
    <row r="8" spans="1:9" x14ac:dyDescent="0.3">
      <c r="A8" s="9" t="s">
        <v>281</v>
      </c>
      <c r="B8" s="76">
        <v>0</v>
      </c>
      <c r="C8" s="76">
        <v>0.5</v>
      </c>
      <c r="D8" s="76">
        <v>0.5</v>
      </c>
      <c r="E8" s="76">
        <v>2</v>
      </c>
      <c r="F8" s="76">
        <v>2</v>
      </c>
      <c r="G8" s="76">
        <v>2</v>
      </c>
      <c r="H8" s="76">
        <v>2</v>
      </c>
      <c r="I8" s="76">
        <v>2</v>
      </c>
    </row>
    <row r="9" spans="1:9" x14ac:dyDescent="0.3">
      <c r="A9" s="9" t="s">
        <v>64</v>
      </c>
      <c r="B9" s="76">
        <v>0</v>
      </c>
      <c r="C9" s="76">
        <v>1</v>
      </c>
      <c r="D9" s="76">
        <v>1</v>
      </c>
      <c r="E9" s="76">
        <v>1.9</v>
      </c>
      <c r="F9" s="76">
        <v>2.85</v>
      </c>
      <c r="G9" s="76">
        <v>2.8</v>
      </c>
      <c r="H9" s="76">
        <v>2.8</v>
      </c>
      <c r="I9" s="76">
        <v>2.8</v>
      </c>
    </row>
    <row r="10" spans="1:9" x14ac:dyDescent="0.3">
      <c r="A10" s="9" t="s">
        <v>373</v>
      </c>
      <c r="B10" s="76">
        <v>0</v>
      </c>
      <c r="C10" s="76">
        <v>1</v>
      </c>
      <c r="D10" s="76">
        <v>1</v>
      </c>
      <c r="E10" s="76">
        <v>1</v>
      </c>
      <c r="F10" s="76">
        <v>1</v>
      </c>
      <c r="G10" s="76">
        <v>1</v>
      </c>
      <c r="H10" s="76">
        <v>1</v>
      </c>
      <c r="I10" s="76">
        <v>1</v>
      </c>
    </row>
    <row r="11" spans="1:9" x14ac:dyDescent="0.3">
      <c r="A11" s="9" t="s">
        <v>349</v>
      </c>
      <c r="B11" s="76">
        <v>1</v>
      </c>
      <c r="C11" s="76">
        <v>1</v>
      </c>
      <c r="D11" s="76">
        <v>1</v>
      </c>
      <c r="E11" s="76">
        <v>2</v>
      </c>
      <c r="F11" s="76">
        <v>2</v>
      </c>
      <c r="G11" s="76">
        <v>2</v>
      </c>
      <c r="H11" s="76">
        <v>2</v>
      </c>
      <c r="I11" s="76">
        <v>1</v>
      </c>
    </row>
    <row r="12" spans="1:9" x14ac:dyDescent="0.3">
      <c r="A12" s="9" t="s">
        <v>303</v>
      </c>
      <c r="B12" s="76">
        <v>1</v>
      </c>
      <c r="C12" s="76">
        <v>0.8</v>
      </c>
      <c r="D12" s="76">
        <v>1.8</v>
      </c>
      <c r="E12" s="76">
        <v>1</v>
      </c>
      <c r="F12" s="76">
        <v>0.8</v>
      </c>
      <c r="G12" s="76">
        <v>0.8</v>
      </c>
      <c r="H12" s="76">
        <v>0.8</v>
      </c>
      <c r="I12" s="76">
        <v>1</v>
      </c>
    </row>
    <row r="13" spans="1:9" x14ac:dyDescent="0.3">
      <c r="A13" s="9" t="s">
        <v>33</v>
      </c>
      <c r="B13" s="77">
        <v>0</v>
      </c>
      <c r="C13" s="77">
        <v>0</v>
      </c>
      <c r="D13" s="77">
        <v>1</v>
      </c>
      <c r="E13" s="77">
        <v>0.75</v>
      </c>
      <c r="F13" s="76">
        <v>2</v>
      </c>
      <c r="G13" s="76">
        <v>1.25</v>
      </c>
      <c r="H13" s="76">
        <v>1.3</v>
      </c>
      <c r="I13" s="76">
        <v>1.3</v>
      </c>
    </row>
    <row r="14" spans="1:9" x14ac:dyDescent="0.3">
      <c r="A14" s="9" t="s">
        <v>91</v>
      </c>
      <c r="B14" s="76">
        <v>2</v>
      </c>
      <c r="C14" s="76">
        <v>2</v>
      </c>
      <c r="D14" s="76">
        <v>2</v>
      </c>
      <c r="E14" s="76">
        <v>2</v>
      </c>
      <c r="F14" s="76">
        <v>2</v>
      </c>
      <c r="G14" s="76">
        <v>2</v>
      </c>
      <c r="H14" s="76">
        <v>2</v>
      </c>
      <c r="I14" s="76">
        <v>2</v>
      </c>
    </row>
    <row r="15" spans="1:9" x14ac:dyDescent="0.3">
      <c r="A15" s="9" t="s">
        <v>800</v>
      </c>
      <c r="B15" s="76">
        <v>0</v>
      </c>
      <c r="C15" s="76">
        <v>0</v>
      </c>
      <c r="D15" s="76">
        <v>1</v>
      </c>
      <c r="E15" s="76">
        <v>0.92</v>
      </c>
      <c r="F15" s="76">
        <v>1</v>
      </c>
      <c r="G15" s="76">
        <v>1</v>
      </c>
      <c r="H15" s="76">
        <v>1</v>
      </c>
      <c r="I15" s="76">
        <v>1</v>
      </c>
    </row>
    <row r="16" spans="1:9" x14ac:dyDescent="0.3">
      <c r="A16" s="9" t="s">
        <v>68</v>
      </c>
      <c r="B16" s="76">
        <v>2</v>
      </c>
      <c r="C16" s="76">
        <v>0</v>
      </c>
      <c r="D16" s="76">
        <v>0</v>
      </c>
      <c r="E16" s="76">
        <v>1</v>
      </c>
      <c r="F16" s="76">
        <v>2</v>
      </c>
      <c r="G16" s="76">
        <v>2</v>
      </c>
      <c r="H16" s="76">
        <v>2</v>
      </c>
      <c r="I16" s="76">
        <v>2</v>
      </c>
    </row>
    <row r="17" spans="1:9" x14ac:dyDescent="0.3">
      <c r="A17" s="9" t="s">
        <v>62</v>
      </c>
      <c r="B17" s="76">
        <v>1</v>
      </c>
      <c r="C17" s="76">
        <v>1</v>
      </c>
      <c r="D17" s="76">
        <v>0</v>
      </c>
      <c r="E17" s="76">
        <v>0.9</v>
      </c>
      <c r="F17" s="76">
        <v>1</v>
      </c>
      <c r="G17" s="76">
        <v>1</v>
      </c>
      <c r="H17" s="76">
        <v>1</v>
      </c>
      <c r="I17" s="76">
        <v>1</v>
      </c>
    </row>
    <row r="18" spans="1:9" x14ac:dyDescent="0.3">
      <c r="A18" s="92" t="s">
        <v>20</v>
      </c>
      <c r="B18" s="98">
        <v>10</v>
      </c>
      <c r="C18" s="98">
        <v>9.5</v>
      </c>
      <c r="D18" s="98">
        <v>12.8</v>
      </c>
      <c r="E18" s="98">
        <v>23.32</v>
      </c>
      <c r="F18" s="98">
        <v>23.85</v>
      </c>
      <c r="G18" s="98">
        <v>23.1</v>
      </c>
      <c r="H18" s="98">
        <v>23.8</v>
      </c>
      <c r="I18" s="98">
        <v>20.9</v>
      </c>
    </row>
    <row r="20" spans="1:9" x14ac:dyDescent="0.3">
      <c r="A20" s="18" t="s">
        <v>801</v>
      </c>
    </row>
    <row r="21" spans="1:9" x14ac:dyDescent="0.3">
      <c r="A21" s="18" t="s">
        <v>1120</v>
      </c>
    </row>
    <row r="23" spans="1:9" x14ac:dyDescent="0.3">
      <c r="A23" s="105" t="s">
        <v>871</v>
      </c>
    </row>
  </sheetData>
  <hyperlinks>
    <hyperlink ref="A23" location="Innehåll!A1" display="Tillbaka till innehåll" xr:uid="{4D46E680-65C5-4711-8DC5-420441FB21CB}"/>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42D86-D195-4E80-AD38-B56F9F38B4E8}">
  <dimension ref="A1:AZ32"/>
  <sheetViews>
    <sheetView workbookViewId="0">
      <selection activeCell="A5" sqref="A5:AZ26"/>
    </sheetView>
  </sheetViews>
  <sheetFormatPr defaultColWidth="8.69140625" defaultRowHeight="12.45" x14ac:dyDescent="0.3"/>
  <cols>
    <col min="1" max="16384" width="8.69140625" style="15"/>
  </cols>
  <sheetData>
    <row r="1" spans="1:52" x14ac:dyDescent="0.3">
      <c r="A1" s="2" t="s">
        <v>1125</v>
      </c>
    </row>
    <row r="2" spans="1:52" x14ac:dyDescent="0.3">
      <c r="A2" s="3" t="s">
        <v>1126</v>
      </c>
    </row>
    <row r="4" spans="1:52" s="81" customFormat="1" ht="31.5" customHeight="1" x14ac:dyDescent="0.3">
      <c r="A4" s="140" t="s">
        <v>666</v>
      </c>
      <c r="B4" s="20" t="s">
        <v>1191</v>
      </c>
      <c r="C4" s="21" t="s">
        <v>1192</v>
      </c>
      <c r="D4" s="22" t="s">
        <v>1193</v>
      </c>
      <c r="E4" s="20" t="s">
        <v>1194</v>
      </c>
      <c r="F4" s="21" t="s">
        <v>1195</v>
      </c>
      <c r="G4" s="22" t="s">
        <v>1196</v>
      </c>
      <c r="H4" s="20" t="s">
        <v>1197</v>
      </c>
      <c r="I4" s="21" t="s">
        <v>1198</v>
      </c>
      <c r="J4" s="22" t="s">
        <v>1199</v>
      </c>
      <c r="K4" s="20" t="s">
        <v>1200</v>
      </c>
      <c r="L4" s="21" t="s">
        <v>1201</v>
      </c>
      <c r="M4" s="22" t="s">
        <v>1202</v>
      </c>
      <c r="N4" s="20" t="s">
        <v>1203</v>
      </c>
      <c r="O4" s="21" t="s">
        <v>1204</v>
      </c>
      <c r="P4" s="22" t="s">
        <v>1205</v>
      </c>
      <c r="Q4" s="20" t="s">
        <v>1206</v>
      </c>
      <c r="R4" s="21" t="s">
        <v>1207</v>
      </c>
      <c r="S4" s="22" t="s">
        <v>1208</v>
      </c>
      <c r="T4" s="20" t="s">
        <v>1209</v>
      </c>
      <c r="U4" s="21" t="s">
        <v>1210</v>
      </c>
      <c r="V4" s="22" t="s">
        <v>1211</v>
      </c>
      <c r="W4" s="20" t="s">
        <v>1212</v>
      </c>
      <c r="X4" s="21" t="s">
        <v>1213</v>
      </c>
      <c r="Y4" s="22" t="s">
        <v>1214</v>
      </c>
      <c r="Z4" s="20" t="s">
        <v>1215</v>
      </c>
      <c r="AA4" s="21" t="s">
        <v>1216</v>
      </c>
      <c r="AB4" s="22" t="s">
        <v>1217</v>
      </c>
      <c r="AC4" s="20" t="s">
        <v>1218</v>
      </c>
      <c r="AD4" s="21" t="s">
        <v>1219</v>
      </c>
      <c r="AE4" s="22" t="s">
        <v>1220</v>
      </c>
      <c r="AF4" s="20" t="s">
        <v>1221</v>
      </c>
      <c r="AG4" s="21" t="s">
        <v>1222</v>
      </c>
      <c r="AH4" s="22" t="s">
        <v>1223</v>
      </c>
      <c r="AI4" s="20" t="s">
        <v>1224</v>
      </c>
      <c r="AJ4" s="21" t="s">
        <v>1225</v>
      </c>
      <c r="AK4" s="22" t="s">
        <v>1226</v>
      </c>
      <c r="AL4" s="20" t="s">
        <v>1228</v>
      </c>
      <c r="AM4" s="21" t="s">
        <v>1227</v>
      </c>
      <c r="AN4" s="22" t="s">
        <v>1229</v>
      </c>
      <c r="AO4" s="20" t="s">
        <v>1230</v>
      </c>
      <c r="AP4" s="21" t="s">
        <v>1231</v>
      </c>
      <c r="AQ4" s="22" t="s">
        <v>1232</v>
      </c>
      <c r="AR4" s="20" t="s">
        <v>1233</v>
      </c>
      <c r="AS4" s="21" t="s">
        <v>1234</v>
      </c>
      <c r="AT4" s="22" t="s">
        <v>1235</v>
      </c>
      <c r="AU4" s="20" t="s">
        <v>1236</v>
      </c>
      <c r="AV4" s="21" t="s">
        <v>1237</v>
      </c>
      <c r="AW4" s="22" t="s">
        <v>1238</v>
      </c>
      <c r="AX4" s="20" t="s">
        <v>1239</v>
      </c>
      <c r="AY4" s="21" t="s">
        <v>1240</v>
      </c>
      <c r="AZ4" s="22" t="s">
        <v>1241</v>
      </c>
    </row>
    <row r="5" spans="1:52" x14ac:dyDescent="0.3">
      <c r="A5" s="23" t="s">
        <v>33</v>
      </c>
      <c r="B5" s="24">
        <v>16212</v>
      </c>
      <c r="C5" s="25">
        <v>14374</v>
      </c>
      <c r="D5" s="26">
        <v>30586</v>
      </c>
      <c r="E5" s="24">
        <v>16332</v>
      </c>
      <c r="F5" s="25">
        <v>14478</v>
      </c>
      <c r="G5" s="26">
        <v>30810</v>
      </c>
      <c r="H5" s="24">
        <v>16467</v>
      </c>
      <c r="I5" s="25">
        <v>14647</v>
      </c>
      <c r="J5" s="26">
        <v>31114</v>
      </c>
      <c r="K5" s="24">
        <v>16808</v>
      </c>
      <c r="L5" s="25">
        <v>15544</v>
      </c>
      <c r="M5" s="26">
        <v>32352</v>
      </c>
      <c r="N5" s="24">
        <v>16915</v>
      </c>
      <c r="O5" s="25">
        <v>15745</v>
      </c>
      <c r="P5" s="26">
        <v>32660</v>
      </c>
      <c r="Q5" s="24">
        <v>17103</v>
      </c>
      <c r="R5" s="25">
        <v>15848</v>
      </c>
      <c r="S5" s="26">
        <v>32951</v>
      </c>
      <c r="T5" s="24">
        <v>17269</v>
      </c>
      <c r="U5" s="25">
        <v>15961</v>
      </c>
      <c r="V5" s="26">
        <v>33230</v>
      </c>
      <c r="W5" s="24">
        <v>17476</v>
      </c>
      <c r="X5" s="25">
        <v>16225</v>
      </c>
      <c r="Y5" s="26">
        <v>33701</v>
      </c>
      <c r="Z5" s="24">
        <v>17533</v>
      </c>
      <c r="AA5" s="25">
        <v>16303</v>
      </c>
      <c r="AB5" s="26">
        <v>33836</v>
      </c>
      <c r="AC5" s="24">
        <v>17607</v>
      </c>
      <c r="AD5" s="25">
        <v>16373</v>
      </c>
      <c r="AE5" s="26">
        <v>33980</v>
      </c>
      <c r="AF5" s="24">
        <v>17665</v>
      </c>
      <c r="AG5" s="25">
        <v>16450</v>
      </c>
      <c r="AH5" s="26">
        <v>34115</v>
      </c>
      <c r="AI5" s="24">
        <v>17873</v>
      </c>
      <c r="AJ5" s="25">
        <v>16643</v>
      </c>
      <c r="AK5" s="26">
        <v>34516</v>
      </c>
      <c r="AL5" s="25">
        <v>18245</v>
      </c>
      <c r="AM5" s="25">
        <v>16827</v>
      </c>
      <c r="AN5" s="25">
        <v>35072</v>
      </c>
      <c r="AO5" s="24">
        <v>18479</v>
      </c>
      <c r="AP5" s="25">
        <v>15013</v>
      </c>
      <c r="AQ5" s="26">
        <v>33492</v>
      </c>
      <c r="AR5" s="26">
        <v>18618</v>
      </c>
      <c r="AS5" s="26">
        <v>15150</v>
      </c>
      <c r="AT5" s="26">
        <v>33768</v>
      </c>
      <c r="AU5" s="26">
        <v>18815</v>
      </c>
      <c r="AV5" s="26">
        <v>15292</v>
      </c>
      <c r="AW5" s="26">
        <v>34107</v>
      </c>
      <c r="AX5" s="26">
        <v>18998</v>
      </c>
      <c r="AY5" s="26">
        <v>15590</v>
      </c>
      <c r="AZ5" s="26">
        <v>34588</v>
      </c>
    </row>
    <row r="6" spans="1:52" x14ac:dyDescent="0.3">
      <c r="A6" s="23" t="s">
        <v>34</v>
      </c>
      <c r="B6" s="24">
        <v>17776</v>
      </c>
      <c r="C6" s="25">
        <v>13869</v>
      </c>
      <c r="D6" s="26">
        <v>31645</v>
      </c>
      <c r="E6" s="24">
        <v>17896</v>
      </c>
      <c r="F6" s="25">
        <v>14480</v>
      </c>
      <c r="G6" s="26">
        <v>32376</v>
      </c>
      <c r="H6" s="24">
        <v>18011</v>
      </c>
      <c r="I6" s="25">
        <v>14511</v>
      </c>
      <c r="J6" s="26">
        <v>32522</v>
      </c>
      <c r="K6" s="24">
        <v>18072</v>
      </c>
      <c r="L6" s="25">
        <v>14626</v>
      </c>
      <c r="M6" s="26">
        <v>32698</v>
      </c>
      <c r="N6" s="24">
        <v>18327</v>
      </c>
      <c r="O6" s="25">
        <v>15599</v>
      </c>
      <c r="P6" s="26">
        <v>33926</v>
      </c>
      <c r="Q6" s="24">
        <v>18608</v>
      </c>
      <c r="R6" s="25">
        <v>16070</v>
      </c>
      <c r="S6" s="26">
        <v>34678</v>
      </c>
      <c r="T6" s="24">
        <v>18870</v>
      </c>
      <c r="U6" s="25">
        <v>16685</v>
      </c>
      <c r="V6" s="26">
        <v>35555</v>
      </c>
      <c r="W6" s="24">
        <v>19160</v>
      </c>
      <c r="X6" s="25">
        <v>17465</v>
      </c>
      <c r="Y6" s="26">
        <v>36625</v>
      </c>
      <c r="Z6" s="24">
        <v>19373</v>
      </c>
      <c r="AA6" s="25">
        <v>18199</v>
      </c>
      <c r="AB6" s="26">
        <v>37572</v>
      </c>
      <c r="AC6" s="24">
        <v>19551</v>
      </c>
      <c r="AD6" s="25">
        <v>18740</v>
      </c>
      <c r="AE6" s="26">
        <v>38291</v>
      </c>
      <c r="AF6" s="24">
        <v>19728</v>
      </c>
      <c r="AG6" s="25">
        <v>19282</v>
      </c>
      <c r="AH6" s="26">
        <v>39010</v>
      </c>
      <c r="AI6" s="24">
        <v>19914</v>
      </c>
      <c r="AJ6" s="25">
        <v>19879</v>
      </c>
      <c r="AK6" s="26">
        <v>39793</v>
      </c>
      <c r="AL6" s="25">
        <v>20037</v>
      </c>
      <c r="AM6" s="25">
        <v>20302</v>
      </c>
      <c r="AN6" s="25">
        <v>40339</v>
      </c>
      <c r="AO6" s="24">
        <v>20269</v>
      </c>
      <c r="AP6" s="25">
        <v>19208</v>
      </c>
      <c r="AQ6" s="26">
        <v>39477</v>
      </c>
      <c r="AR6" s="26">
        <v>20392</v>
      </c>
      <c r="AS6" s="26">
        <v>19428</v>
      </c>
      <c r="AT6" s="26">
        <v>39820</v>
      </c>
      <c r="AU6" s="26">
        <v>20608</v>
      </c>
      <c r="AV6" s="26">
        <v>19796</v>
      </c>
      <c r="AW6" s="26">
        <v>40404</v>
      </c>
      <c r="AX6" s="26">
        <v>20865</v>
      </c>
      <c r="AY6" s="26">
        <v>20028</v>
      </c>
      <c r="AZ6" s="26">
        <v>40893</v>
      </c>
    </row>
    <row r="7" spans="1:52" x14ac:dyDescent="0.3">
      <c r="A7" s="23" t="s">
        <v>35</v>
      </c>
      <c r="B7" s="24">
        <v>13548</v>
      </c>
      <c r="C7" s="25">
        <v>10727</v>
      </c>
      <c r="D7" s="26">
        <v>24275</v>
      </c>
      <c r="E7" s="24">
        <v>13694</v>
      </c>
      <c r="F7" s="25">
        <v>10851</v>
      </c>
      <c r="G7" s="26">
        <v>24545</v>
      </c>
      <c r="H7" s="24">
        <v>13788</v>
      </c>
      <c r="I7" s="25">
        <v>11119</v>
      </c>
      <c r="J7" s="26">
        <v>24907</v>
      </c>
      <c r="K7" s="24">
        <v>13878</v>
      </c>
      <c r="L7" s="25">
        <v>12179</v>
      </c>
      <c r="M7" s="26">
        <v>26057</v>
      </c>
      <c r="N7" s="24">
        <v>13994</v>
      </c>
      <c r="O7" s="25">
        <v>12456</v>
      </c>
      <c r="P7" s="26">
        <v>26450</v>
      </c>
      <c r="Q7" s="24">
        <v>14020</v>
      </c>
      <c r="R7" s="25">
        <v>12921</v>
      </c>
      <c r="S7" s="26">
        <v>26941</v>
      </c>
      <c r="T7" s="24">
        <v>14073</v>
      </c>
      <c r="U7" s="25">
        <v>13193</v>
      </c>
      <c r="V7" s="26">
        <v>27266</v>
      </c>
      <c r="W7" s="24">
        <v>14134</v>
      </c>
      <c r="X7" s="25">
        <v>13283</v>
      </c>
      <c r="Y7" s="26">
        <v>27417</v>
      </c>
      <c r="Z7" s="24">
        <v>14154</v>
      </c>
      <c r="AA7" s="25">
        <v>13317</v>
      </c>
      <c r="AB7" s="26">
        <v>27471</v>
      </c>
      <c r="AC7" s="24">
        <v>14230</v>
      </c>
      <c r="AD7" s="25">
        <v>13388</v>
      </c>
      <c r="AE7" s="26">
        <v>27618</v>
      </c>
      <c r="AF7" s="24">
        <v>14265</v>
      </c>
      <c r="AG7" s="25">
        <v>13414</v>
      </c>
      <c r="AH7" s="26">
        <v>27679</v>
      </c>
      <c r="AI7" s="24">
        <v>14493</v>
      </c>
      <c r="AJ7" s="25">
        <v>13724</v>
      </c>
      <c r="AK7" s="26">
        <v>28217</v>
      </c>
      <c r="AL7" s="25">
        <v>14590</v>
      </c>
      <c r="AM7" s="25">
        <v>13802</v>
      </c>
      <c r="AN7" s="25">
        <v>28392</v>
      </c>
      <c r="AO7" s="24">
        <v>14622</v>
      </c>
      <c r="AP7" s="25">
        <v>13024</v>
      </c>
      <c r="AQ7" s="26">
        <v>27646</v>
      </c>
      <c r="AR7" s="26">
        <v>14858</v>
      </c>
      <c r="AS7" s="26">
        <v>13179</v>
      </c>
      <c r="AT7" s="26">
        <v>28037</v>
      </c>
      <c r="AU7" s="26">
        <v>15029</v>
      </c>
      <c r="AV7" s="26">
        <v>13256</v>
      </c>
      <c r="AW7" s="26">
        <v>28285</v>
      </c>
      <c r="AX7" s="26">
        <v>15234</v>
      </c>
      <c r="AY7" s="26">
        <v>13555</v>
      </c>
      <c r="AZ7" s="26">
        <v>28789</v>
      </c>
    </row>
    <row r="8" spans="1:52" x14ac:dyDescent="0.3">
      <c r="A8" s="23" t="s">
        <v>36</v>
      </c>
      <c r="B8" s="24">
        <v>15801</v>
      </c>
      <c r="C8" s="25">
        <v>14705</v>
      </c>
      <c r="D8" s="26">
        <v>30506</v>
      </c>
      <c r="E8" s="24">
        <v>16007</v>
      </c>
      <c r="F8" s="25">
        <v>15477</v>
      </c>
      <c r="G8" s="26">
        <v>31484</v>
      </c>
      <c r="H8" s="24">
        <v>16201</v>
      </c>
      <c r="I8" s="25">
        <v>15754</v>
      </c>
      <c r="J8" s="26">
        <v>31955</v>
      </c>
      <c r="K8" s="24">
        <v>16402</v>
      </c>
      <c r="L8" s="25">
        <v>16056</v>
      </c>
      <c r="M8" s="26">
        <v>32458</v>
      </c>
      <c r="N8" s="24">
        <v>16515</v>
      </c>
      <c r="O8" s="25">
        <v>16222</v>
      </c>
      <c r="P8" s="26">
        <v>32737</v>
      </c>
      <c r="Q8" s="24">
        <v>16539</v>
      </c>
      <c r="R8" s="25">
        <v>16231</v>
      </c>
      <c r="S8" s="26">
        <v>32770</v>
      </c>
      <c r="T8" s="24">
        <v>16758</v>
      </c>
      <c r="U8" s="25">
        <v>16762</v>
      </c>
      <c r="V8" s="26">
        <v>33520</v>
      </c>
      <c r="W8" s="24">
        <v>16843</v>
      </c>
      <c r="X8" s="25">
        <v>17042</v>
      </c>
      <c r="Y8" s="26">
        <v>33885</v>
      </c>
      <c r="Z8" s="24">
        <v>17031</v>
      </c>
      <c r="AA8" s="25">
        <v>17680</v>
      </c>
      <c r="AB8" s="26">
        <v>34711</v>
      </c>
      <c r="AC8" s="24">
        <v>17099</v>
      </c>
      <c r="AD8" s="25">
        <v>17982</v>
      </c>
      <c r="AE8" s="26">
        <v>35081</v>
      </c>
      <c r="AF8" s="24">
        <v>17222</v>
      </c>
      <c r="AG8" s="25">
        <v>18332</v>
      </c>
      <c r="AH8" s="26">
        <v>35554</v>
      </c>
      <c r="AI8" s="24">
        <v>17576</v>
      </c>
      <c r="AJ8" s="25">
        <v>18576</v>
      </c>
      <c r="AK8" s="26">
        <v>36152</v>
      </c>
      <c r="AL8" s="25">
        <v>17802</v>
      </c>
      <c r="AM8" s="25">
        <v>18771</v>
      </c>
      <c r="AN8" s="25">
        <v>36573</v>
      </c>
      <c r="AO8" s="24">
        <v>17918</v>
      </c>
      <c r="AP8" s="25">
        <v>16764</v>
      </c>
      <c r="AQ8" s="26">
        <v>34682</v>
      </c>
      <c r="AR8" s="26">
        <v>18168</v>
      </c>
      <c r="AS8" s="26">
        <v>16986</v>
      </c>
      <c r="AT8" s="26">
        <v>35154</v>
      </c>
      <c r="AU8" s="26">
        <v>18462</v>
      </c>
      <c r="AV8" s="26">
        <v>17661</v>
      </c>
      <c r="AW8" s="26">
        <v>36123</v>
      </c>
      <c r="AX8" s="26">
        <v>18600</v>
      </c>
      <c r="AY8" s="26">
        <v>18049</v>
      </c>
      <c r="AZ8" s="26">
        <v>36649</v>
      </c>
    </row>
    <row r="9" spans="1:52" x14ac:dyDescent="0.3">
      <c r="A9" s="23" t="s">
        <v>37</v>
      </c>
      <c r="B9" s="24">
        <v>8392</v>
      </c>
      <c r="C9" s="25">
        <v>18825</v>
      </c>
      <c r="D9" s="26">
        <v>27217</v>
      </c>
      <c r="E9" s="24">
        <v>8410</v>
      </c>
      <c r="F9" s="25">
        <v>18893</v>
      </c>
      <c r="G9" s="26">
        <v>27303</v>
      </c>
      <c r="H9" s="24">
        <v>8639</v>
      </c>
      <c r="I9" s="25">
        <v>19673</v>
      </c>
      <c r="J9" s="26">
        <v>28312</v>
      </c>
      <c r="K9" s="24">
        <v>8909</v>
      </c>
      <c r="L9" s="25">
        <v>21202</v>
      </c>
      <c r="M9" s="26">
        <v>30111</v>
      </c>
      <c r="N9" s="24">
        <v>9093</v>
      </c>
      <c r="O9" s="25">
        <v>22119</v>
      </c>
      <c r="P9" s="26">
        <v>31212</v>
      </c>
      <c r="Q9" s="24">
        <v>9221</v>
      </c>
      <c r="R9" s="25">
        <v>22546</v>
      </c>
      <c r="S9" s="26">
        <v>31767</v>
      </c>
      <c r="T9" s="24">
        <v>9312</v>
      </c>
      <c r="U9" s="25">
        <v>23051</v>
      </c>
      <c r="V9" s="26">
        <v>32363</v>
      </c>
      <c r="W9" s="24">
        <v>9382</v>
      </c>
      <c r="X9" s="25">
        <v>23418</v>
      </c>
      <c r="Y9" s="26">
        <v>32800</v>
      </c>
      <c r="Z9" s="24">
        <v>9561</v>
      </c>
      <c r="AA9" s="25">
        <v>24082</v>
      </c>
      <c r="AB9" s="26">
        <v>33643</v>
      </c>
      <c r="AC9" s="24">
        <v>9719</v>
      </c>
      <c r="AD9" s="25">
        <v>24338</v>
      </c>
      <c r="AE9" s="26">
        <v>34057</v>
      </c>
      <c r="AF9" s="24">
        <v>9858</v>
      </c>
      <c r="AG9" s="25">
        <v>24688</v>
      </c>
      <c r="AH9" s="26">
        <v>34546</v>
      </c>
      <c r="AI9" s="24">
        <v>10008</v>
      </c>
      <c r="AJ9" s="25">
        <v>25130</v>
      </c>
      <c r="AK9" s="26">
        <v>35138</v>
      </c>
      <c r="AL9" s="25">
        <v>10100</v>
      </c>
      <c r="AM9" s="25">
        <v>25487</v>
      </c>
      <c r="AN9" s="25">
        <v>35587</v>
      </c>
      <c r="AO9" s="24">
        <v>10170</v>
      </c>
      <c r="AP9" s="25">
        <v>24741</v>
      </c>
      <c r="AQ9" s="26">
        <v>34911</v>
      </c>
      <c r="AR9" s="26">
        <v>10223</v>
      </c>
      <c r="AS9" s="26">
        <v>24871</v>
      </c>
      <c r="AT9" s="26">
        <v>35094</v>
      </c>
      <c r="AU9" s="26">
        <v>10279</v>
      </c>
      <c r="AV9" s="26">
        <v>24971</v>
      </c>
      <c r="AW9" s="26">
        <v>35250</v>
      </c>
      <c r="AX9" s="26">
        <v>10352</v>
      </c>
      <c r="AY9" s="26">
        <v>25193</v>
      </c>
      <c r="AZ9" s="26">
        <v>35545</v>
      </c>
    </row>
    <row r="10" spans="1:52" x14ac:dyDescent="0.3">
      <c r="A10" s="23" t="s">
        <v>38</v>
      </c>
      <c r="B10" s="24">
        <v>10942</v>
      </c>
      <c r="C10" s="25">
        <v>8061</v>
      </c>
      <c r="D10" s="26">
        <v>19003</v>
      </c>
      <c r="E10" s="24">
        <v>11055</v>
      </c>
      <c r="F10" s="25">
        <v>8644</v>
      </c>
      <c r="G10" s="26">
        <v>19699</v>
      </c>
      <c r="H10" s="24">
        <v>11190</v>
      </c>
      <c r="I10" s="25">
        <v>9092</v>
      </c>
      <c r="J10" s="26">
        <v>20282</v>
      </c>
      <c r="K10" s="24">
        <v>11250</v>
      </c>
      <c r="L10" s="25">
        <v>10195</v>
      </c>
      <c r="M10" s="26">
        <v>21445</v>
      </c>
      <c r="N10" s="24">
        <v>12069</v>
      </c>
      <c r="O10" s="25">
        <v>13547</v>
      </c>
      <c r="P10" s="26">
        <v>25616</v>
      </c>
      <c r="Q10" s="24">
        <v>12273</v>
      </c>
      <c r="R10" s="25">
        <v>13836</v>
      </c>
      <c r="S10" s="26">
        <v>26109</v>
      </c>
      <c r="T10" s="24">
        <v>12585</v>
      </c>
      <c r="U10" s="25">
        <v>13979</v>
      </c>
      <c r="V10" s="26">
        <v>26564</v>
      </c>
      <c r="W10" s="24">
        <v>12625</v>
      </c>
      <c r="X10" s="25">
        <v>14034</v>
      </c>
      <c r="Y10" s="26">
        <v>26659</v>
      </c>
      <c r="Z10" s="24">
        <v>12805</v>
      </c>
      <c r="AA10" s="25">
        <v>14134</v>
      </c>
      <c r="AB10" s="26">
        <v>26939</v>
      </c>
      <c r="AC10" s="24">
        <v>12868</v>
      </c>
      <c r="AD10" s="25">
        <v>14208</v>
      </c>
      <c r="AE10" s="26">
        <v>27076</v>
      </c>
      <c r="AF10" s="24">
        <v>12890</v>
      </c>
      <c r="AG10" s="25">
        <v>14253</v>
      </c>
      <c r="AH10" s="26">
        <v>27143</v>
      </c>
      <c r="AI10" s="24">
        <v>12936</v>
      </c>
      <c r="AJ10" s="25">
        <v>14283</v>
      </c>
      <c r="AK10" s="26">
        <v>27219</v>
      </c>
      <c r="AL10" s="25">
        <v>12987</v>
      </c>
      <c r="AM10" s="25">
        <v>14336</v>
      </c>
      <c r="AN10" s="25">
        <v>27323</v>
      </c>
      <c r="AO10" s="24">
        <v>13016</v>
      </c>
      <c r="AP10" s="25">
        <v>13856</v>
      </c>
      <c r="AQ10" s="26">
        <v>26872</v>
      </c>
      <c r="AR10" s="26">
        <v>13095</v>
      </c>
      <c r="AS10" s="26">
        <v>13948</v>
      </c>
      <c r="AT10" s="26">
        <v>27043</v>
      </c>
      <c r="AU10" s="26">
        <v>13156</v>
      </c>
      <c r="AV10" s="26">
        <v>14041</v>
      </c>
      <c r="AW10" s="26">
        <v>27197</v>
      </c>
      <c r="AX10" s="26">
        <v>13261</v>
      </c>
      <c r="AY10" s="26">
        <v>14215</v>
      </c>
      <c r="AZ10" s="26">
        <v>27476</v>
      </c>
    </row>
    <row r="11" spans="1:52" x14ac:dyDescent="0.3">
      <c r="A11" s="23" t="s">
        <v>39</v>
      </c>
      <c r="B11" s="24">
        <v>13695</v>
      </c>
      <c r="C11" s="25">
        <v>18427</v>
      </c>
      <c r="D11" s="26">
        <v>32122</v>
      </c>
      <c r="E11" s="24">
        <v>13819</v>
      </c>
      <c r="F11" s="25">
        <v>18476</v>
      </c>
      <c r="G11" s="26">
        <v>32295</v>
      </c>
      <c r="H11" s="24">
        <v>13873</v>
      </c>
      <c r="I11" s="25">
        <v>18527</v>
      </c>
      <c r="J11" s="26">
        <v>32400</v>
      </c>
      <c r="K11" s="24">
        <v>14221</v>
      </c>
      <c r="L11" s="25">
        <v>18783</v>
      </c>
      <c r="M11" s="26">
        <v>33004</v>
      </c>
      <c r="N11" s="24">
        <v>14322</v>
      </c>
      <c r="O11" s="25">
        <v>18878</v>
      </c>
      <c r="P11" s="26">
        <v>33200</v>
      </c>
      <c r="Q11" s="24">
        <v>14663</v>
      </c>
      <c r="R11" s="25">
        <v>19071</v>
      </c>
      <c r="S11" s="26">
        <v>33734</v>
      </c>
      <c r="T11" s="24">
        <v>14808</v>
      </c>
      <c r="U11" s="25">
        <v>19097</v>
      </c>
      <c r="V11" s="26">
        <v>33905</v>
      </c>
      <c r="W11" s="24">
        <v>15214</v>
      </c>
      <c r="X11" s="25">
        <v>19358</v>
      </c>
      <c r="Y11" s="26">
        <v>34572</v>
      </c>
      <c r="Z11" s="24">
        <v>15285</v>
      </c>
      <c r="AA11" s="25">
        <v>19713</v>
      </c>
      <c r="AB11" s="26">
        <v>34998</v>
      </c>
      <c r="AC11" s="24">
        <v>15310</v>
      </c>
      <c r="AD11" s="25">
        <v>19734</v>
      </c>
      <c r="AE11" s="26">
        <v>35044</v>
      </c>
      <c r="AF11" s="24">
        <v>15337</v>
      </c>
      <c r="AG11" s="25">
        <v>19761</v>
      </c>
      <c r="AH11" s="26">
        <v>35098</v>
      </c>
      <c r="AI11" s="24">
        <v>15395</v>
      </c>
      <c r="AJ11" s="25">
        <v>19910</v>
      </c>
      <c r="AK11" s="26">
        <v>35305</v>
      </c>
      <c r="AL11" s="25">
        <v>15690</v>
      </c>
      <c r="AM11" s="25">
        <v>20067</v>
      </c>
      <c r="AN11" s="25">
        <v>35757</v>
      </c>
      <c r="AO11" s="24">
        <v>15808</v>
      </c>
      <c r="AP11" s="25">
        <v>19295</v>
      </c>
      <c r="AQ11" s="26">
        <v>35103</v>
      </c>
      <c r="AR11" s="26">
        <v>15921</v>
      </c>
      <c r="AS11" s="26">
        <v>19361</v>
      </c>
      <c r="AT11" s="26">
        <v>35282</v>
      </c>
      <c r="AU11" s="26">
        <v>16235</v>
      </c>
      <c r="AV11" s="26">
        <v>19850</v>
      </c>
      <c r="AW11" s="26">
        <v>36085</v>
      </c>
      <c r="AX11" s="26">
        <v>16616</v>
      </c>
      <c r="AY11" s="26">
        <v>20351</v>
      </c>
      <c r="AZ11" s="26">
        <v>36967</v>
      </c>
    </row>
    <row r="12" spans="1:52" x14ac:dyDescent="0.3">
      <c r="A12" s="23" t="s">
        <v>40</v>
      </c>
      <c r="B12" s="24">
        <v>12741</v>
      </c>
      <c r="C12" s="25">
        <v>7741</v>
      </c>
      <c r="D12" s="26">
        <v>20482</v>
      </c>
      <c r="E12" s="24">
        <v>12830</v>
      </c>
      <c r="F12" s="25">
        <v>8606</v>
      </c>
      <c r="G12" s="26">
        <v>21436</v>
      </c>
      <c r="H12" s="24">
        <v>12851</v>
      </c>
      <c r="I12" s="25">
        <v>9290</v>
      </c>
      <c r="J12" s="26">
        <v>22141</v>
      </c>
      <c r="K12" s="24">
        <v>12998</v>
      </c>
      <c r="L12" s="25">
        <v>10038</v>
      </c>
      <c r="M12" s="26">
        <v>23036</v>
      </c>
      <c r="N12" s="24">
        <v>13054</v>
      </c>
      <c r="O12" s="25">
        <v>10539</v>
      </c>
      <c r="P12" s="26">
        <v>23593</v>
      </c>
      <c r="Q12" s="24">
        <v>13101</v>
      </c>
      <c r="R12" s="25">
        <v>10596</v>
      </c>
      <c r="S12" s="26">
        <v>23697</v>
      </c>
      <c r="T12" s="24">
        <v>13128</v>
      </c>
      <c r="U12" s="25">
        <v>10684</v>
      </c>
      <c r="V12" s="26">
        <v>23812</v>
      </c>
      <c r="W12" s="24">
        <v>13143</v>
      </c>
      <c r="X12" s="25">
        <v>10736</v>
      </c>
      <c r="Y12" s="26">
        <v>23879</v>
      </c>
      <c r="Z12" s="24">
        <v>13149</v>
      </c>
      <c r="AA12" s="25">
        <v>10736</v>
      </c>
      <c r="AB12" s="26">
        <v>23885</v>
      </c>
      <c r="AC12" s="24">
        <v>13154</v>
      </c>
      <c r="AD12" s="25">
        <v>10750</v>
      </c>
      <c r="AE12" s="26">
        <v>23904</v>
      </c>
      <c r="AF12" s="24">
        <v>13171</v>
      </c>
      <c r="AG12" s="25">
        <v>10769</v>
      </c>
      <c r="AH12" s="26">
        <v>23940</v>
      </c>
      <c r="AI12" s="24">
        <v>13200</v>
      </c>
      <c r="AJ12" s="25">
        <v>10808</v>
      </c>
      <c r="AK12" s="26">
        <v>24008</v>
      </c>
      <c r="AL12" s="25">
        <v>13278</v>
      </c>
      <c r="AM12" s="25">
        <v>10838</v>
      </c>
      <c r="AN12" s="25">
        <v>24116</v>
      </c>
      <c r="AO12" s="24">
        <v>13465</v>
      </c>
      <c r="AP12" s="25">
        <v>10528</v>
      </c>
      <c r="AQ12" s="26">
        <v>23993</v>
      </c>
      <c r="AR12" s="26">
        <v>13620</v>
      </c>
      <c r="AS12" s="26">
        <v>10731</v>
      </c>
      <c r="AT12" s="26">
        <v>24351</v>
      </c>
      <c r="AU12" s="26">
        <v>13685</v>
      </c>
      <c r="AV12" s="26">
        <v>10831</v>
      </c>
      <c r="AW12" s="26">
        <v>24516</v>
      </c>
      <c r="AX12" s="26">
        <v>13859</v>
      </c>
      <c r="AY12" s="26">
        <v>10966</v>
      </c>
      <c r="AZ12" s="26">
        <v>24825</v>
      </c>
    </row>
    <row r="13" spans="1:52" x14ac:dyDescent="0.3">
      <c r="A13" s="23" t="s">
        <v>41</v>
      </c>
      <c r="B13" s="24">
        <v>2312</v>
      </c>
      <c r="C13" s="25">
        <v>1715</v>
      </c>
      <c r="D13" s="26">
        <v>4027</v>
      </c>
      <c r="E13" s="24">
        <v>2623</v>
      </c>
      <c r="F13" s="25">
        <v>3699</v>
      </c>
      <c r="G13" s="26">
        <v>6322</v>
      </c>
      <c r="H13" s="24">
        <v>2756</v>
      </c>
      <c r="I13" s="25">
        <v>5438</v>
      </c>
      <c r="J13" s="26">
        <v>8194</v>
      </c>
      <c r="K13" s="24">
        <v>2867</v>
      </c>
      <c r="L13" s="25">
        <v>6289</v>
      </c>
      <c r="M13" s="26">
        <v>9156</v>
      </c>
      <c r="N13" s="24">
        <v>3316</v>
      </c>
      <c r="O13" s="25">
        <v>8975</v>
      </c>
      <c r="P13" s="26">
        <v>12291</v>
      </c>
      <c r="Q13" s="24">
        <v>3627</v>
      </c>
      <c r="R13" s="25">
        <v>9433</v>
      </c>
      <c r="S13" s="26">
        <v>13060</v>
      </c>
      <c r="T13" s="24">
        <v>3748</v>
      </c>
      <c r="U13" s="25">
        <v>9677</v>
      </c>
      <c r="V13" s="26">
        <v>13425</v>
      </c>
      <c r="W13" s="24">
        <v>4072</v>
      </c>
      <c r="X13" s="25">
        <v>10746</v>
      </c>
      <c r="Y13" s="26">
        <v>14818</v>
      </c>
      <c r="Z13" s="24">
        <v>4118</v>
      </c>
      <c r="AA13" s="25">
        <v>10843</v>
      </c>
      <c r="AB13" s="26">
        <v>14961</v>
      </c>
      <c r="AC13" s="24">
        <v>4120</v>
      </c>
      <c r="AD13" s="25">
        <v>10846</v>
      </c>
      <c r="AE13" s="26">
        <v>14966</v>
      </c>
      <c r="AF13" s="24">
        <v>4118</v>
      </c>
      <c r="AG13" s="25">
        <v>10844</v>
      </c>
      <c r="AH13" s="26">
        <v>14962</v>
      </c>
      <c r="AI13" s="24">
        <v>4215</v>
      </c>
      <c r="AJ13" s="25">
        <v>10904</v>
      </c>
      <c r="AK13" s="26">
        <v>15119</v>
      </c>
      <c r="AL13" s="25">
        <v>4274</v>
      </c>
      <c r="AM13" s="25">
        <v>11041</v>
      </c>
      <c r="AN13" s="25">
        <v>15315</v>
      </c>
      <c r="AO13" s="24">
        <v>4324</v>
      </c>
      <c r="AP13" s="25">
        <v>10876</v>
      </c>
      <c r="AQ13" s="26">
        <v>15200</v>
      </c>
      <c r="AR13" s="26">
        <v>4360</v>
      </c>
      <c r="AS13" s="26">
        <v>10961</v>
      </c>
      <c r="AT13" s="26">
        <v>15321</v>
      </c>
      <c r="AU13" s="26">
        <v>4372</v>
      </c>
      <c r="AV13" s="26">
        <v>10978</v>
      </c>
      <c r="AW13" s="26">
        <v>15350</v>
      </c>
      <c r="AX13" s="26">
        <v>4389</v>
      </c>
      <c r="AY13" s="26">
        <v>10999</v>
      </c>
      <c r="AZ13" s="26">
        <v>15388</v>
      </c>
    </row>
    <row r="14" spans="1:52" x14ac:dyDescent="0.3">
      <c r="A14" s="23" t="s">
        <v>42</v>
      </c>
      <c r="B14" s="24">
        <v>17230</v>
      </c>
      <c r="C14" s="25">
        <v>19962</v>
      </c>
      <c r="D14" s="26">
        <v>37192</v>
      </c>
      <c r="E14" s="24">
        <v>17419</v>
      </c>
      <c r="F14" s="25">
        <v>20342</v>
      </c>
      <c r="G14" s="26">
        <v>37761</v>
      </c>
      <c r="H14" s="24">
        <v>17574</v>
      </c>
      <c r="I14" s="25">
        <v>20811</v>
      </c>
      <c r="J14" s="26">
        <v>38385</v>
      </c>
      <c r="K14" s="24">
        <v>18142</v>
      </c>
      <c r="L14" s="25">
        <v>22042</v>
      </c>
      <c r="M14" s="26">
        <v>40184</v>
      </c>
      <c r="N14" s="24">
        <v>18432</v>
      </c>
      <c r="O14" s="25">
        <v>24338</v>
      </c>
      <c r="P14" s="26">
        <v>42770</v>
      </c>
      <c r="Q14" s="24">
        <v>18506</v>
      </c>
      <c r="R14" s="25">
        <v>24868</v>
      </c>
      <c r="S14" s="26">
        <v>43374</v>
      </c>
      <c r="T14" s="24">
        <v>18631</v>
      </c>
      <c r="U14" s="25">
        <v>25575</v>
      </c>
      <c r="V14" s="26">
        <v>44206</v>
      </c>
      <c r="W14" s="24">
        <v>18834</v>
      </c>
      <c r="X14" s="25">
        <v>26122</v>
      </c>
      <c r="Y14" s="26">
        <v>44956</v>
      </c>
      <c r="Z14" s="24">
        <v>18962</v>
      </c>
      <c r="AA14" s="25">
        <v>26552</v>
      </c>
      <c r="AB14" s="26">
        <v>45514</v>
      </c>
      <c r="AC14" s="24">
        <v>19168</v>
      </c>
      <c r="AD14" s="25">
        <v>27075</v>
      </c>
      <c r="AE14" s="26">
        <v>46243</v>
      </c>
      <c r="AF14" s="24">
        <v>19406</v>
      </c>
      <c r="AG14" s="25">
        <v>27641</v>
      </c>
      <c r="AH14" s="26">
        <v>47047</v>
      </c>
      <c r="AI14" s="24">
        <v>19581</v>
      </c>
      <c r="AJ14" s="25">
        <v>28264</v>
      </c>
      <c r="AK14" s="26">
        <v>47845</v>
      </c>
      <c r="AL14" s="25">
        <v>19855</v>
      </c>
      <c r="AM14" s="25">
        <v>28829</v>
      </c>
      <c r="AN14" s="25">
        <v>48684</v>
      </c>
      <c r="AO14" s="24">
        <v>20119</v>
      </c>
      <c r="AP14" s="25">
        <v>27299</v>
      </c>
      <c r="AQ14" s="26">
        <v>47418</v>
      </c>
      <c r="AR14" s="26">
        <v>20447</v>
      </c>
      <c r="AS14" s="26">
        <v>27345</v>
      </c>
      <c r="AT14" s="26">
        <v>47792</v>
      </c>
      <c r="AU14" s="26">
        <v>20550</v>
      </c>
      <c r="AV14" s="26">
        <v>27382</v>
      </c>
      <c r="AW14" s="26">
        <v>47932</v>
      </c>
      <c r="AX14" s="26">
        <v>20636</v>
      </c>
      <c r="AY14" s="26">
        <v>27447</v>
      </c>
      <c r="AZ14" s="26">
        <v>48083</v>
      </c>
    </row>
    <row r="15" spans="1:52" x14ac:dyDescent="0.3">
      <c r="A15" s="23" t="s">
        <v>43</v>
      </c>
      <c r="B15" s="24">
        <v>7257</v>
      </c>
      <c r="C15" s="25">
        <v>8473</v>
      </c>
      <c r="D15" s="26">
        <v>15730</v>
      </c>
      <c r="E15" s="24">
        <v>7331</v>
      </c>
      <c r="F15" s="25">
        <v>8487</v>
      </c>
      <c r="G15" s="26">
        <v>15818</v>
      </c>
      <c r="H15" s="24">
        <v>7358</v>
      </c>
      <c r="I15" s="25">
        <v>8471</v>
      </c>
      <c r="J15" s="26">
        <v>15829</v>
      </c>
      <c r="K15" s="24">
        <v>7394</v>
      </c>
      <c r="L15" s="25">
        <v>8508</v>
      </c>
      <c r="M15" s="26">
        <v>15902</v>
      </c>
      <c r="N15" s="24">
        <v>7446</v>
      </c>
      <c r="O15" s="25">
        <v>8688</v>
      </c>
      <c r="P15" s="26">
        <v>16134</v>
      </c>
      <c r="Q15" s="24">
        <v>7463</v>
      </c>
      <c r="R15" s="25">
        <v>8759</v>
      </c>
      <c r="S15" s="26">
        <v>16222</v>
      </c>
      <c r="T15" s="24">
        <v>7467</v>
      </c>
      <c r="U15" s="25">
        <v>8764</v>
      </c>
      <c r="V15" s="26">
        <v>16231</v>
      </c>
      <c r="W15" s="24">
        <v>7494</v>
      </c>
      <c r="X15" s="25">
        <v>8786</v>
      </c>
      <c r="Y15" s="26">
        <v>16280</v>
      </c>
      <c r="Z15" s="24">
        <v>7499</v>
      </c>
      <c r="AA15" s="25">
        <v>8788</v>
      </c>
      <c r="AB15" s="26">
        <v>16287</v>
      </c>
      <c r="AC15" s="24">
        <v>7541</v>
      </c>
      <c r="AD15" s="25">
        <v>8800</v>
      </c>
      <c r="AE15" s="26">
        <v>16341</v>
      </c>
      <c r="AF15" s="24">
        <v>7587</v>
      </c>
      <c r="AG15" s="25">
        <v>8834</v>
      </c>
      <c r="AH15" s="26">
        <v>16421</v>
      </c>
      <c r="AI15" s="24">
        <v>7651</v>
      </c>
      <c r="AJ15" s="25">
        <v>8862</v>
      </c>
      <c r="AK15" s="26">
        <v>16513</v>
      </c>
      <c r="AL15" s="25">
        <v>7694</v>
      </c>
      <c r="AM15" s="25">
        <v>8889</v>
      </c>
      <c r="AN15" s="25">
        <v>16583</v>
      </c>
      <c r="AO15" s="24">
        <v>7769</v>
      </c>
      <c r="AP15" s="25">
        <v>8026</v>
      </c>
      <c r="AQ15" s="26">
        <v>15795</v>
      </c>
      <c r="AR15" s="26">
        <v>7883</v>
      </c>
      <c r="AS15" s="26">
        <v>8904</v>
      </c>
      <c r="AT15" s="26">
        <v>16787</v>
      </c>
      <c r="AU15" s="26">
        <v>8044</v>
      </c>
      <c r="AV15" s="26">
        <v>9001</v>
      </c>
      <c r="AW15" s="26">
        <v>17045</v>
      </c>
      <c r="AX15" s="26">
        <v>8091</v>
      </c>
      <c r="AY15" s="26">
        <v>9019</v>
      </c>
      <c r="AZ15" s="26">
        <v>17110</v>
      </c>
    </row>
    <row r="16" spans="1:52" x14ac:dyDescent="0.3">
      <c r="A16" s="23" t="s">
        <v>44</v>
      </c>
      <c r="B16" s="24">
        <v>43089</v>
      </c>
      <c r="C16" s="25">
        <v>44528</v>
      </c>
      <c r="D16" s="26">
        <v>87617</v>
      </c>
      <c r="E16" s="24">
        <v>43285</v>
      </c>
      <c r="F16" s="25">
        <v>44646</v>
      </c>
      <c r="G16" s="26">
        <v>87931</v>
      </c>
      <c r="H16" s="24">
        <v>43666</v>
      </c>
      <c r="I16" s="25">
        <v>45593</v>
      </c>
      <c r="J16" s="26">
        <v>89259</v>
      </c>
      <c r="K16" s="24">
        <v>43862</v>
      </c>
      <c r="L16" s="25">
        <v>46249</v>
      </c>
      <c r="M16" s="26">
        <v>90111</v>
      </c>
      <c r="N16" s="24">
        <v>43941</v>
      </c>
      <c r="O16" s="25">
        <v>46760</v>
      </c>
      <c r="P16" s="26">
        <v>90701</v>
      </c>
      <c r="Q16" s="24">
        <v>44078</v>
      </c>
      <c r="R16" s="25">
        <v>47057</v>
      </c>
      <c r="S16" s="26">
        <v>91135</v>
      </c>
      <c r="T16" s="24">
        <v>44186</v>
      </c>
      <c r="U16" s="25">
        <v>47300</v>
      </c>
      <c r="V16" s="26">
        <v>91486</v>
      </c>
      <c r="W16" s="24">
        <v>44333</v>
      </c>
      <c r="X16" s="25">
        <v>47547</v>
      </c>
      <c r="Y16" s="26">
        <v>91880</v>
      </c>
      <c r="Z16" s="24">
        <v>44597</v>
      </c>
      <c r="AA16" s="25">
        <v>47929</v>
      </c>
      <c r="AB16" s="26">
        <v>92526</v>
      </c>
      <c r="AC16" s="24">
        <v>44786</v>
      </c>
      <c r="AD16" s="25">
        <v>48182</v>
      </c>
      <c r="AE16" s="26">
        <v>92968</v>
      </c>
      <c r="AF16" s="24">
        <v>44914</v>
      </c>
      <c r="AG16" s="25">
        <v>48485</v>
      </c>
      <c r="AH16" s="26">
        <v>93399</v>
      </c>
      <c r="AI16" s="24">
        <v>45104</v>
      </c>
      <c r="AJ16" s="25">
        <v>48824</v>
      </c>
      <c r="AK16" s="26">
        <v>93928</v>
      </c>
      <c r="AL16" s="25">
        <v>45446</v>
      </c>
      <c r="AM16" s="25">
        <v>49475</v>
      </c>
      <c r="AN16" s="25">
        <v>94921</v>
      </c>
      <c r="AO16" s="24">
        <v>45627</v>
      </c>
      <c r="AP16" s="25">
        <v>46280</v>
      </c>
      <c r="AQ16" s="26">
        <v>91907</v>
      </c>
      <c r="AR16" s="26">
        <v>45880</v>
      </c>
      <c r="AS16" s="26">
        <v>46798</v>
      </c>
      <c r="AT16" s="26">
        <v>92678</v>
      </c>
      <c r="AU16" s="26">
        <v>46358</v>
      </c>
      <c r="AV16" s="26">
        <v>47784</v>
      </c>
      <c r="AW16" s="26">
        <v>94142</v>
      </c>
      <c r="AX16" s="26">
        <v>46645</v>
      </c>
      <c r="AY16" s="26">
        <v>48188</v>
      </c>
      <c r="AZ16" s="26">
        <v>94833</v>
      </c>
    </row>
    <row r="17" spans="1:52" x14ac:dyDescent="0.3">
      <c r="A17" s="23" t="s">
        <v>45</v>
      </c>
      <c r="B17" s="24">
        <v>10510</v>
      </c>
      <c r="C17" s="25">
        <v>12955</v>
      </c>
      <c r="D17" s="26">
        <v>23465</v>
      </c>
      <c r="E17" s="24">
        <v>10729</v>
      </c>
      <c r="F17" s="25">
        <v>13023</v>
      </c>
      <c r="G17" s="26">
        <v>23752</v>
      </c>
      <c r="H17" s="24">
        <v>10773</v>
      </c>
      <c r="I17" s="25">
        <v>13064</v>
      </c>
      <c r="J17" s="26">
        <v>23837</v>
      </c>
      <c r="K17" s="24">
        <v>11023</v>
      </c>
      <c r="L17" s="25">
        <v>13231</v>
      </c>
      <c r="M17" s="26">
        <v>24254</v>
      </c>
      <c r="N17" s="24">
        <v>11084</v>
      </c>
      <c r="O17" s="25">
        <v>13353</v>
      </c>
      <c r="P17" s="26">
        <v>24437</v>
      </c>
      <c r="Q17" s="24">
        <v>11336</v>
      </c>
      <c r="R17" s="25">
        <v>13397</v>
      </c>
      <c r="S17" s="26">
        <v>24733</v>
      </c>
      <c r="T17" s="24">
        <v>11432</v>
      </c>
      <c r="U17" s="25">
        <v>13443</v>
      </c>
      <c r="V17" s="26">
        <v>24875</v>
      </c>
      <c r="W17" s="24">
        <v>11443</v>
      </c>
      <c r="X17" s="25">
        <v>13503</v>
      </c>
      <c r="Y17" s="26">
        <v>24946</v>
      </c>
      <c r="Z17" s="24">
        <v>11472</v>
      </c>
      <c r="AA17" s="25">
        <v>13824</v>
      </c>
      <c r="AB17" s="26">
        <v>25296</v>
      </c>
      <c r="AC17" s="24">
        <v>11641</v>
      </c>
      <c r="AD17" s="25">
        <v>14348</v>
      </c>
      <c r="AE17" s="26">
        <v>25989</v>
      </c>
      <c r="AF17" s="24">
        <v>11760</v>
      </c>
      <c r="AG17" s="25">
        <v>14546</v>
      </c>
      <c r="AH17" s="26">
        <v>26306</v>
      </c>
      <c r="AI17" s="24">
        <v>12006</v>
      </c>
      <c r="AJ17" s="25">
        <v>15352</v>
      </c>
      <c r="AK17" s="26">
        <v>27358</v>
      </c>
      <c r="AL17" s="25">
        <v>12544</v>
      </c>
      <c r="AM17" s="25">
        <v>15572</v>
      </c>
      <c r="AN17" s="25">
        <v>28116</v>
      </c>
      <c r="AO17" s="24">
        <v>13073</v>
      </c>
      <c r="AP17" s="25">
        <v>15118</v>
      </c>
      <c r="AQ17" s="26">
        <v>28191</v>
      </c>
      <c r="AR17" s="26">
        <v>13500</v>
      </c>
      <c r="AS17" s="26">
        <v>15268</v>
      </c>
      <c r="AT17" s="26">
        <v>28768</v>
      </c>
      <c r="AU17" s="26">
        <v>13993</v>
      </c>
      <c r="AV17" s="26">
        <v>15673</v>
      </c>
      <c r="AW17" s="26">
        <v>29666</v>
      </c>
      <c r="AX17" s="26">
        <v>14273</v>
      </c>
      <c r="AY17" s="26">
        <v>15975</v>
      </c>
      <c r="AZ17" s="26">
        <v>30248</v>
      </c>
    </row>
    <row r="18" spans="1:52" x14ac:dyDescent="0.3">
      <c r="A18" s="23" t="s">
        <v>46</v>
      </c>
      <c r="B18" s="24">
        <v>2601</v>
      </c>
      <c r="C18" s="25">
        <v>10161</v>
      </c>
      <c r="D18" s="26">
        <v>12762</v>
      </c>
      <c r="E18" s="24">
        <v>2650</v>
      </c>
      <c r="F18" s="25">
        <v>10197</v>
      </c>
      <c r="G18" s="26">
        <v>12847</v>
      </c>
      <c r="H18" s="24">
        <v>2738</v>
      </c>
      <c r="I18" s="25">
        <v>10878</v>
      </c>
      <c r="J18" s="26">
        <v>13616</v>
      </c>
      <c r="K18" s="24">
        <v>2779</v>
      </c>
      <c r="L18" s="25">
        <v>11033</v>
      </c>
      <c r="M18" s="26">
        <v>13812</v>
      </c>
      <c r="N18" s="24">
        <v>2867</v>
      </c>
      <c r="O18" s="25">
        <v>11292</v>
      </c>
      <c r="P18" s="26">
        <v>14159</v>
      </c>
      <c r="Q18" s="24">
        <v>2873</v>
      </c>
      <c r="R18" s="25">
        <v>11305</v>
      </c>
      <c r="S18" s="26">
        <v>14178</v>
      </c>
      <c r="T18" s="24">
        <v>2877</v>
      </c>
      <c r="U18" s="25">
        <v>11316</v>
      </c>
      <c r="V18" s="26">
        <v>14193</v>
      </c>
      <c r="W18" s="24">
        <v>2908</v>
      </c>
      <c r="X18" s="25">
        <v>11502</v>
      </c>
      <c r="Y18" s="26">
        <v>14410</v>
      </c>
      <c r="Z18" s="24">
        <v>2921</v>
      </c>
      <c r="AA18" s="25">
        <v>11748</v>
      </c>
      <c r="AB18" s="26">
        <v>14669</v>
      </c>
      <c r="AC18" s="24">
        <v>3022</v>
      </c>
      <c r="AD18" s="25">
        <v>11941</v>
      </c>
      <c r="AE18" s="26">
        <v>14963</v>
      </c>
      <c r="AF18" s="24">
        <v>3234</v>
      </c>
      <c r="AG18" s="25">
        <v>12630</v>
      </c>
      <c r="AH18" s="26">
        <v>15864</v>
      </c>
      <c r="AI18" s="24">
        <v>3403</v>
      </c>
      <c r="AJ18" s="25">
        <v>13005</v>
      </c>
      <c r="AK18" s="26">
        <v>16408</v>
      </c>
      <c r="AL18" s="25">
        <v>3658</v>
      </c>
      <c r="AM18" s="25">
        <v>13256</v>
      </c>
      <c r="AN18" s="25">
        <v>16914</v>
      </c>
      <c r="AO18" s="24">
        <v>3758</v>
      </c>
      <c r="AP18" s="25">
        <v>13314</v>
      </c>
      <c r="AQ18" s="26">
        <v>17072</v>
      </c>
      <c r="AR18" s="26">
        <v>3964</v>
      </c>
      <c r="AS18" s="26">
        <v>13566</v>
      </c>
      <c r="AT18" s="26">
        <v>17530</v>
      </c>
      <c r="AU18" s="26">
        <v>4449</v>
      </c>
      <c r="AV18" s="26">
        <v>14115</v>
      </c>
      <c r="AW18" s="26">
        <v>18564</v>
      </c>
      <c r="AX18" s="26">
        <v>4678</v>
      </c>
      <c r="AY18" s="26">
        <v>14310</v>
      </c>
      <c r="AZ18" s="26">
        <v>18988</v>
      </c>
    </row>
    <row r="19" spans="1:52" x14ac:dyDescent="0.3">
      <c r="A19" s="23" t="s">
        <v>47</v>
      </c>
      <c r="B19" s="24">
        <v>9043</v>
      </c>
      <c r="C19" s="25">
        <v>10780</v>
      </c>
      <c r="D19" s="26">
        <v>19823</v>
      </c>
      <c r="E19" s="24">
        <v>9167</v>
      </c>
      <c r="F19" s="25">
        <v>11242</v>
      </c>
      <c r="G19" s="26">
        <v>20409</v>
      </c>
      <c r="H19" s="24">
        <v>9204</v>
      </c>
      <c r="I19" s="25">
        <v>11409</v>
      </c>
      <c r="J19" s="26">
        <v>20613</v>
      </c>
      <c r="K19" s="24">
        <v>9292</v>
      </c>
      <c r="L19" s="25">
        <v>11422</v>
      </c>
      <c r="M19" s="26">
        <v>20714</v>
      </c>
      <c r="N19" s="24">
        <v>9454</v>
      </c>
      <c r="O19" s="25">
        <v>11623</v>
      </c>
      <c r="P19" s="26">
        <v>21077</v>
      </c>
      <c r="Q19" s="24">
        <v>9503</v>
      </c>
      <c r="R19" s="25">
        <v>11638</v>
      </c>
      <c r="S19" s="26">
        <v>21141</v>
      </c>
      <c r="T19" s="24">
        <v>9504</v>
      </c>
      <c r="U19" s="25">
        <v>11640</v>
      </c>
      <c r="V19" s="26">
        <v>21144</v>
      </c>
      <c r="W19" s="24">
        <v>9639</v>
      </c>
      <c r="X19" s="25">
        <v>12111</v>
      </c>
      <c r="Y19" s="26">
        <v>21750</v>
      </c>
      <c r="Z19" s="24">
        <v>9617</v>
      </c>
      <c r="AA19" s="25">
        <v>12113</v>
      </c>
      <c r="AB19" s="26">
        <v>21730</v>
      </c>
      <c r="AC19" s="24">
        <v>9644</v>
      </c>
      <c r="AD19" s="25">
        <v>12149</v>
      </c>
      <c r="AE19" s="26">
        <v>21793</v>
      </c>
      <c r="AF19" s="24">
        <v>9641</v>
      </c>
      <c r="AG19" s="25">
        <v>12368</v>
      </c>
      <c r="AH19" s="26">
        <v>22009</v>
      </c>
      <c r="AI19" s="24">
        <v>9686</v>
      </c>
      <c r="AJ19" s="25">
        <v>12930</v>
      </c>
      <c r="AK19" s="26">
        <v>22616</v>
      </c>
      <c r="AL19" s="25">
        <v>9740</v>
      </c>
      <c r="AM19" s="25">
        <v>13058</v>
      </c>
      <c r="AN19" s="25">
        <v>22798</v>
      </c>
      <c r="AO19" s="24">
        <v>9270</v>
      </c>
      <c r="AP19" s="25">
        <v>10456</v>
      </c>
      <c r="AQ19" s="26">
        <v>19726</v>
      </c>
      <c r="AR19" s="26">
        <v>9287</v>
      </c>
      <c r="AS19" s="26">
        <v>10518</v>
      </c>
      <c r="AT19" s="26">
        <v>19805</v>
      </c>
      <c r="AU19" s="26">
        <v>9415</v>
      </c>
      <c r="AV19" s="26">
        <v>10677</v>
      </c>
      <c r="AW19" s="26">
        <v>20092</v>
      </c>
      <c r="AX19" s="26">
        <v>9489</v>
      </c>
      <c r="AY19" s="26">
        <v>10860</v>
      </c>
      <c r="AZ19" s="26">
        <v>20349</v>
      </c>
    </row>
    <row r="20" spans="1:52" x14ac:dyDescent="0.3">
      <c r="A20" s="23" t="s">
        <v>48</v>
      </c>
      <c r="B20" s="24">
        <v>6016</v>
      </c>
      <c r="C20" s="25">
        <v>12342</v>
      </c>
      <c r="D20" s="26">
        <v>18358</v>
      </c>
      <c r="E20" s="24">
        <v>6513</v>
      </c>
      <c r="F20" s="25">
        <v>13710</v>
      </c>
      <c r="G20" s="26">
        <v>20223</v>
      </c>
      <c r="H20" s="24">
        <v>6667</v>
      </c>
      <c r="I20" s="25">
        <v>13989</v>
      </c>
      <c r="J20" s="26">
        <v>20656</v>
      </c>
      <c r="K20" s="24">
        <v>6978</v>
      </c>
      <c r="L20" s="25">
        <v>14415</v>
      </c>
      <c r="M20" s="26">
        <v>21393</v>
      </c>
      <c r="N20" s="24">
        <v>7436</v>
      </c>
      <c r="O20" s="25">
        <v>14841</v>
      </c>
      <c r="P20" s="26">
        <v>22277</v>
      </c>
      <c r="Q20" s="24">
        <v>7646</v>
      </c>
      <c r="R20" s="25">
        <v>15038</v>
      </c>
      <c r="S20" s="26">
        <v>22684</v>
      </c>
      <c r="T20" s="24">
        <v>7722</v>
      </c>
      <c r="U20" s="25">
        <v>15113</v>
      </c>
      <c r="V20" s="26">
        <v>22835</v>
      </c>
      <c r="W20" s="24">
        <v>7751</v>
      </c>
      <c r="X20" s="25">
        <v>15314</v>
      </c>
      <c r="Y20" s="26">
        <v>23065</v>
      </c>
      <c r="Z20" s="24">
        <v>7838</v>
      </c>
      <c r="AA20" s="25">
        <v>15432</v>
      </c>
      <c r="AB20" s="26">
        <v>23270</v>
      </c>
      <c r="AC20" s="24">
        <v>7928</v>
      </c>
      <c r="AD20" s="25">
        <v>15733</v>
      </c>
      <c r="AE20" s="26">
        <v>23661</v>
      </c>
      <c r="AF20" s="24">
        <v>8005</v>
      </c>
      <c r="AG20" s="25">
        <v>16197</v>
      </c>
      <c r="AH20" s="26">
        <v>24202</v>
      </c>
      <c r="AI20" s="24">
        <v>8207</v>
      </c>
      <c r="AJ20" s="25">
        <v>16880</v>
      </c>
      <c r="AK20" s="26">
        <v>25087</v>
      </c>
      <c r="AL20" s="25">
        <v>8318</v>
      </c>
      <c r="AM20" s="25">
        <v>17245</v>
      </c>
      <c r="AN20" s="25">
        <v>25563</v>
      </c>
      <c r="AO20" s="24">
        <v>8434</v>
      </c>
      <c r="AP20" s="25">
        <v>16442</v>
      </c>
      <c r="AQ20" s="26">
        <v>24876</v>
      </c>
      <c r="AR20" s="26">
        <v>8618</v>
      </c>
      <c r="AS20" s="26">
        <v>16718</v>
      </c>
      <c r="AT20" s="26">
        <v>25336</v>
      </c>
      <c r="AU20" s="26">
        <v>8883</v>
      </c>
      <c r="AV20" s="26">
        <v>16937</v>
      </c>
      <c r="AW20" s="26">
        <v>25820</v>
      </c>
      <c r="AX20" s="26">
        <v>9034</v>
      </c>
      <c r="AY20" s="26">
        <v>17117</v>
      </c>
      <c r="AZ20" s="26">
        <v>26151</v>
      </c>
    </row>
    <row r="21" spans="1:52" x14ac:dyDescent="0.3">
      <c r="A21" s="23" t="s">
        <v>49</v>
      </c>
      <c r="B21" s="24">
        <v>5439</v>
      </c>
      <c r="C21" s="25">
        <v>8314</v>
      </c>
      <c r="D21" s="26">
        <v>13753</v>
      </c>
      <c r="E21" s="24">
        <v>5664</v>
      </c>
      <c r="F21" s="25">
        <v>9742</v>
      </c>
      <c r="G21" s="26">
        <v>15406</v>
      </c>
      <c r="H21" s="24">
        <v>6372</v>
      </c>
      <c r="I21" s="25">
        <v>15955</v>
      </c>
      <c r="J21" s="26">
        <v>22327</v>
      </c>
      <c r="K21" s="24">
        <v>6697</v>
      </c>
      <c r="L21" s="25">
        <v>17681</v>
      </c>
      <c r="M21" s="26">
        <v>24378</v>
      </c>
      <c r="N21" s="24">
        <v>6898</v>
      </c>
      <c r="O21" s="25">
        <v>17982</v>
      </c>
      <c r="P21" s="26">
        <v>24880</v>
      </c>
      <c r="Q21" s="24">
        <v>7044</v>
      </c>
      <c r="R21" s="25">
        <v>18294</v>
      </c>
      <c r="S21" s="26">
        <v>25338</v>
      </c>
      <c r="T21" s="24">
        <v>7098</v>
      </c>
      <c r="U21" s="25">
        <v>18571</v>
      </c>
      <c r="V21" s="26">
        <v>25669</v>
      </c>
      <c r="W21" s="24">
        <v>7331</v>
      </c>
      <c r="X21" s="25">
        <v>18863</v>
      </c>
      <c r="Y21" s="26">
        <v>26194</v>
      </c>
      <c r="Z21" s="24">
        <v>7510</v>
      </c>
      <c r="AA21" s="25">
        <v>19165</v>
      </c>
      <c r="AB21" s="26">
        <v>26675</v>
      </c>
      <c r="AC21" s="24">
        <v>7596</v>
      </c>
      <c r="AD21" s="25">
        <v>19491</v>
      </c>
      <c r="AE21" s="26">
        <v>27087</v>
      </c>
      <c r="AF21" s="24">
        <v>7725</v>
      </c>
      <c r="AG21" s="25">
        <v>19754</v>
      </c>
      <c r="AH21" s="26">
        <v>27479</v>
      </c>
      <c r="AI21" s="24">
        <v>7921</v>
      </c>
      <c r="AJ21" s="25">
        <v>20501</v>
      </c>
      <c r="AK21" s="26">
        <v>28422</v>
      </c>
      <c r="AL21" s="25">
        <v>8076</v>
      </c>
      <c r="AM21" s="25">
        <v>20770</v>
      </c>
      <c r="AN21" s="25">
        <v>28846</v>
      </c>
      <c r="AO21" s="24">
        <v>8181</v>
      </c>
      <c r="AP21" s="25">
        <v>20621</v>
      </c>
      <c r="AQ21" s="26">
        <v>28802</v>
      </c>
      <c r="AR21" s="26">
        <v>8312</v>
      </c>
      <c r="AS21" s="26">
        <v>21111</v>
      </c>
      <c r="AT21" s="26">
        <v>29423</v>
      </c>
      <c r="AU21" s="26">
        <v>8450</v>
      </c>
      <c r="AV21" s="26">
        <v>21669</v>
      </c>
      <c r="AW21" s="26">
        <v>30119</v>
      </c>
      <c r="AX21" s="26">
        <v>8987</v>
      </c>
      <c r="AY21" s="26">
        <v>22352</v>
      </c>
      <c r="AZ21" s="26">
        <v>31339</v>
      </c>
    </row>
    <row r="22" spans="1:52" x14ac:dyDescent="0.3">
      <c r="A22" s="23" t="s">
        <v>50</v>
      </c>
      <c r="B22" s="24">
        <v>8262</v>
      </c>
      <c r="C22" s="25">
        <v>7298</v>
      </c>
      <c r="D22" s="26">
        <v>15560</v>
      </c>
      <c r="E22" s="24">
        <v>8267</v>
      </c>
      <c r="F22" s="25">
        <v>7443</v>
      </c>
      <c r="G22" s="26">
        <v>15710</v>
      </c>
      <c r="H22" s="24">
        <v>8281</v>
      </c>
      <c r="I22" s="25">
        <v>7489</v>
      </c>
      <c r="J22" s="26">
        <v>15770</v>
      </c>
      <c r="K22" s="24">
        <v>8334</v>
      </c>
      <c r="L22" s="25">
        <v>7638</v>
      </c>
      <c r="M22" s="26">
        <v>15972</v>
      </c>
      <c r="N22" s="24">
        <v>8343</v>
      </c>
      <c r="O22" s="25">
        <v>7768</v>
      </c>
      <c r="P22" s="26">
        <v>16111</v>
      </c>
      <c r="Q22" s="24">
        <v>8351</v>
      </c>
      <c r="R22" s="25">
        <v>7818</v>
      </c>
      <c r="S22" s="26">
        <v>16169</v>
      </c>
      <c r="T22" s="24">
        <v>8364</v>
      </c>
      <c r="U22" s="25">
        <v>7872</v>
      </c>
      <c r="V22" s="26">
        <v>16236</v>
      </c>
      <c r="W22" s="24">
        <v>8372</v>
      </c>
      <c r="X22" s="25">
        <v>7982</v>
      </c>
      <c r="Y22" s="26">
        <v>16354</v>
      </c>
      <c r="Z22" s="24">
        <v>8414</v>
      </c>
      <c r="AA22" s="25">
        <v>8106</v>
      </c>
      <c r="AB22" s="26">
        <v>16520</v>
      </c>
      <c r="AC22" s="24">
        <v>8458</v>
      </c>
      <c r="AD22" s="25">
        <v>8310</v>
      </c>
      <c r="AE22" s="26">
        <v>16768</v>
      </c>
      <c r="AF22" s="24">
        <v>8562</v>
      </c>
      <c r="AG22" s="25">
        <v>8632</v>
      </c>
      <c r="AH22" s="26">
        <v>17194</v>
      </c>
      <c r="AI22" s="24">
        <v>8719</v>
      </c>
      <c r="AJ22" s="25">
        <v>9137</v>
      </c>
      <c r="AK22" s="26">
        <v>17856</v>
      </c>
      <c r="AL22" s="25">
        <v>8919</v>
      </c>
      <c r="AM22" s="25">
        <v>9231</v>
      </c>
      <c r="AN22" s="25">
        <v>18150</v>
      </c>
      <c r="AO22" s="24">
        <v>9032</v>
      </c>
      <c r="AP22" s="25">
        <v>8727</v>
      </c>
      <c r="AQ22" s="26">
        <v>17759</v>
      </c>
      <c r="AR22" s="26">
        <v>9149</v>
      </c>
      <c r="AS22" s="26">
        <v>8762</v>
      </c>
      <c r="AT22" s="26">
        <v>17911</v>
      </c>
      <c r="AU22" s="26">
        <v>9275</v>
      </c>
      <c r="AV22" s="26">
        <v>8978</v>
      </c>
      <c r="AW22" s="26">
        <v>18253</v>
      </c>
      <c r="AX22" s="26">
        <v>9439</v>
      </c>
      <c r="AY22" s="26">
        <v>9087</v>
      </c>
      <c r="AZ22" s="26">
        <v>18526</v>
      </c>
    </row>
    <row r="23" spans="1:52" x14ac:dyDescent="0.3">
      <c r="A23" s="23" t="s">
        <v>51</v>
      </c>
      <c r="B23" s="24">
        <v>9614</v>
      </c>
      <c r="C23" s="25">
        <v>9218</v>
      </c>
      <c r="D23" s="26">
        <v>18832</v>
      </c>
      <c r="E23" s="24">
        <v>9650</v>
      </c>
      <c r="F23" s="25">
        <v>9629</v>
      </c>
      <c r="G23" s="26">
        <v>19279</v>
      </c>
      <c r="H23" s="24">
        <v>9666</v>
      </c>
      <c r="I23" s="25">
        <v>9657</v>
      </c>
      <c r="J23" s="26">
        <v>19323</v>
      </c>
      <c r="K23" s="24">
        <v>9717</v>
      </c>
      <c r="L23" s="25">
        <v>9797</v>
      </c>
      <c r="M23" s="26">
        <v>19514</v>
      </c>
      <c r="N23" s="24">
        <v>9892</v>
      </c>
      <c r="O23" s="25">
        <v>10126</v>
      </c>
      <c r="P23" s="26">
        <v>20018</v>
      </c>
      <c r="Q23" s="24">
        <v>9921</v>
      </c>
      <c r="R23" s="25">
        <v>10457</v>
      </c>
      <c r="S23" s="26">
        <v>20378</v>
      </c>
      <c r="T23" s="24">
        <v>9961</v>
      </c>
      <c r="U23" s="25">
        <v>10576</v>
      </c>
      <c r="V23" s="26">
        <v>20537</v>
      </c>
      <c r="W23" s="24">
        <v>10005</v>
      </c>
      <c r="X23" s="25">
        <v>10978</v>
      </c>
      <c r="Y23" s="26">
        <v>20983</v>
      </c>
      <c r="Z23" s="24">
        <v>10054</v>
      </c>
      <c r="AA23" s="25">
        <v>11487</v>
      </c>
      <c r="AB23" s="26">
        <v>21541</v>
      </c>
      <c r="AC23" s="24">
        <v>10297</v>
      </c>
      <c r="AD23" s="25">
        <v>12223</v>
      </c>
      <c r="AE23" s="26">
        <v>22520</v>
      </c>
      <c r="AF23" s="24">
        <v>10609</v>
      </c>
      <c r="AG23" s="25">
        <v>12557</v>
      </c>
      <c r="AH23" s="26">
        <v>23166</v>
      </c>
      <c r="AI23" s="24">
        <v>10989</v>
      </c>
      <c r="AJ23" s="25">
        <v>13483</v>
      </c>
      <c r="AK23" s="26">
        <v>24472</v>
      </c>
      <c r="AL23" s="25">
        <v>11319</v>
      </c>
      <c r="AM23" s="25">
        <v>13800</v>
      </c>
      <c r="AN23" s="25">
        <v>25119</v>
      </c>
      <c r="AO23" s="24">
        <v>11868</v>
      </c>
      <c r="AP23" s="25">
        <v>12904</v>
      </c>
      <c r="AQ23" s="26">
        <v>24772</v>
      </c>
      <c r="AR23" s="26">
        <v>12174</v>
      </c>
      <c r="AS23" s="26">
        <v>13306</v>
      </c>
      <c r="AT23" s="26">
        <v>25480</v>
      </c>
      <c r="AU23" s="26">
        <v>12637</v>
      </c>
      <c r="AV23" s="26">
        <v>13729</v>
      </c>
      <c r="AW23" s="26">
        <v>26366</v>
      </c>
      <c r="AX23" s="26">
        <v>12816</v>
      </c>
      <c r="AY23" s="26">
        <v>14040</v>
      </c>
      <c r="AZ23" s="26">
        <v>26856</v>
      </c>
    </row>
    <row r="24" spans="1:52" x14ac:dyDescent="0.3">
      <c r="A24" s="23" t="s">
        <v>52</v>
      </c>
      <c r="B24" s="24">
        <v>8318</v>
      </c>
      <c r="C24" s="25">
        <v>9649</v>
      </c>
      <c r="D24" s="26">
        <v>17967</v>
      </c>
      <c r="E24" s="24">
        <v>8840</v>
      </c>
      <c r="F24" s="25">
        <v>9969</v>
      </c>
      <c r="G24" s="26">
        <v>18809</v>
      </c>
      <c r="H24" s="24">
        <v>8869</v>
      </c>
      <c r="I24" s="25">
        <v>10156</v>
      </c>
      <c r="J24" s="26">
        <v>19025</v>
      </c>
      <c r="K24" s="24">
        <v>9078</v>
      </c>
      <c r="L24" s="25">
        <v>10251</v>
      </c>
      <c r="M24" s="26">
        <v>19329</v>
      </c>
      <c r="N24" s="24">
        <v>9187</v>
      </c>
      <c r="O24" s="25">
        <v>10420</v>
      </c>
      <c r="P24" s="26">
        <v>19607</v>
      </c>
      <c r="Q24" s="24">
        <v>9229</v>
      </c>
      <c r="R24" s="25">
        <v>10471</v>
      </c>
      <c r="S24" s="26">
        <v>19700</v>
      </c>
      <c r="T24" s="24">
        <v>9234</v>
      </c>
      <c r="U24" s="25">
        <v>10525</v>
      </c>
      <c r="V24" s="26">
        <v>19759</v>
      </c>
      <c r="W24" s="24">
        <v>9286</v>
      </c>
      <c r="X24" s="25">
        <v>10695</v>
      </c>
      <c r="Y24" s="26">
        <v>19981</v>
      </c>
      <c r="Z24" s="24">
        <v>9478</v>
      </c>
      <c r="AA24" s="25">
        <v>11132</v>
      </c>
      <c r="AB24" s="26">
        <v>20610</v>
      </c>
      <c r="AC24" s="24">
        <v>9511</v>
      </c>
      <c r="AD24" s="25">
        <v>11279</v>
      </c>
      <c r="AE24" s="26">
        <v>20790</v>
      </c>
      <c r="AF24" s="24">
        <v>9696</v>
      </c>
      <c r="AG24" s="25">
        <v>11510</v>
      </c>
      <c r="AH24" s="26">
        <v>21206</v>
      </c>
      <c r="AI24" s="24">
        <v>9924</v>
      </c>
      <c r="AJ24" s="25">
        <v>11827</v>
      </c>
      <c r="AK24" s="26">
        <v>21751</v>
      </c>
      <c r="AL24" s="25">
        <v>10115</v>
      </c>
      <c r="AM24" s="25">
        <v>12149</v>
      </c>
      <c r="AN24" s="25">
        <v>22264</v>
      </c>
      <c r="AO24" s="24">
        <v>10440</v>
      </c>
      <c r="AP24" s="25">
        <v>12210</v>
      </c>
      <c r="AQ24" s="26">
        <v>22650</v>
      </c>
      <c r="AR24" s="26">
        <v>10604</v>
      </c>
      <c r="AS24" s="26">
        <v>12482</v>
      </c>
      <c r="AT24" s="26">
        <v>23086</v>
      </c>
      <c r="AU24" s="26">
        <v>10775</v>
      </c>
      <c r="AV24" s="26">
        <v>12811</v>
      </c>
      <c r="AW24" s="26">
        <v>23586</v>
      </c>
      <c r="AX24" s="26">
        <v>10865</v>
      </c>
      <c r="AY24" s="26">
        <v>13109</v>
      </c>
      <c r="AZ24" s="26">
        <v>23974</v>
      </c>
    </row>
    <row r="25" spans="1:52" x14ac:dyDescent="0.3">
      <c r="A25" s="23" t="s">
        <v>53</v>
      </c>
      <c r="B25" s="24">
        <v>15788</v>
      </c>
      <c r="C25" s="25">
        <v>12215</v>
      </c>
      <c r="D25" s="26">
        <v>28003</v>
      </c>
      <c r="E25" s="24">
        <v>17091</v>
      </c>
      <c r="F25" s="25">
        <v>13397</v>
      </c>
      <c r="G25" s="26">
        <v>30488</v>
      </c>
      <c r="H25" s="24">
        <v>17344</v>
      </c>
      <c r="I25" s="25">
        <v>13922</v>
      </c>
      <c r="J25" s="26">
        <v>31266</v>
      </c>
      <c r="K25" s="24">
        <v>18146</v>
      </c>
      <c r="L25" s="25">
        <v>14677</v>
      </c>
      <c r="M25" s="26">
        <v>32823</v>
      </c>
      <c r="N25" s="24">
        <v>18402</v>
      </c>
      <c r="O25" s="25">
        <v>14832</v>
      </c>
      <c r="P25" s="26">
        <v>33234</v>
      </c>
      <c r="Q25" s="24">
        <v>18455</v>
      </c>
      <c r="R25" s="25">
        <v>14865</v>
      </c>
      <c r="S25" s="26">
        <v>33320</v>
      </c>
      <c r="T25" s="24">
        <v>18505</v>
      </c>
      <c r="U25" s="25">
        <v>14944</v>
      </c>
      <c r="V25" s="26">
        <v>33449</v>
      </c>
      <c r="W25" s="24">
        <v>18532</v>
      </c>
      <c r="X25" s="25">
        <v>14978</v>
      </c>
      <c r="Y25" s="26">
        <v>33510</v>
      </c>
      <c r="Z25" s="24">
        <v>18564</v>
      </c>
      <c r="AA25" s="25">
        <v>15046</v>
      </c>
      <c r="AB25" s="26">
        <v>33610</v>
      </c>
      <c r="AC25" s="24">
        <v>18694</v>
      </c>
      <c r="AD25" s="25">
        <v>15131</v>
      </c>
      <c r="AE25" s="26">
        <v>33825</v>
      </c>
      <c r="AF25" s="24">
        <v>18687</v>
      </c>
      <c r="AG25" s="25">
        <v>15132</v>
      </c>
      <c r="AH25" s="26">
        <v>33819</v>
      </c>
      <c r="AI25" s="24">
        <v>18791</v>
      </c>
      <c r="AJ25" s="25">
        <v>15286</v>
      </c>
      <c r="AK25" s="26">
        <v>34077</v>
      </c>
      <c r="AL25" s="25">
        <v>18859</v>
      </c>
      <c r="AM25" s="25">
        <v>15403</v>
      </c>
      <c r="AN25" s="25">
        <v>34262</v>
      </c>
      <c r="AO25" s="24">
        <v>19069</v>
      </c>
      <c r="AP25" s="25">
        <v>15127</v>
      </c>
      <c r="AQ25" s="26">
        <v>34196</v>
      </c>
      <c r="AR25" s="26">
        <v>19197</v>
      </c>
      <c r="AS25" s="26">
        <v>15428</v>
      </c>
      <c r="AT25" s="26">
        <v>34625</v>
      </c>
      <c r="AU25" s="26">
        <v>19545</v>
      </c>
      <c r="AV25" s="26">
        <v>15858</v>
      </c>
      <c r="AW25" s="26">
        <v>35403</v>
      </c>
      <c r="AX25" s="26">
        <v>19873</v>
      </c>
      <c r="AY25" s="26">
        <v>16305</v>
      </c>
      <c r="AZ25" s="26">
        <v>36178</v>
      </c>
    </row>
    <row r="26" spans="1:52" s="104" customFormat="1" x14ac:dyDescent="0.3">
      <c r="A26" s="92" t="s">
        <v>20</v>
      </c>
      <c r="B26" s="4">
        <v>254586</v>
      </c>
      <c r="C26" s="4">
        <v>274339</v>
      </c>
      <c r="D26" s="4">
        <v>528925</v>
      </c>
      <c r="E26" s="4">
        <v>259272</v>
      </c>
      <c r="F26" s="4">
        <v>285431</v>
      </c>
      <c r="G26" s="4">
        <v>544703</v>
      </c>
      <c r="H26" s="4">
        <v>262288</v>
      </c>
      <c r="I26" s="4">
        <v>299445</v>
      </c>
      <c r="J26" s="4">
        <v>561733</v>
      </c>
      <c r="K26" s="4">
        <v>266847</v>
      </c>
      <c r="L26" s="4">
        <v>311856</v>
      </c>
      <c r="M26" s="4">
        <v>578703</v>
      </c>
      <c r="N26" s="4">
        <v>270987</v>
      </c>
      <c r="O26" s="4">
        <v>326103</v>
      </c>
      <c r="P26" s="4">
        <v>597090</v>
      </c>
      <c r="Q26" s="4">
        <v>273560</v>
      </c>
      <c r="R26" s="4">
        <v>330519</v>
      </c>
      <c r="S26" s="4">
        <v>604079</v>
      </c>
      <c r="T26" s="4">
        <v>275532</v>
      </c>
      <c r="U26" s="4">
        <v>334728</v>
      </c>
      <c r="V26" s="4">
        <v>610260</v>
      </c>
      <c r="W26" s="4">
        <v>277977</v>
      </c>
      <c r="X26" s="4">
        <v>340688</v>
      </c>
      <c r="Y26" s="4">
        <v>618665</v>
      </c>
      <c r="Z26" s="4">
        <v>279935</v>
      </c>
      <c r="AA26" s="4">
        <v>346329</v>
      </c>
      <c r="AB26" s="4">
        <v>626264</v>
      </c>
      <c r="AC26" s="4">
        <v>281944</v>
      </c>
      <c r="AD26" s="4">
        <v>351021</v>
      </c>
      <c r="AE26" s="4">
        <v>632965</v>
      </c>
      <c r="AF26" s="4">
        <v>284080</v>
      </c>
      <c r="AG26" s="4">
        <v>356079</v>
      </c>
      <c r="AH26" s="4">
        <v>640159</v>
      </c>
      <c r="AI26" s="4">
        <v>287592</v>
      </c>
      <c r="AJ26" s="4">
        <v>364208</v>
      </c>
      <c r="AK26" s="4">
        <v>651800</v>
      </c>
      <c r="AL26" s="4">
        <v>291546</v>
      </c>
      <c r="AM26" s="4">
        <v>369148</v>
      </c>
      <c r="AN26" s="4">
        <v>660694</v>
      </c>
      <c r="AO26" s="4">
        <v>294711</v>
      </c>
      <c r="AP26" s="4">
        <v>349829</v>
      </c>
      <c r="AQ26" s="4">
        <v>644540</v>
      </c>
      <c r="AR26" s="4">
        <v>298270</v>
      </c>
      <c r="AS26" s="4">
        <v>354821</v>
      </c>
      <c r="AT26" s="4">
        <v>653091</v>
      </c>
      <c r="AU26" s="4">
        <v>303015</v>
      </c>
      <c r="AV26" s="4">
        <v>361290</v>
      </c>
      <c r="AW26" s="4">
        <v>664305</v>
      </c>
      <c r="AX26" s="4">
        <f>SUBTOTAL(109,AX5:AX25)</f>
        <v>307000</v>
      </c>
      <c r="AY26" s="4">
        <v>366755</v>
      </c>
      <c r="AZ26" s="4">
        <v>673755</v>
      </c>
    </row>
    <row r="28" spans="1:52" x14ac:dyDescent="0.3">
      <c r="A28" s="18" t="s">
        <v>1093</v>
      </c>
    </row>
    <row r="32" spans="1:52" x14ac:dyDescent="0.3">
      <c r="A32" s="105" t="s">
        <v>871</v>
      </c>
    </row>
  </sheetData>
  <hyperlinks>
    <hyperlink ref="A32" location="Innehåll!A1" display="Tillbaka till innehåll" xr:uid="{8EC1D56A-D308-43A0-986A-FD8C01F512EC}"/>
  </hyperlinks>
  <pageMargins left="0.7" right="0.7" top="0.75" bottom="0.75" header="0.3" footer="0.3"/>
  <drawing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7176-A9B7-4394-A866-2E4D87859B35}">
  <dimension ref="A1:O26"/>
  <sheetViews>
    <sheetView zoomScaleNormal="100" workbookViewId="0">
      <selection activeCell="A18" sqref="A18"/>
    </sheetView>
  </sheetViews>
  <sheetFormatPr defaultColWidth="8.69140625" defaultRowHeight="12.45" x14ac:dyDescent="0.3"/>
  <cols>
    <col min="1" max="1" width="25.15234375" style="15" customWidth="1"/>
    <col min="2" max="5" width="10" style="15" bestFit="1" customWidth="1"/>
    <col min="6" max="7" width="10.15234375" style="15" bestFit="1" customWidth="1"/>
    <col min="8" max="9" width="10" style="15" bestFit="1" customWidth="1"/>
    <col min="10" max="12" width="10.15234375" style="15" bestFit="1" customWidth="1"/>
    <col min="13" max="13" width="10" style="15" bestFit="1" customWidth="1"/>
    <col min="14" max="14" width="10.15234375" style="15" bestFit="1" customWidth="1"/>
    <col min="15" max="15" width="8.84375" style="15" bestFit="1" customWidth="1"/>
    <col min="16" max="16384" width="8.69140625" style="15"/>
  </cols>
  <sheetData>
    <row r="1" spans="1:15" x14ac:dyDescent="0.3">
      <c r="A1" s="2" t="s">
        <v>1382</v>
      </c>
    </row>
    <row r="2" spans="1:15" x14ac:dyDescent="0.3">
      <c r="A2" s="3" t="s">
        <v>1383</v>
      </c>
    </row>
    <row r="4" spans="1:15" s="150" customFormat="1" x14ac:dyDescent="0.3">
      <c r="A4" s="151" t="s">
        <v>0</v>
      </c>
      <c r="B4" s="151" t="s">
        <v>4</v>
      </c>
      <c r="C4" s="151" t="s">
        <v>5</v>
      </c>
      <c r="D4" s="151" t="s">
        <v>6</v>
      </c>
      <c r="E4" s="151" t="s">
        <v>7</v>
      </c>
      <c r="F4" s="151" t="s">
        <v>8</v>
      </c>
      <c r="G4" s="151" t="s">
        <v>9</v>
      </c>
      <c r="H4" s="151" t="s">
        <v>10</v>
      </c>
      <c r="I4" s="151" t="s">
        <v>11</v>
      </c>
      <c r="J4" s="151" t="s">
        <v>12</v>
      </c>
      <c r="K4" s="151" t="s">
        <v>13</v>
      </c>
      <c r="L4" s="151" t="s">
        <v>14</v>
      </c>
      <c r="M4" s="151" t="s">
        <v>15</v>
      </c>
      <c r="N4" s="151" t="s">
        <v>16</v>
      </c>
      <c r="O4" s="151" t="s">
        <v>17</v>
      </c>
    </row>
    <row r="5" spans="1:15" x14ac:dyDescent="0.3">
      <c r="A5" s="1" t="s">
        <v>802</v>
      </c>
      <c r="B5" s="131">
        <v>4566.5812847210673</v>
      </c>
      <c r="C5" s="131">
        <v>4581.0585330040703</v>
      </c>
      <c r="D5" s="131">
        <v>6785.5401041323412</v>
      </c>
      <c r="E5" s="131">
        <v>6572.2157788267023</v>
      </c>
      <c r="F5" s="131">
        <v>6497.8908656906424</v>
      </c>
      <c r="G5" s="131">
        <v>6556.5178628287586</v>
      </c>
      <c r="H5" s="131">
        <v>6541.0706880602247</v>
      </c>
      <c r="I5" s="131">
        <v>6571.3738630923881</v>
      </c>
      <c r="J5" s="131">
        <v>8676.5477356761367</v>
      </c>
      <c r="K5" s="131">
        <v>8523.5478563223733</v>
      </c>
      <c r="L5" s="131">
        <v>8360.2923264311812</v>
      </c>
      <c r="M5" s="131">
        <v>8213.7258421587994</v>
      </c>
      <c r="N5" s="131">
        <v>8173.1364610621567</v>
      </c>
      <c r="O5" s="131">
        <v>8000</v>
      </c>
    </row>
    <row r="6" spans="1:15" x14ac:dyDescent="0.3">
      <c r="A6" s="1" t="s">
        <v>803</v>
      </c>
      <c r="B6" s="131"/>
      <c r="C6" s="131"/>
      <c r="D6" s="131"/>
      <c r="E6" s="131"/>
      <c r="F6" s="131"/>
      <c r="G6" s="131"/>
      <c r="H6" s="131"/>
      <c r="I6" s="131"/>
      <c r="J6" s="131"/>
      <c r="K6" s="131">
        <v>8523.5478563223733</v>
      </c>
      <c r="L6" s="131">
        <v>8360.2923264311812</v>
      </c>
      <c r="M6" s="131">
        <v>8213.7258421587994</v>
      </c>
      <c r="N6" s="131">
        <v>9194.7785186949259</v>
      </c>
      <c r="O6" s="131">
        <v>9000</v>
      </c>
    </row>
    <row r="7" spans="1:15" x14ac:dyDescent="0.3">
      <c r="A7" s="1" t="s">
        <v>804</v>
      </c>
      <c r="B7" s="131"/>
      <c r="C7" s="131"/>
      <c r="D7" s="131">
        <v>3787.6491135569759</v>
      </c>
      <c r="E7" s="131">
        <v>3690.7170150595634</v>
      </c>
      <c r="F7" s="131">
        <v>4703.3736473583704</v>
      </c>
      <c r="G7" s="131">
        <v>4705.4702923008335</v>
      </c>
      <c r="H7" s="131">
        <v>4714.025965740534</v>
      </c>
      <c r="I7" s="131">
        <v>4716.1321206318798</v>
      </c>
      <c r="J7" s="131">
        <v>4670.2272224504632</v>
      </c>
      <c r="K7" s="131">
        <v>4710.2170066126473</v>
      </c>
      <c r="L7" s="131">
        <v>4600</v>
      </c>
      <c r="M7" s="131">
        <v>4876.8997187817859</v>
      </c>
      <c r="N7" s="131">
        <v>4852.7997737556552</v>
      </c>
      <c r="O7" s="131">
        <v>4750</v>
      </c>
    </row>
    <row r="8" spans="1:15" x14ac:dyDescent="0.3">
      <c r="A8" s="92" t="s">
        <v>20</v>
      </c>
      <c r="B8" s="4">
        <v>4566.5812847210673</v>
      </c>
      <c r="C8" s="4">
        <v>4581.0585330040703</v>
      </c>
      <c r="D8" s="4">
        <v>10573.189217689316</v>
      </c>
      <c r="E8" s="4">
        <v>10262.932793886266</v>
      </c>
      <c r="F8" s="4">
        <v>11201.264513049013</v>
      </c>
      <c r="G8" s="4">
        <v>11261.988155129591</v>
      </c>
      <c r="H8" s="4">
        <v>11255.09665380076</v>
      </c>
      <c r="I8" s="4">
        <v>11287.505983724268</v>
      </c>
      <c r="J8" s="4">
        <v>13346.7749581266</v>
      </c>
      <c r="K8" s="4">
        <v>21757.312719257396</v>
      </c>
      <c r="L8" s="4">
        <v>21320.584652862362</v>
      </c>
      <c r="M8" s="4">
        <v>21304.351403099383</v>
      </c>
      <c r="N8" s="4">
        <v>22220.714753512737</v>
      </c>
      <c r="O8" s="4">
        <v>21750</v>
      </c>
    </row>
    <row r="10" spans="1:15" x14ac:dyDescent="0.3">
      <c r="A10" s="18" t="s">
        <v>1097</v>
      </c>
    </row>
    <row r="11" spans="1:15" x14ac:dyDescent="0.3">
      <c r="A11" s="18" t="s">
        <v>1033</v>
      </c>
    </row>
    <row r="12" spans="1:15" x14ac:dyDescent="0.3">
      <c r="A12" s="17"/>
    </row>
    <row r="13" spans="1:15" x14ac:dyDescent="0.3">
      <c r="A13" s="105" t="s">
        <v>871</v>
      </c>
    </row>
    <row r="16" spans="1:15" x14ac:dyDescent="0.3">
      <c r="A16" s="2" t="s">
        <v>1384</v>
      </c>
    </row>
    <row r="17" spans="1:15" x14ac:dyDescent="0.3">
      <c r="A17" s="3" t="s">
        <v>1385</v>
      </c>
    </row>
    <row r="19" spans="1:15" s="150" customFormat="1" x14ac:dyDescent="0.3">
      <c r="A19" s="151" t="s">
        <v>0</v>
      </c>
      <c r="B19" s="151" t="s">
        <v>4</v>
      </c>
      <c r="C19" s="151" t="s">
        <v>5</v>
      </c>
      <c r="D19" s="151" t="s">
        <v>6</v>
      </c>
      <c r="E19" s="151" t="s">
        <v>7</v>
      </c>
      <c r="F19" s="151" t="s">
        <v>8</v>
      </c>
      <c r="G19" s="151" t="s">
        <v>9</v>
      </c>
      <c r="H19" s="151" t="s">
        <v>10</v>
      </c>
      <c r="I19" s="151" t="s">
        <v>11</v>
      </c>
      <c r="J19" s="151" t="s">
        <v>12</v>
      </c>
      <c r="K19" s="151" t="s">
        <v>13</v>
      </c>
      <c r="L19" s="151" t="s">
        <v>14</v>
      </c>
      <c r="M19" s="151" t="s">
        <v>15</v>
      </c>
      <c r="N19" s="151" t="s">
        <v>16</v>
      </c>
      <c r="O19" s="151" t="s">
        <v>17</v>
      </c>
    </row>
    <row r="20" spans="1:15" x14ac:dyDescent="0.3">
      <c r="A20" s="88" t="s">
        <v>802</v>
      </c>
      <c r="B20" s="90">
        <v>4000.0000000000005</v>
      </c>
      <c r="C20" s="90">
        <v>3999.9999999999995</v>
      </c>
      <c r="D20" s="90">
        <v>6000</v>
      </c>
      <c r="E20" s="90">
        <v>5964</v>
      </c>
      <c r="F20" s="90">
        <v>5949</v>
      </c>
      <c r="G20" s="90">
        <v>6000</v>
      </c>
      <c r="H20" s="90">
        <v>5975</v>
      </c>
      <c r="I20" s="90">
        <v>6000</v>
      </c>
      <c r="J20" s="90">
        <v>8000.0000000000009</v>
      </c>
      <c r="K20" s="90">
        <v>8000</v>
      </c>
      <c r="L20" s="90">
        <v>7999.9999999999991</v>
      </c>
      <c r="M20" s="90">
        <v>8000</v>
      </c>
      <c r="N20" s="90">
        <v>8000</v>
      </c>
      <c r="O20" s="90">
        <v>8000</v>
      </c>
    </row>
    <row r="21" spans="1:15" x14ac:dyDescent="0.3">
      <c r="A21" s="88" t="s">
        <v>803</v>
      </c>
      <c r="B21" s="90"/>
      <c r="C21" s="90"/>
      <c r="D21" s="90"/>
      <c r="E21" s="90"/>
      <c r="F21" s="90"/>
      <c r="G21" s="90"/>
      <c r="H21" s="90"/>
      <c r="I21" s="90"/>
      <c r="J21" s="90"/>
      <c r="K21" s="90">
        <v>8000</v>
      </c>
      <c r="L21" s="90">
        <v>7999.9999999999991</v>
      </c>
      <c r="M21" s="90">
        <v>8000</v>
      </c>
      <c r="N21" s="90">
        <v>9000</v>
      </c>
      <c r="O21" s="90">
        <v>9000</v>
      </c>
    </row>
    <row r="22" spans="1:15" x14ac:dyDescent="0.3">
      <c r="A22" s="88" t="s">
        <v>804</v>
      </c>
      <c r="B22" s="90"/>
      <c r="C22" s="90"/>
      <c r="D22" s="90">
        <v>3349.1651854657766</v>
      </c>
      <c r="E22" s="90">
        <v>3349.1651854657766</v>
      </c>
      <c r="F22" s="90">
        <v>4306.0695241702842</v>
      </c>
      <c r="G22" s="90">
        <v>4306.0695241702842</v>
      </c>
      <c r="H22" s="90">
        <v>4306.0695241702851</v>
      </c>
      <c r="I22" s="90">
        <v>4306.0695241702833</v>
      </c>
      <c r="J22" s="90">
        <v>4306.0695241702851</v>
      </c>
      <c r="K22" s="90">
        <v>4420.8980448148259</v>
      </c>
      <c r="L22" s="90">
        <v>4401.759958040735</v>
      </c>
      <c r="M22" s="90">
        <v>4749.9999999999991</v>
      </c>
      <c r="N22" s="90">
        <v>4750</v>
      </c>
      <c r="O22" s="90">
        <v>4750</v>
      </c>
    </row>
    <row r="23" spans="1:15" x14ac:dyDescent="0.3">
      <c r="A23" s="92" t="s">
        <v>20</v>
      </c>
      <c r="B23" s="4">
        <v>4000.0000000000005</v>
      </c>
      <c r="C23" s="4">
        <v>3999.9999999999995</v>
      </c>
      <c r="D23" s="4">
        <v>9349.1651854657757</v>
      </c>
      <c r="E23" s="4">
        <v>9313.1651854657775</v>
      </c>
      <c r="F23" s="4">
        <v>10255.069524170285</v>
      </c>
      <c r="G23" s="4">
        <v>10306.069524170283</v>
      </c>
      <c r="H23" s="4">
        <v>10281.069524170285</v>
      </c>
      <c r="I23" s="4">
        <v>10306.069524170283</v>
      </c>
      <c r="J23" s="4">
        <v>12306.069524170285</v>
      </c>
      <c r="K23" s="4">
        <v>20420.898044814829</v>
      </c>
      <c r="L23" s="4">
        <v>20401.759958040733</v>
      </c>
      <c r="M23" s="4">
        <v>20749.999999999996</v>
      </c>
      <c r="N23" s="4">
        <v>21749.999999999996</v>
      </c>
      <c r="O23" s="4">
        <v>21750</v>
      </c>
    </row>
    <row r="25" spans="1:15" x14ac:dyDescent="0.3">
      <c r="A25" s="18" t="s">
        <v>740</v>
      </c>
    </row>
    <row r="26" spans="1:15" x14ac:dyDescent="0.3">
      <c r="A26" s="18" t="s">
        <v>1033</v>
      </c>
    </row>
  </sheetData>
  <hyperlinks>
    <hyperlink ref="A13" location="Innehåll!A1" display="Tillbaka till innehåll" xr:uid="{31F37EE8-8F38-40A6-9CEE-5D2E9DD269E8}"/>
  </hyperlinks>
  <pageMargins left="0.7" right="0.7" top="0.75" bottom="0.75" header="0.3" footer="0.3"/>
  <drawing r:id="rId1"/>
  <tableParts count="2">
    <tablePart r:id="rId2"/>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FCC8-5042-47D7-86DD-7D3BDF2D23CF}">
  <dimension ref="A1:M81"/>
  <sheetViews>
    <sheetView workbookViewId="0">
      <selection activeCell="F14" sqref="F14"/>
    </sheetView>
  </sheetViews>
  <sheetFormatPr defaultColWidth="8.69140625" defaultRowHeight="12.45" x14ac:dyDescent="0.3"/>
  <cols>
    <col min="1" max="1" width="24.3828125" style="15" customWidth="1"/>
    <col min="2" max="16384" width="8.69140625" style="15"/>
  </cols>
  <sheetData>
    <row r="1" spans="1:13" x14ac:dyDescent="0.3">
      <c r="A1" s="2" t="s">
        <v>1034</v>
      </c>
    </row>
    <row r="2" spans="1:13" x14ac:dyDescent="0.3">
      <c r="A2" s="3" t="s">
        <v>1182</v>
      </c>
    </row>
    <row r="4" spans="1:13" x14ac:dyDescent="0.3">
      <c r="A4" s="88" t="s">
        <v>805</v>
      </c>
      <c r="B4" s="148" t="s">
        <v>6</v>
      </c>
      <c r="C4" s="148" t="s">
        <v>7</v>
      </c>
      <c r="D4" s="148" t="s">
        <v>8</v>
      </c>
      <c r="E4" s="148" t="s">
        <v>9</v>
      </c>
      <c r="F4" s="148" t="s">
        <v>10</v>
      </c>
      <c r="G4" s="148" t="s">
        <v>11</v>
      </c>
      <c r="H4" s="148" t="s">
        <v>12</v>
      </c>
      <c r="I4" s="148" t="s">
        <v>13</v>
      </c>
      <c r="J4" s="148" t="s">
        <v>14</v>
      </c>
      <c r="K4" s="148" t="s">
        <v>15</v>
      </c>
      <c r="L4" s="148" t="s">
        <v>16</v>
      </c>
      <c r="M4" s="148" t="s">
        <v>17</v>
      </c>
    </row>
    <row r="5" spans="1:13" x14ac:dyDescent="0.3">
      <c r="A5" s="88" t="s">
        <v>806</v>
      </c>
      <c r="B5" s="89">
        <v>2015.3054109273053</v>
      </c>
      <c r="C5" s="89">
        <v>1963.7304691262882</v>
      </c>
      <c r="D5" s="89">
        <v>2217.3001273074474</v>
      </c>
      <c r="E5" s="89">
        <v>2233.5870852703306</v>
      </c>
      <c r="F5" s="89">
        <v>2189.4797282209956</v>
      </c>
      <c r="G5" s="89">
        <v>2190.4579543641294</v>
      </c>
      <c r="H5" s="89">
        <v>2169.1369339190342</v>
      </c>
      <c r="I5" s="89">
        <v>2130.8869640805933</v>
      </c>
      <c r="J5" s="89">
        <v>2090.0730816077953</v>
      </c>
      <c r="K5" s="89">
        <v>1950.7598875127148</v>
      </c>
      <c r="L5" s="89">
        <v>1941.1199095022623</v>
      </c>
      <c r="M5" s="89">
        <v>1800</v>
      </c>
    </row>
    <row r="6" spans="1:13" x14ac:dyDescent="0.3">
      <c r="A6" s="88" t="s">
        <v>807</v>
      </c>
      <c r="B6" s="89">
        <v>983.9033150991894</v>
      </c>
      <c r="C6" s="89">
        <v>947.70381787239501</v>
      </c>
      <c r="D6" s="89">
        <v>983.03946530872054</v>
      </c>
      <c r="E6" s="89">
        <v>950.69509011016999</v>
      </c>
      <c r="F6" s="89">
        <v>952.42368177613321</v>
      </c>
      <c r="G6" s="89">
        <v>952.84921014839631</v>
      </c>
      <c r="H6" s="89">
        <v>943.57456625477982</v>
      </c>
      <c r="I6" s="89">
        <v>926.93582937505812</v>
      </c>
      <c r="J6" s="89">
        <v>909.18179049939101</v>
      </c>
      <c r="K6" s="89">
        <v>790.57111230778435</v>
      </c>
      <c r="L6" s="89">
        <v>786.66438437723264</v>
      </c>
      <c r="M6" s="89">
        <v>850</v>
      </c>
    </row>
    <row r="7" spans="1:13" x14ac:dyDescent="0.3">
      <c r="A7" s="88" t="s">
        <v>808</v>
      </c>
      <c r="B7" s="89">
        <v>226.18467013774469</v>
      </c>
      <c r="C7" s="89">
        <v>330.59435507176573</v>
      </c>
      <c r="D7" s="89">
        <v>382.29312539783575</v>
      </c>
      <c r="E7" s="89">
        <v>382.46354199834423</v>
      </c>
      <c r="F7" s="89">
        <v>437.89594564419917</v>
      </c>
      <c r="G7" s="89">
        <v>438.09159087282592</v>
      </c>
      <c r="H7" s="89">
        <v>488.05581013178266</v>
      </c>
      <c r="I7" s="89">
        <v>479.44956691813348</v>
      </c>
      <c r="J7" s="89">
        <v>564.31973203410485</v>
      </c>
      <c r="K7" s="89">
        <v>554.42649434571888</v>
      </c>
      <c r="L7" s="89">
        <v>592.55239342700634</v>
      </c>
      <c r="M7" s="89">
        <v>610</v>
      </c>
    </row>
    <row r="8" spans="1:13" x14ac:dyDescent="0.3">
      <c r="A8" s="88" t="s">
        <v>809</v>
      </c>
      <c r="B8" s="89">
        <v>124.40156857575958</v>
      </c>
      <c r="C8" s="89">
        <v>104.68821243939247</v>
      </c>
      <c r="D8" s="89">
        <v>163.83991088478675</v>
      </c>
      <c r="E8" s="89">
        <v>163.91294657071896</v>
      </c>
      <c r="F8" s="89">
        <v>229.89537146320455</v>
      </c>
      <c r="G8" s="89">
        <v>229.99808520823359</v>
      </c>
      <c r="H8" s="89">
        <v>173.53095471352273</v>
      </c>
      <c r="I8" s="89">
        <v>170.47095712644747</v>
      </c>
      <c r="J8" s="89">
        <v>167.20584652862365</v>
      </c>
      <c r="K8" s="89">
        <v>164.27451684317597</v>
      </c>
      <c r="L8" s="89">
        <v>163.46272922124314</v>
      </c>
      <c r="M8" s="89">
        <v>160</v>
      </c>
    </row>
    <row r="9" spans="1:13" x14ac:dyDescent="0.3">
      <c r="A9" s="88" t="s">
        <v>810</v>
      </c>
      <c r="B9" s="89">
        <v>141.36541883609044</v>
      </c>
      <c r="C9" s="89">
        <v>121.21793019298076</v>
      </c>
      <c r="D9" s="89">
        <v>174.76257161043921</v>
      </c>
      <c r="E9" s="89">
        <v>174.84047634210023</v>
      </c>
      <c r="F9" s="89">
        <v>175.15837825767966</v>
      </c>
      <c r="G9" s="89">
        <v>175.23663634913035</v>
      </c>
      <c r="H9" s="89">
        <v>173.53095471352273</v>
      </c>
      <c r="I9" s="89">
        <v>170.47095712644747</v>
      </c>
      <c r="J9" s="89">
        <v>167.20584652862365</v>
      </c>
      <c r="K9" s="89">
        <v>164.27451684317597</v>
      </c>
      <c r="L9" s="89">
        <v>61.298523457966176</v>
      </c>
      <c r="M9" s="89">
        <v>40</v>
      </c>
    </row>
    <row r="10" spans="1:13" x14ac:dyDescent="0.3">
      <c r="A10" s="88" t="s">
        <v>811</v>
      </c>
      <c r="B10" s="89">
        <v>237.49390364463193</v>
      </c>
      <c r="C10" s="89">
        <v>214.88633079664771</v>
      </c>
      <c r="D10" s="89">
        <v>196.60789306174411</v>
      </c>
      <c r="E10" s="89">
        <v>163.91294657071896</v>
      </c>
      <c r="F10" s="89">
        <v>109.47398641104979</v>
      </c>
      <c r="G10" s="89">
        <v>109.52289771820648</v>
      </c>
      <c r="H10" s="89">
        <v>108.4568466959517</v>
      </c>
      <c r="I10" s="89">
        <v>106.54434820402967</v>
      </c>
      <c r="J10" s="89">
        <v>104.50365408038978</v>
      </c>
      <c r="K10" s="89">
        <v>102.67157302698499</v>
      </c>
      <c r="L10" s="89">
        <v>102.16420576327695</v>
      </c>
      <c r="M10" s="89">
        <v>100</v>
      </c>
    </row>
    <row r="11" spans="1:13" x14ac:dyDescent="0.3">
      <c r="A11" s="88" t="s">
        <v>812</v>
      </c>
      <c r="B11" s="89"/>
      <c r="C11" s="89"/>
      <c r="D11" s="89">
        <v>196.60789306174411</v>
      </c>
      <c r="E11" s="89">
        <v>163.91294657071896</v>
      </c>
      <c r="F11" s="89">
        <v>120.42138505215478</v>
      </c>
      <c r="G11" s="89">
        <v>98.57060794638582</v>
      </c>
      <c r="H11" s="89">
        <v>97.611162026356538</v>
      </c>
      <c r="I11" s="89">
        <v>106.54434820402967</v>
      </c>
      <c r="J11" s="89">
        <v>104.50365408038978</v>
      </c>
      <c r="K11" s="89">
        <v>102.67157302698499</v>
      </c>
      <c r="L11" s="89">
        <v>102.16420576327695</v>
      </c>
      <c r="M11" s="89">
        <v>120</v>
      </c>
    </row>
    <row r="12" spans="1:13" x14ac:dyDescent="0.3">
      <c r="A12" s="88" t="s">
        <v>813</v>
      </c>
      <c r="B12" s="89"/>
      <c r="C12" s="89"/>
      <c r="D12" s="89">
        <v>109.2266072565245</v>
      </c>
      <c r="E12" s="89">
        <v>98.347767942431375</v>
      </c>
      <c r="F12" s="89">
        <v>98.526587769944811</v>
      </c>
      <c r="G12" s="89">
        <v>87.618318174565175</v>
      </c>
      <c r="H12" s="89">
        <v>86.765477356761366</v>
      </c>
      <c r="I12" s="89">
        <v>85.235478563223737</v>
      </c>
      <c r="J12" s="89">
        <v>83.602923264311826</v>
      </c>
      <c r="K12" s="89">
        <v>82.137258421587987</v>
      </c>
      <c r="L12" s="89">
        <v>81.731364610621569</v>
      </c>
      <c r="M12" s="89">
        <v>80</v>
      </c>
    </row>
    <row r="13" spans="1:13" x14ac:dyDescent="0.3">
      <c r="A13" s="88" t="s">
        <v>814</v>
      </c>
      <c r="B13" s="89"/>
      <c r="C13" s="89"/>
      <c r="D13" s="89">
        <v>109.2266072565245</v>
      </c>
      <c r="E13" s="89">
        <v>98.347767942431375</v>
      </c>
      <c r="F13" s="89">
        <v>98.526587769944811</v>
      </c>
      <c r="G13" s="89">
        <v>87.618318174565175</v>
      </c>
      <c r="H13" s="89">
        <v>86.765477356761366</v>
      </c>
      <c r="I13" s="89">
        <v>85.235478563223737</v>
      </c>
      <c r="J13" s="89">
        <v>83.602923264311826</v>
      </c>
      <c r="K13" s="89">
        <v>82.137258421587987</v>
      </c>
      <c r="L13" s="89">
        <v>81.731364610621569</v>
      </c>
      <c r="M13" s="89">
        <v>80</v>
      </c>
    </row>
    <row r="14" spans="1:13" x14ac:dyDescent="0.3">
      <c r="A14" s="88" t="s">
        <v>815</v>
      </c>
      <c r="B14" s="89"/>
      <c r="C14" s="89"/>
      <c r="D14" s="89">
        <v>109.2266072565245</v>
      </c>
      <c r="E14" s="89">
        <v>98.347767942431375</v>
      </c>
      <c r="F14" s="89">
        <v>98.526587769944811</v>
      </c>
      <c r="G14" s="89">
        <v>87.618318174565175</v>
      </c>
      <c r="H14" s="89">
        <v>86.765477356761366</v>
      </c>
      <c r="I14" s="89">
        <v>85.235478563223737</v>
      </c>
      <c r="J14" s="89">
        <v>83.602923264311826</v>
      </c>
      <c r="K14" s="89">
        <v>82.137258421587987</v>
      </c>
      <c r="L14" s="89">
        <v>71.514944034293876</v>
      </c>
      <c r="M14" s="89">
        <v>70</v>
      </c>
    </row>
    <row r="15" spans="1:13" x14ac:dyDescent="0.3">
      <c r="A15" s="88" t="s">
        <v>816</v>
      </c>
      <c r="B15" s="89">
        <v>88.212021353720431</v>
      </c>
      <c r="C15" s="89">
        <v>60.60896509649038</v>
      </c>
      <c r="D15" s="89">
        <v>65.535964353914707</v>
      </c>
      <c r="E15" s="89">
        <v>60.101413742596954</v>
      </c>
      <c r="F15" s="89">
        <v>32.842195923314939</v>
      </c>
      <c r="G15" s="89">
        <v>32.856869315461942</v>
      </c>
      <c r="H15" s="89">
        <v>75.919792687166193</v>
      </c>
      <c r="I15" s="89">
        <v>106.54434820402967</v>
      </c>
      <c r="J15" s="89">
        <v>104.50365408038978</v>
      </c>
      <c r="K15" s="89">
        <v>102.67157302698499</v>
      </c>
      <c r="L15" s="89">
        <v>102.16420576327695</v>
      </c>
      <c r="M15" s="89">
        <v>100</v>
      </c>
    </row>
    <row r="16" spans="1:13" x14ac:dyDescent="0.3">
      <c r="A16" s="88" t="s">
        <v>817</v>
      </c>
      <c r="B16" s="89">
        <v>19.225696961708298</v>
      </c>
      <c r="C16" s="89">
        <v>18.733680120733389</v>
      </c>
      <c r="D16" s="89">
        <v>43.690642902609802</v>
      </c>
      <c r="E16" s="89">
        <v>54.637648856906324</v>
      </c>
      <c r="F16" s="89">
        <v>65.684391846629879</v>
      </c>
      <c r="G16" s="89">
        <v>65.713738630923885</v>
      </c>
      <c r="H16" s="89">
        <v>65.074108017571021</v>
      </c>
      <c r="I16" s="89">
        <v>85.235478563223737</v>
      </c>
      <c r="J16" s="89">
        <v>83.602923264311826</v>
      </c>
      <c r="K16" s="89">
        <v>82.137258421587987</v>
      </c>
      <c r="L16" s="89">
        <v>81.731364610621569</v>
      </c>
      <c r="M16" s="89"/>
    </row>
    <row r="17" spans="1:13" x14ac:dyDescent="0.3">
      <c r="A17" s="88" t="s">
        <v>818</v>
      </c>
      <c r="B17" s="89">
        <v>48.629704079615109</v>
      </c>
      <c r="C17" s="89">
        <v>47.38519089361975</v>
      </c>
      <c r="D17" s="89">
        <v>54.613303628262251</v>
      </c>
      <c r="E17" s="89">
        <v>49.173883971215687</v>
      </c>
      <c r="F17" s="89">
        <v>49.263293884972406</v>
      </c>
      <c r="G17" s="89">
        <v>49.28530397319291</v>
      </c>
      <c r="H17" s="89">
        <v>48.805581013178269</v>
      </c>
      <c r="I17" s="89">
        <v>47.944956691813353</v>
      </c>
      <c r="J17" s="89"/>
      <c r="K17" s="89"/>
      <c r="L17" s="89"/>
      <c r="M17" s="89"/>
    </row>
    <row r="18" spans="1:13" x14ac:dyDescent="0.3">
      <c r="A18" s="88" t="s">
        <v>819</v>
      </c>
      <c r="B18" s="89"/>
      <c r="C18" s="89"/>
      <c r="D18" s="89"/>
      <c r="E18" s="89">
        <v>54.637648856906324</v>
      </c>
      <c r="F18" s="89">
        <v>65.684391846629879</v>
      </c>
      <c r="G18" s="89">
        <v>65.713738630923885</v>
      </c>
      <c r="H18" s="89">
        <v>65.074108017571021</v>
      </c>
      <c r="I18" s="89">
        <v>63.926608922417799</v>
      </c>
      <c r="J18" s="89">
        <v>62.702192448233866</v>
      </c>
      <c r="K18" s="89">
        <v>61.602943816190994</v>
      </c>
      <c r="L18" s="89">
        <v>61.298523457966176</v>
      </c>
      <c r="M18" s="89">
        <v>60</v>
      </c>
    </row>
    <row r="19" spans="1:13" x14ac:dyDescent="0.3">
      <c r="A19" s="88" t="s">
        <v>820</v>
      </c>
      <c r="B19" s="89"/>
      <c r="C19" s="89"/>
      <c r="D19" s="89"/>
      <c r="E19" s="89"/>
      <c r="F19" s="89">
        <v>54.736993205524897</v>
      </c>
      <c r="G19" s="89">
        <v>54.76144885910324</v>
      </c>
      <c r="H19" s="89">
        <v>65.074108017571021</v>
      </c>
      <c r="I19" s="89">
        <v>63.926608922417799</v>
      </c>
      <c r="J19" s="89">
        <v>62.702192448233866</v>
      </c>
      <c r="K19" s="89">
        <v>61.602943816190994</v>
      </c>
      <c r="L19" s="89">
        <v>61.298523457966176</v>
      </c>
      <c r="M19" s="89">
        <v>60</v>
      </c>
    </row>
    <row r="20" spans="1:13" x14ac:dyDescent="0.3">
      <c r="A20" s="88" t="s">
        <v>821</v>
      </c>
      <c r="B20" s="89"/>
      <c r="C20" s="89"/>
      <c r="D20" s="89">
        <v>54.613303628262251</v>
      </c>
      <c r="E20" s="89">
        <v>49.173883971215687</v>
      </c>
      <c r="F20" s="89">
        <v>49.263293884972406</v>
      </c>
      <c r="G20" s="89">
        <v>49.28530397319291</v>
      </c>
      <c r="H20" s="89">
        <v>48.805581013178269</v>
      </c>
      <c r="I20" s="89">
        <v>47.944956691813353</v>
      </c>
      <c r="J20" s="89"/>
      <c r="K20" s="89"/>
      <c r="L20" s="89"/>
      <c r="M20" s="89">
        <v>40</v>
      </c>
    </row>
    <row r="21" spans="1:13" x14ac:dyDescent="0.3">
      <c r="A21" s="88" t="s">
        <v>822</v>
      </c>
      <c r="B21" s="89"/>
      <c r="C21" s="89"/>
      <c r="D21" s="89"/>
      <c r="E21" s="89"/>
      <c r="F21" s="89">
        <v>54.736993205524897</v>
      </c>
      <c r="G21" s="89">
        <v>54.76144885910324</v>
      </c>
      <c r="H21" s="89">
        <v>54.228423347975848</v>
      </c>
      <c r="I21" s="89">
        <v>63.926608922417799</v>
      </c>
      <c r="J21" s="89">
        <v>62.702192448233866</v>
      </c>
      <c r="K21" s="89">
        <v>61.602943816190994</v>
      </c>
      <c r="L21" s="89">
        <v>61.298523457966176</v>
      </c>
      <c r="M21" s="89">
        <v>60</v>
      </c>
    </row>
    <row r="22" spans="1:13" x14ac:dyDescent="0.3">
      <c r="A22" s="88" t="s">
        <v>823</v>
      </c>
      <c r="B22" s="89">
        <v>48.629704079615109</v>
      </c>
      <c r="C22" s="89">
        <v>47.38519089361975</v>
      </c>
      <c r="D22" s="89">
        <v>54.613303628262251</v>
      </c>
      <c r="E22" s="89">
        <v>49.173883971215687</v>
      </c>
      <c r="F22" s="89">
        <v>21.894797282209957</v>
      </c>
      <c r="G22" s="89">
        <v>21.904579543641294</v>
      </c>
      <c r="H22" s="89">
        <v>21.691369339190341</v>
      </c>
      <c r="I22" s="89">
        <v>21.308869640805934</v>
      </c>
      <c r="J22" s="89"/>
      <c r="K22" s="89"/>
      <c r="L22" s="89"/>
      <c r="M22" s="89"/>
    </row>
    <row r="23" spans="1:13" x14ac:dyDescent="0.3">
      <c r="A23" s="88" t="s">
        <v>824</v>
      </c>
      <c r="B23" s="89"/>
      <c r="C23" s="89"/>
      <c r="D23" s="89"/>
      <c r="E23" s="89">
        <v>17.484047634210022</v>
      </c>
      <c r="F23" s="89">
        <v>21.894797282209957</v>
      </c>
      <c r="G23" s="89">
        <v>21.904579543641294</v>
      </c>
      <c r="H23" s="89">
        <v>21.691369339190341</v>
      </c>
      <c r="I23" s="89">
        <v>31.963304461208899</v>
      </c>
      <c r="J23" s="89">
        <v>31.351096224116933</v>
      </c>
      <c r="K23" s="89">
        <v>51.335786513492494</v>
      </c>
      <c r="L23" s="89">
        <v>51.082102881638477</v>
      </c>
      <c r="M23" s="89">
        <v>60</v>
      </c>
    </row>
    <row r="24" spans="1:13" x14ac:dyDescent="0.3">
      <c r="A24" s="88" t="s">
        <v>825</v>
      </c>
      <c r="B24" s="89"/>
      <c r="C24" s="89"/>
      <c r="D24" s="89"/>
      <c r="E24" s="89">
        <v>54.637648856906324</v>
      </c>
      <c r="F24" s="89"/>
      <c r="G24" s="89"/>
      <c r="H24" s="89"/>
      <c r="I24" s="89">
        <v>42.617739281611868</v>
      </c>
      <c r="J24" s="89">
        <v>41.801461632155913</v>
      </c>
      <c r="K24" s="89">
        <v>41.068629210793993</v>
      </c>
      <c r="L24" s="89">
        <v>40.865682305310784</v>
      </c>
      <c r="M24" s="89">
        <v>40</v>
      </c>
    </row>
    <row r="25" spans="1:13" x14ac:dyDescent="0.3">
      <c r="A25" s="88" t="s">
        <v>826</v>
      </c>
      <c r="B25" s="89"/>
      <c r="C25" s="89"/>
      <c r="D25" s="89"/>
      <c r="E25" s="89"/>
      <c r="F25" s="89"/>
      <c r="G25" s="89"/>
      <c r="H25" s="89"/>
      <c r="I25" s="89">
        <v>53.272174102014837</v>
      </c>
      <c r="J25" s="89">
        <v>52.25182704019489</v>
      </c>
      <c r="K25" s="89">
        <v>71.870101118889494</v>
      </c>
      <c r="L25" s="89">
        <v>71.514944034293876</v>
      </c>
      <c r="M25" s="89">
        <v>70</v>
      </c>
    </row>
    <row r="26" spans="1:13" x14ac:dyDescent="0.3">
      <c r="A26" s="88" t="s">
        <v>827</v>
      </c>
      <c r="B26" s="89"/>
      <c r="C26" s="89"/>
      <c r="D26" s="89"/>
      <c r="E26" s="89"/>
      <c r="F26" s="89"/>
      <c r="G26" s="89"/>
      <c r="H26" s="89"/>
      <c r="I26" s="89">
        <v>85.235478563223737</v>
      </c>
      <c r="J26" s="89"/>
      <c r="K26" s="89">
        <v>61.602943816190994</v>
      </c>
      <c r="L26" s="89">
        <v>61.298523457966176</v>
      </c>
      <c r="M26" s="89"/>
    </row>
    <row r="27" spans="1:13" x14ac:dyDescent="0.3">
      <c r="A27" s="88" t="s">
        <v>828</v>
      </c>
      <c r="B27" s="89"/>
      <c r="C27" s="89"/>
      <c r="D27" s="89"/>
      <c r="E27" s="89"/>
      <c r="F27" s="89"/>
      <c r="G27" s="89">
        <v>57.391606208168177</v>
      </c>
      <c r="H27" s="89"/>
      <c r="I27" s="89"/>
      <c r="J27" s="89"/>
      <c r="K27" s="89"/>
      <c r="L27" s="89"/>
      <c r="M27" s="89"/>
    </row>
    <row r="28" spans="1:13" x14ac:dyDescent="0.3">
      <c r="A28" s="88" t="s">
        <v>829</v>
      </c>
      <c r="B28" s="89"/>
      <c r="C28" s="89"/>
      <c r="D28" s="89"/>
      <c r="E28" s="89"/>
      <c r="F28" s="89"/>
      <c r="G28" s="89"/>
      <c r="H28" s="89"/>
      <c r="I28" s="89"/>
      <c r="J28" s="89">
        <v>52.25182704019489</v>
      </c>
      <c r="K28" s="89">
        <v>51.335786513492494</v>
      </c>
      <c r="L28" s="89">
        <v>51.082102881638477</v>
      </c>
      <c r="M28" s="89">
        <v>50</v>
      </c>
    </row>
    <row r="29" spans="1:13" x14ac:dyDescent="0.3">
      <c r="A29" s="88" t="s">
        <v>830</v>
      </c>
      <c r="B29" s="89"/>
      <c r="C29" s="89"/>
      <c r="D29" s="89"/>
      <c r="E29" s="89"/>
      <c r="F29" s="89"/>
      <c r="G29" s="89"/>
      <c r="H29" s="89"/>
      <c r="I29" s="89"/>
      <c r="J29" s="89">
        <v>52.25182704019489</v>
      </c>
      <c r="K29" s="89">
        <v>51.335786513492494</v>
      </c>
      <c r="L29" s="89">
        <v>51.082102881638477</v>
      </c>
      <c r="M29" s="89"/>
    </row>
    <row r="30" spans="1:13" x14ac:dyDescent="0.3">
      <c r="A30" s="88" t="s">
        <v>831</v>
      </c>
      <c r="B30" s="89"/>
      <c r="C30" s="89"/>
      <c r="D30" s="89"/>
      <c r="E30" s="89"/>
      <c r="F30" s="89"/>
      <c r="G30" s="89"/>
      <c r="H30" s="89"/>
      <c r="I30" s="89"/>
      <c r="J30" s="89"/>
      <c r="K30" s="89">
        <v>51.335786513492494</v>
      </c>
      <c r="L30" s="89">
        <v>51.082102881638477</v>
      </c>
      <c r="M30" s="89">
        <v>50</v>
      </c>
    </row>
    <row r="31" spans="1:13" x14ac:dyDescent="0.3">
      <c r="A31" s="88" t="s">
        <v>832</v>
      </c>
      <c r="B31" s="89"/>
      <c r="C31" s="89"/>
      <c r="D31" s="89"/>
      <c r="E31" s="89"/>
      <c r="F31" s="89"/>
      <c r="G31" s="89"/>
      <c r="H31" s="89"/>
      <c r="I31" s="89"/>
      <c r="J31" s="89"/>
      <c r="K31" s="89"/>
      <c r="L31" s="89">
        <v>71.514944034293876</v>
      </c>
      <c r="M31" s="89">
        <v>70</v>
      </c>
    </row>
    <row r="32" spans="1:13" x14ac:dyDescent="0.3">
      <c r="A32" s="88" t="s">
        <v>833</v>
      </c>
      <c r="B32" s="89"/>
      <c r="C32" s="89"/>
      <c r="D32" s="89"/>
      <c r="E32" s="89"/>
      <c r="F32" s="89"/>
      <c r="G32" s="89"/>
      <c r="H32" s="89"/>
      <c r="I32" s="89"/>
      <c r="J32" s="89"/>
      <c r="K32" s="89">
        <v>51.335786513492494</v>
      </c>
      <c r="L32" s="89">
        <v>51.082102881638477</v>
      </c>
      <c r="M32" s="89">
        <v>60</v>
      </c>
    </row>
    <row r="33" spans="1:13" x14ac:dyDescent="0.3">
      <c r="A33" s="88" t="s">
        <v>834</v>
      </c>
      <c r="B33" s="89">
        <v>24.880313715151917</v>
      </c>
      <c r="C33" s="89"/>
      <c r="D33" s="89"/>
      <c r="E33" s="89"/>
      <c r="F33" s="89"/>
      <c r="G33" s="89"/>
      <c r="H33" s="89"/>
      <c r="I33" s="89"/>
      <c r="J33" s="89"/>
      <c r="K33" s="89"/>
      <c r="L33" s="89"/>
      <c r="M33" s="89"/>
    </row>
    <row r="34" spans="1:13" x14ac:dyDescent="0.3">
      <c r="A34" s="88" t="s">
        <v>835</v>
      </c>
      <c r="B34" s="89"/>
      <c r="C34" s="89"/>
      <c r="D34" s="89"/>
      <c r="E34" s="89"/>
      <c r="F34" s="89"/>
      <c r="G34" s="89"/>
      <c r="H34" s="89"/>
      <c r="I34" s="89"/>
      <c r="J34" s="89"/>
      <c r="K34" s="89"/>
      <c r="L34" s="89"/>
      <c r="M34" s="89">
        <v>60</v>
      </c>
    </row>
    <row r="35" spans="1:13" x14ac:dyDescent="0.3">
      <c r="A35" s="88" t="s">
        <v>836</v>
      </c>
      <c r="B35" s="89"/>
      <c r="C35" s="89"/>
      <c r="D35" s="89"/>
      <c r="E35" s="89"/>
      <c r="F35" s="89"/>
      <c r="G35" s="89"/>
      <c r="H35" s="89"/>
      <c r="I35" s="89"/>
      <c r="J35" s="89"/>
      <c r="K35" s="89"/>
      <c r="L35" s="89"/>
      <c r="M35" s="89">
        <v>60</v>
      </c>
    </row>
    <row r="36" spans="1:13" x14ac:dyDescent="0.3">
      <c r="A36" s="92" t="s">
        <v>20</v>
      </c>
      <c r="B36" s="97">
        <v>3958.231727410533</v>
      </c>
      <c r="C36" s="97">
        <v>3856.9341425039333</v>
      </c>
      <c r="D36" s="97">
        <v>4915.1973265436036</v>
      </c>
      <c r="E36" s="97">
        <v>4917.388397121571</v>
      </c>
      <c r="F36" s="97">
        <v>4926.32938849724</v>
      </c>
      <c r="G36" s="97">
        <v>4931.1605546683577</v>
      </c>
      <c r="H36" s="97">
        <v>4880.5581013178271</v>
      </c>
      <c r="I36" s="97">
        <v>5060.8565396914073</v>
      </c>
      <c r="J36" s="97">
        <v>4963.9235688185181</v>
      </c>
      <c r="K36" s="97">
        <v>4876.8997187817859</v>
      </c>
      <c r="L36" s="97">
        <v>4852.7997737556552</v>
      </c>
      <c r="M36" s="97">
        <v>4750</v>
      </c>
    </row>
    <row r="38" spans="1:13" x14ac:dyDescent="0.3">
      <c r="A38" s="18" t="s">
        <v>1097</v>
      </c>
    </row>
    <row r="41" spans="1:13" x14ac:dyDescent="0.3">
      <c r="A41" s="105" t="s">
        <v>871</v>
      </c>
    </row>
    <row r="44" spans="1:13" x14ac:dyDescent="0.3">
      <c r="A44" s="2" t="s">
        <v>1143</v>
      </c>
    </row>
    <row r="45" spans="1:13" x14ac:dyDescent="0.3">
      <c r="A45" s="3" t="s">
        <v>1158</v>
      </c>
    </row>
    <row r="47" spans="1:13" x14ac:dyDescent="0.3">
      <c r="A47" s="88" t="s">
        <v>805</v>
      </c>
      <c r="B47" s="88" t="s">
        <v>6</v>
      </c>
      <c r="C47" s="88" t="s">
        <v>7</v>
      </c>
      <c r="D47" s="88" t="s">
        <v>8</v>
      </c>
      <c r="E47" s="88" t="s">
        <v>9</v>
      </c>
      <c r="F47" s="88" t="s">
        <v>10</v>
      </c>
      <c r="G47" s="88" t="s">
        <v>11</v>
      </c>
      <c r="H47" s="88" t="s">
        <v>12</v>
      </c>
      <c r="I47" s="88" t="s">
        <v>13</v>
      </c>
      <c r="J47" s="88" t="s">
        <v>14</v>
      </c>
      <c r="K47" s="88" t="s">
        <v>15</v>
      </c>
      <c r="L47" s="88" t="s">
        <v>16</v>
      </c>
      <c r="M47" s="88" t="s">
        <v>17</v>
      </c>
    </row>
    <row r="48" spans="1:13" x14ac:dyDescent="0.3">
      <c r="A48" s="88" t="s">
        <v>806</v>
      </c>
      <c r="B48" s="90">
        <v>1782</v>
      </c>
      <c r="C48" s="90">
        <v>1782</v>
      </c>
      <c r="D48" s="90">
        <v>2030</v>
      </c>
      <c r="E48" s="90">
        <v>2044</v>
      </c>
      <c r="F48" s="90">
        <v>2000</v>
      </c>
      <c r="G48" s="90">
        <v>2000</v>
      </c>
      <c r="H48" s="90">
        <v>2000</v>
      </c>
      <c r="I48" s="90">
        <v>2000</v>
      </c>
      <c r="J48" s="90">
        <v>2000</v>
      </c>
      <c r="K48" s="90">
        <v>1900</v>
      </c>
      <c r="L48" s="90">
        <v>1900</v>
      </c>
      <c r="M48" s="90">
        <v>1800</v>
      </c>
    </row>
    <row r="49" spans="1:13" x14ac:dyDescent="0.3">
      <c r="A49" s="88" t="s">
        <v>807</v>
      </c>
      <c r="B49" s="90">
        <v>870</v>
      </c>
      <c r="C49" s="90">
        <v>860</v>
      </c>
      <c r="D49" s="90">
        <v>900</v>
      </c>
      <c r="E49" s="90">
        <v>870</v>
      </c>
      <c r="F49" s="90">
        <v>870</v>
      </c>
      <c r="G49" s="90">
        <v>870</v>
      </c>
      <c r="H49" s="90">
        <v>870</v>
      </c>
      <c r="I49" s="90">
        <v>870</v>
      </c>
      <c r="J49" s="90">
        <v>870</v>
      </c>
      <c r="K49" s="90">
        <v>770</v>
      </c>
      <c r="L49" s="90">
        <v>770</v>
      </c>
      <c r="M49" s="90">
        <v>850</v>
      </c>
    </row>
    <row r="50" spans="1:13" x14ac:dyDescent="0.3">
      <c r="A50" s="88" t="s">
        <v>808</v>
      </c>
      <c r="B50" s="90">
        <v>200</v>
      </c>
      <c r="C50" s="90">
        <v>300</v>
      </c>
      <c r="D50" s="90">
        <v>350</v>
      </c>
      <c r="E50" s="90">
        <v>350</v>
      </c>
      <c r="F50" s="90">
        <v>400</v>
      </c>
      <c r="G50" s="90">
        <v>400</v>
      </c>
      <c r="H50" s="90">
        <v>450</v>
      </c>
      <c r="I50" s="90">
        <v>450</v>
      </c>
      <c r="J50" s="90">
        <v>540</v>
      </c>
      <c r="K50" s="90">
        <v>540</v>
      </c>
      <c r="L50" s="90">
        <v>580</v>
      </c>
      <c r="M50" s="90">
        <v>610</v>
      </c>
    </row>
    <row r="51" spans="1:13" x14ac:dyDescent="0.3">
      <c r="A51" s="88" t="s">
        <v>809</v>
      </c>
      <c r="B51" s="90">
        <v>110</v>
      </c>
      <c r="C51" s="90">
        <v>95</v>
      </c>
      <c r="D51" s="90">
        <v>150</v>
      </c>
      <c r="E51" s="90">
        <v>150</v>
      </c>
      <c r="F51" s="90">
        <v>210</v>
      </c>
      <c r="G51" s="90">
        <v>210</v>
      </c>
      <c r="H51" s="90">
        <v>160</v>
      </c>
      <c r="I51" s="90">
        <v>160</v>
      </c>
      <c r="J51" s="90">
        <v>160</v>
      </c>
      <c r="K51" s="90">
        <v>160</v>
      </c>
      <c r="L51" s="90">
        <v>160</v>
      </c>
      <c r="M51" s="90">
        <v>160</v>
      </c>
    </row>
    <row r="52" spans="1:13" x14ac:dyDescent="0.3">
      <c r="A52" s="88" t="s">
        <v>810</v>
      </c>
      <c r="B52" s="90">
        <v>125</v>
      </c>
      <c r="C52" s="90">
        <v>110</v>
      </c>
      <c r="D52" s="90">
        <v>160</v>
      </c>
      <c r="E52" s="90">
        <v>160</v>
      </c>
      <c r="F52" s="90">
        <v>160</v>
      </c>
      <c r="G52" s="90">
        <v>160</v>
      </c>
      <c r="H52" s="90">
        <v>160</v>
      </c>
      <c r="I52" s="90">
        <v>160</v>
      </c>
      <c r="J52" s="90">
        <v>160</v>
      </c>
      <c r="K52" s="90">
        <v>160</v>
      </c>
      <c r="L52" s="90">
        <v>60</v>
      </c>
      <c r="M52" s="90">
        <v>40</v>
      </c>
    </row>
    <row r="53" spans="1:13" x14ac:dyDescent="0.3">
      <c r="A53" s="88" t="s">
        <v>811</v>
      </c>
      <c r="B53" s="90">
        <v>210</v>
      </c>
      <c r="C53" s="90">
        <v>195</v>
      </c>
      <c r="D53" s="90">
        <v>180</v>
      </c>
      <c r="E53" s="90">
        <v>150</v>
      </c>
      <c r="F53" s="90">
        <v>100</v>
      </c>
      <c r="G53" s="90">
        <v>100</v>
      </c>
      <c r="H53" s="90">
        <v>100</v>
      </c>
      <c r="I53" s="90">
        <v>100</v>
      </c>
      <c r="J53" s="90">
        <v>100</v>
      </c>
      <c r="K53" s="90">
        <v>100</v>
      </c>
      <c r="L53" s="90">
        <v>100</v>
      </c>
      <c r="M53" s="90">
        <v>100</v>
      </c>
    </row>
    <row r="54" spans="1:13" x14ac:dyDescent="0.3">
      <c r="A54" s="88" t="s">
        <v>812</v>
      </c>
      <c r="B54" s="90">
        <v>0</v>
      </c>
      <c r="C54" s="90">
        <v>0</v>
      </c>
      <c r="D54" s="90">
        <v>180</v>
      </c>
      <c r="E54" s="90">
        <v>150</v>
      </c>
      <c r="F54" s="90">
        <v>110</v>
      </c>
      <c r="G54" s="90">
        <v>90</v>
      </c>
      <c r="H54" s="90">
        <v>90</v>
      </c>
      <c r="I54" s="90">
        <v>100</v>
      </c>
      <c r="J54" s="90">
        <v>100</v>
      </c>
      <c r="K54" s="90">
        <v>100</v>
      </c>
      <c r="L54" s="90">
        <v>100</v>
      </c>
      <c r="M54" s="90">
        <v>120</v>
      </c>
    </row>
    <row r="55" spans="1:13" x14ac:dyDescent="0.3">
      <c r="A55" s="88" t="s">
        <v>813</v>
      </c>
      <c r="B55" s="90">
        <v>0</v>
      </c>
      <c r="C55" s="90">
        <v>0</v>
      </c>
      <c r="D55" s="90">
        <v>100</v>
      </c>
      <c r="E55" s="90">
        <v>90</v>
      </c>
      <c r="F55" s="90">
        <v>90</v>
      </c>
      <c r="G55" s="90">
        <v>80</v>
      </c>
      <c r="H55" s="90">
        <v>80</v>
      </c>
      <c r="I55" s="90">
        <v>80</v>
      </c>
      <c r="J55" s="90">
        <v>80</v>
      </c>
      <c r="K55" s="90">
        <v>80</v>
      </c>
      <c r="L55" s="90">
        <v>80</v>
      </c>
      <c r="M55" s="90">
        <v>80</v>
      </c>
    </row>
    <row r="56" spans="1:13" x14ac:dyDescent="0.3">
      <c r="A56" s="88" t="s">
        <v>814</v>
      </c>
      <c r="B56" s="90">
        <v>0</v>
      </c>
      <c r="C56" s="90">
        <v>0</v>
      </c>
      <c r="D56" s="90">
        <v>100</v>
      </c>
      <c r="E56" s="90">
        <v>90</v>
      </c>
      <c r="F56" s="90">
        <v>90</v>
      </c>
      <c r="G56" s="90">
        <v>80</v>
      </c>
      <c r="H56" s="90">
        <v>80</v>
      </c>
      <c r="I56" s="90">
        <v>80</v>
      </c>
      <c r="J56" s="90">
        <v>80</v>
      </c>
      <c r="K56" s="90">
        <v>80</v>
      </c>
      <c r="L56" s="90">
        <v>80</v>
      </c>
      <c r="M56" s="90">
        <v>80</v>
      </c>
    </row>
    <row r="57" spans="1:13" x14ac:dyDescent="0.3">
      <c r="A57" s="88" t="s">
        <v>815</v>
      </c>
      <c r="B57" s="90">
        <v>0</v>
      </c>
      <c r="C57" s="90">
        <v>0</v>
      </c>
      <c r="D57" s="90">
        <v>100</v>
      </c>
      <c r="E57" s="90">
        <v>90</v>
      </c>
      <c r="F57" s="90">
        <v>90</v>
      </c>
      <c r="G57" s="90">
        <v>80</v>
      </c>
      <c r="H57" s="90">
        <v>80</v>
      </c>
      <c r="I57" s="90">
        <v>80</v>
      </c>
      <c r="J57" s="90">
        <v>80</v>
      </c>
      <c r="K57" s="90">
        <v>80</v>
      </c>
      <c r="L57" s="90">
        <v>70</v>
      </c>
      <c r="M57" s="90">
        <v>70</v>
      </c>
    </row>
    <row r="58" spans="1:13" x14ac:dyDescent="0.3">
      <c r="A58" s="88" t="s">
        <v>816</v>
      </c>
      <c r="B58" s="90">
        <v>78</v>
      </c>
      <c r="C58" s="90">
        <v>55</v>
      </c>
      <c r="D58" s="90">
        <v>60</v>
      </c>
      <c r="E58" s="90">
        <v>55</v>
      </c>
      <c r="F58" s="90">
        <v>30</v>
      </c>
      <c r="G58" s="90">
        <v>30</v>
      </c>
      <c r="H58" s="90">
        <v>70</v>
      </c>
      <c r="I58" s="90">
        <v>100</v>
      </c>
      <c r="J58" s="90">
        <v>100</v>
      </c>
      <c r="K58" s="90">
        <v>100</v>
      </c>
      <c r="L58" s="90">
        <v>100</v>
      </c>
      <c r="M58" s="90">
        <v>100</v>
      </c>
    </row>
    <row r="59" spans="1:13" x14ac:dyDescent="0.3">
      <c r="A59" s="88" t="s">
        <v>817</v>
      </c>
      <c r="B59" s="90">
        <v>17</v>
      </c>
      <c r="C59" s="90">
        <v>17</v>
      </c>
      <c r="D59" s="90">
        <v>40</v>
      </c>
      <c r="E59" s="90">
        <v>50</v>
      </c>
      <c r="F59" s="90">
        <v>60</v>
      </c>
      <c r="G59" s="90">
        <v>60</v>
      </c>
      <c r="H59" s="90">
        <v>60</v>
      </c>
      <c r="I59" s="90">
        <v>80</v>
      </c>
      <c r="J59" s="90">
        <v>80</v>
      </c>
      <c r="K59" s="90">
        <v>80</v>
      </c>
      <c r="L59" s="90">
        <v>80</v>
      </c>
      <c r="M59" s="90">
        <v>0</v>
      </c>
    </row>
    <row r="60" spans="1:13" x14ac:dyDescent="0.3">
      <c r="A60" s="88" t="s">
        <v>818</v>
      </c>
      <c r="B60" s="90">
        <v>43</v>
      </c>
      <c r="C60" s="90">
        <v>43</v>
      </c>
      <c r="D60" s="90">
        <v>50</v>
      </c>
      <c r="E60" s="90">
        <v>45</v>
      </c>
      <c r="F60" s="90">
        <v>45</v>
      </c>
      <c r="G60" s="90">
        <v>45</v>
      </c>
      <c r="H60" s="90">
        <v>45</v>
      </c>
      <c r="I60" s="90">
        <v>45</v>
      </c>
      <c r="J60" s="90">
        <v>0</v>
      </c>
      <c r="K60" s="90">
        <v>0</v>
      </c>
      <c r="L60" s="90">
        <v>0</v>
      </c>
      <c r="M60" s="90">
        <v>0</v>
      </c>
    </row>
    <row r="61" spans="1:13" x14ac:dyDescent="0.3">
      <c r="A61" s="88" t="s">
        <v>819</v>
      </c>
      <c r="B61" s="90">
        <v>0</v>
      </c>
      <c r="C61" s="90">
        <v>0</v>
      </c>
      <c r="D61" s="90">
        <v>0</v>
      </c>
      <c r="E61" s="90">
        <v>50</v>
      </c>
      <c r="F61" s="90">
        <v>60</v>
      </c>
      <c r="G61" s="90">
        <v>60</v>
      </c>
      <c r="H61" s="90">
        <v>60</v>
      </c>
      <c r="I61" s="90">
        <v>60</v>
      </c>
      <c r="J61" s="90">
        <v>60</v>
      </c>
      <c r="K61" s="90">
        <v>60</v>
      </c>
      <c r="L61" s="90">
        <v>60</v>
      </c>
      <c r="M61" s="90">
        <v>60</v>
      </c>
    </row>
    <row r="62" spans="1:13" x14ac:dyDescent="0.3">
      <c r="A62" s="88" t="s">
        <v>820</v>
      </c>
      <c r="B62" s="90">
        <v>0</v>
      </c>
      <c r="C62" s="90">
        <v>0</v>
      </c>
      <c r="D62" s="90">
        <v>0</v>
      </c>
      <c r="E62" s="90">
        <v>0</v>
      </c>
      <c r="F62" s="90">
        <v>50</v>
      </c>
      <c r="G62" s="90">
        <v>50</v>
      </c>
      <c r="H62" s="90">
        <v>60</v>
      </c>
      <c r="I62" s="90">
        <v>60</v>
      </c>
      <c r="J62" s="90">
        <v>60</v>
      </c>
      <c r="K62" s="90">
        <v>60</v>
      </c>
      <c r="L62" s="90">
        <v>60</v>
      </c>
      <c r="M62" s="90">
        <v>60</v>
      </c>
    </row>
    <row r="63" spans="1:13" x14ac:dyDescent="0.3">
      <c r="A63" s="88" t="s">
        <v>821</v>
      </c>
      <c r="B63" s="90">
        <v>0</v>
      </c>
      <c r="C63" s="90">
        <v>0</v>
      </c>
      <c r="D63" s="90">
        <v>50</v>
      </c>
      <c r="E63" s="90">
        <v>45</v>
      </c>
      <c r="F63" s="90">
        <v>45</v>
      </c>
      <c r="G63" s="90">
        <v>45</v>
      </c>
      <c r="H63" s="90">
        <v>45</v>
      </c>
      <c r="I63" s="90">
        <v>45</v>
      </c>
      <c r="J63" s="90">
        <v>0</v>
      </c>
      <c r="K63" s="90">
        <v>0</v>
      </c>
      <c r="L63" s="90">
        <v>0</v>
      </c>
      <c r="M63" s="90">
        <v>40</v>
      </c>
    </row>
    <row r="64" spans="1:13" x14ac:dyDescent="0.3">
      <c r="A64" s="88" t="s">
        <v>822</v>
      </c>
      <c r="B64" s="90">
        <v>0</v>
      </c>
      <c r="C64" s="90">
        <v>0</v>
      </c>
      <c r="D64" s="90">
        <v>0</v>
      </c>
      <c r="E64" s="90">
        <v>0</v>
      </c>
      <c r="F64" s="90">
        <v>50</v>
      </c>
      <c r="G64" s="90">
        <v>50</v>
      </c>
      <c r="H64" s="90">
        <v>50</v>
      </c>
      <c r="I64" s="90">
        <v>60</v>
      </c>
      <c r="J64" s="90">
        <v>60</v>
      </c>
      <c r="K64" s="90">
        <v>60</v>
      </c>
      <c r="L64" s="90">
        <v>60</v>
      </c>
      <c r="M64" s="90">
        <v>60</v>
      </c>
    </row>
    <row r="65" spans="1:13" x14ac:dyDescent="0.3">
      <c r="A65" s="88" t="s">
        <v>823</v>
      </c>
      <c r="B65" s="90">
        <v>43</v>
      </c>
      <c r="C65" s="90">
        <v>43</v>
      </c>
      <c r="D65" s="90">
        <v>50</v>
      </c>
      <c r="E65" s="90">
        <v>45</v>
      </c>
      <c r="F65" s="90">
        <v>20</v>
      </c>
      <c r="G65" s="90">
        <v>20</v>
      </c>
      <c r="H65" s="90">
        <v>20</v>
      </c>
      <c r="I65" s="90">
        <v>20</v>
      </c>
      <c r="J65" s="90">
        <v>0</v>
      </c>
      <c r="K65" s="90">
        <v>0</v>
      </c>
      <c r="L65" s="90">
        <v>0</v>
      </c>
      <c r="M65" s="90">
        <v>0</v>
      </c>
    </row>
    <row r="66" spans="1:13" x14ac:dyDescent="0.3">
      <c r="A66" s="88" t="s">
        <v>824</v>
      </c>
      <c r="B66" s="90">
        <v>0</v>
      </c>
      <c r="C66" s="90">
        <v>0</v>
      </c>
      <c r="D66" s="90">
        <v>0</v>
      </c>
      <c r="E66" s="90">
        <v>16</v>
      </c>
      <c r="F66" s="90">
        <v>20</v>
      </c>
      <c r="G66" s="90">
        <v>20</v>
      </c>
      <c r="H66" s="90">
        <v>20</v>
      </c>
      <c r="I66" s="90">
        <v>30</v>
      </c>
      <c r="J66" s="90">
        <v>30</v>
      </c>
      <c r="K66" s="90">
        <v>50</v>
      </c>
      <c r="L66" s="90">
        <v>50</v>
      </c>
      <c r="M66" s="90">
        <v>60</v>
      </c>
    </row>
    <row r="67" spans="1:13" x14ac:dyDescent="0.3">
      <c r="A67" s="88" t="s">
        <v>825</v>
      </c>
      <c r="B67" s="90">
        <v>0</v>
      </c>
      <c r="C67" s="90">
        <v>0</v>
      </c>
      <c r="D67" s="90">
        <v>0</v>
      </c>
      <c r="E67" s="90">
        <v>50</v>
      </c>
      <c r="F67" s="90">
        <v>0</v>
      </c>
      <c r="G67" s="90">
        <v>0</v>
      </c>
      <c r="H67" s="90">
        <v>0</v>
      </c>
      <c r="I67" s="90">
        <v>40</v>
      </c>
      <c r="J67" s="90">
        <v>40</v>
      </c>
      <c r="K67" s="90">
        <v>40</v>
      </c>
      <c r="L67" s="90">
        <v>40</v>
      </c>
      <c r="M67" s="90">
        <v>40</v>
      </c>
    </row>
    <row r="68" spans="1:13" x14ac:dyDescent="0.3">
      <c r="A68" s="88" t="s">
        <v>826</v>
      </c>
      <c r="B68" s="90">
        <v>0</v>
      </c>
      <c r="C68" s="90">
        <v>0</v>
      </c>
      <c r="D68" s="90">
        <v>0</v>
      </c>
      <c r="E68" s="90">
        <v>0</v>
      </c>
      <c r="F68" s="90">
        <v>0</v>
      </c>
      <c r="G68" s="90">
        <v>0</v>
      </c>
      <c r="H68" s="90">
        <v>0</v>
      </c>
      <c r="I68" s="90">
        <v>50</v>
      </c>
      <c r="J68" s="90">
        <v>50</v>
      </c>
      <c r="K68" s="90">
        <v>70</v>
      </c>
      <c r="L68" s="90">
        <v>70</v>
      </c>
      <c r="M68" s="90">
        <v>70</v>
      </c>
    </row>
    <row r="69" spans="1:13" x14ac:dyDescent="0.3">
      <c r="A69" s="88" t="s">
        <v>827</v>
      </c>
      <c r="B69" s="90">
        <v>0</v>
      </c>
      <c r="C69" s="90">
        <v>0</v>
      </c>
      <c r="D69" s="90">
        <v>0</v>
      </c>
      <c r="E69" s="90">
        <v>0</v>
      </c>
      <c r="F69" s="90">
        <v>0</v>
      </c>
      <c r="G69" s="90">
        <v>0</v>
      </c>
      <c r="H69" s="90">
        <v>0</v>
      </c>
      <c r="I69" s="90">
        <v>80</v>
      </c>
      <c r="J69" s="90">
        <v>0</v>
      </c>
      <c r="K69" s="90">
        <v>60</v>
      </c>
      <c r="L69" s="90">
        <v>60</v>
      </c>
      <c r="M69" s="90">
        <v>0</v>
      </c>
    </row>
    <row r="70" spans="1:13" x14ac:dyDescent="0.3">
      <c r="A70" s="88" t="s">
        <v>828</v>
      </c>
      <c r="B70" s="90">
        <v>0</v>
      </c>
      <c r="C70" s="90">
        <v>0</v>
      </c>
      <c r="D70" s="90">
        <v>0</v>
      </c>
      <c r="E70" s="90">
        <v>0</v>
      </c>
      <c r="F70" s="90">
        <v>0</v>
      </c>
      <c r="G70" s="90">
        <v>52.401468007020888</v>
      </c>
      <c r="H70" s="90">
        <v>0</v>
      </c>
      <c r="I70" s="90">
        <v>0</v>
      </c>
      <c r="J70" s="90">
        <v>0</v>
      </c>
      <c r="K70" s="90">
        <v>0</v>
      </c>
      <c r="L70" s="90">
        <v>0</v>
      </c>
      <c r="M70" s="90">
        <v>0</v>
      </c>
    </row>
    <row r="71" spans="1:13" x14ac:dyDescent="0.3">
      <c r="A71" s="88" t="s">
        <v>829</v>
      </c>
      <c r="B71" s="90">
        <v>0</v>
      </c>
      <c r="C71" s="90">
        <v>0</v>
      </c>
      <c r="D71" s="90">
        <v>0</v>
      </c>
      <c r="E71" s="90">
        <v>0</v>
      </c>
      <c r="F71" s="90">
        <v>0</v>
      </c>
      <c r="G71" s="90">
        <v>0</v>
      </c>
      <c r="H71" s="90">
        <v>0</v>
      </c>
      <c r="I71" s="90">
        <v>0</v>
      </c>
      <c r="J71" s="90">
        <v>50</v>
      </c>
      <c r="K71" s="90">
        <v>50</v>
      </c>
      <c r="L71" s="90">
        <v>50</v>
      </c>
      <c r="M71" s="90">
        <v>50</v>
      </c>
    </row>
    <row r="72" spans="1:13" x14ac:dyDescent="0.3">
      <c r="A72" s="88" t="s">
        <v>830</v>
      </c>
      <c r="B72" s="90">
        <v>0</v>
      </c>
      <c r="C72" s="90">
        <v>0</v>
      </c>
      <c r="D72" s="90">
        <v>0</v>
      </c>
      <c r="E72" s="90">
        <v>0</v>
      </c>
      <c r="F72" s="90">
        <v>0</v>
      </c>
      <c r="G72" s="90">
        <v>0</v>
      </c>
      <c r="H72" s="90">
        <v>0</v>
      </c>
      <c r="I72" s="90">
        <v>0</v>
      </c>
      <c r="J72" s="90">
        <v>50</v>
      </c>
      <c r="K72" s="90">
        <v>50</v>
      </c>
      <c r="L72" s="90">
        <v>50</v>
      </c>
      <c r="M72" s="90">
        <v>0</v>
      </c>
    </row>
    <row r="73" spans="1:13" x14ac:dyDescent="0.3">
      <c r="A73" s="88" t="s">
        <v>831</v>
      </c>
      <c r="B73" s="90"/>
      <c r="C73" s="90"/>
      <c r="D73" s="90"/>
      <c r="E73" s="90"/>
      <c r="F73" s="90"/>
      <c r="G73" s="90"/>
      <c r="H73" s="90"/>
      <c r="I73" s="90"/>
      <c r="J73" s="90">
        <v>0</v>
      </c>
      <c r="K73" s="90">
        <v>50</v>
      </c>
      <c r="L73" s="90">
        <v>50</v>
      </c>
      <c r="M73" s="90">
        <v>50</v>
      </c>
    </row>
    <row r="74" spans="1:13" x14ac:dyDescent="0.3">
      <c r="A74" s="88" t="s">
        <v>832</v>
      </c>
      <c r="B74" s="90"/>
      <c r="C74" s="90"/>
      <c r="D74" s="90"/>
      <c r="E74" s="90"/>
      <c r="F74" s="90"/>
      <c r="G74" s="90"/>
      <c r="H74" s="90"/>
      <c r="I74" s="90"/>
      <c r="J74" s="90"/>
      <c r="K74" s="90"/>
      <c r="L74" s="90">
        <v>70</v>
      </c>
      <c r="M74" s="90">
        <v>70</v>
      </c>
    </row>
    <row r="75" spans="1:13" x14ac:dyDescent="0.3">
      <c r="A75" s="88" t="s">
        <v>833</v>
      </c>
      <c r="B75" s="90"/>
      <c r="C75" s="90"/>
      <c r="D75" s="90"/>
      <c r="E75" s="90"/>
      <c r="F75" s="90"/>
      <c r="G75" s="90"/>
      <c r="H75" s="90"/>
      <c r="I75" s="90"/>
      <c r="J75" s="90">
        <v>0</v>
      </c>
      <c r="K75" s="90">
        <v>50</v>
      </c>
      <c r="L75" s="90">
        <v>50</v>
      </c>
      <c r="M75" s="90">
        <v>60</v>
      </c>
    </row>
    <row r="76" spans="1:13" x14ac:dyDescent="0.3">
      <c r="A76" s="88" t="s">
        <v>834</v>
      </c>
      <c r="B76" s="90">
        <v>22</v>
      </c>
      <c r="C76" s="90">
        <v>0</v>
      </c>
      <c r="D76" s="90">
        <v>0</v>
      </c>
      <c r="E76" s="90">
        <v>0</v>
      </c>
      <c r="F76" s="90">
        <v>0</v>
      </c>
      <c r="G76" s="90">
        <v>0</v>
      </c>
      <c r="H76" s="90">
        <v>0</v>
      </c>
      <c r="I76" s="90">
        <v>0</v>
      </c>
      <c r="J76" s="90">
        <v>0</v>
      </c>
      <c r="K76" s="90">
        <v>0</v>
      </c>
      <c r="L76" s="90">
        <v>0</v>
      </c>
      <c r="M76" s="90">
        <v>0</v>
      </c>
    </row>
    <row r="77" spans="1:13" x14ac:dyDescent="0.3">
      <c r="A77" s="88" t="s">
        <v>835</v>
      </c>
      <c r="B77" s="90"/>
      <c r="C77" s="90"/>
      <c r="D77" s="90"/>
      <c r="E77" s="90"/>
      <c r="F77" s="90"/>
      <c r="G77" s="90"/>
      <c r="H77" s="90"/>
      <c r="I77" s="90"/>
      <c r="J77" s="90"/>
      <c r="K77" s="90"/>
      <c r="L77" s="90"/>
      <c r="M77" s="90">
        <v>60</v>
      </c>
    </row>
    <row r="78" spans="1:13" x14ac:dyDescent="0.3">
      <c r="A78" s="88" t="s">
        <v>836</v>
      </c>
      <c r="B78" s="90"/>
      <c r="C78" s="90"/>
      <c r="D78" s="90"/>
      <c r="E78" s="90"/>
      <c r="F78" s="90"/>
      <c r="G78" s="90"/>
      <c r="H78" s="90"/>
      <c r="I78" s="90"/>
      <c r="J78" s="90"/>
      <c r="K78" s="90"/>
      <c r="L78" s="90"/>
      <c r="M78" s="90">
        <v>60</v>
      </c>
    </row>
    <row r="79" spans="1:13" x14ac:dyDescent="0.3">
      <c r="A79" s="92" t="s">
        <v>20</v>
      </c>
      <c r="B79" s="97">
        <v>3500</v>
      </c>
      <c r="C79" s="97">
        <v>3500</v>
      </c>
      <c r="D79" s="97">
        <v>4500</v>
      </c>
      <c r="E79" s="97">
        <v>4500</v>
      </c>
      <c r="F79" s="97">
        <v>4500</v>
      </c>
      <c r="G79" s="97">
        <v>4502.4014680070213</v>
      </c>
      <c r="H79" s="97">
        <v>4500</v>
      </c>
      <c r="I79" s="97">
        <v>4750</v>
      </c>
      <c r="J79" s="97">
        <v>4750</v>
      </c>
      <c r="K79" s="97">
        <v>4750</v>
      </c>
      <c r="L79" s="97">
        <v>4750</v>
      </c>
      <c r="M79" s="97">
        <v>4750</v>
      </c>
    </row>
    <row r="81" spans="1:1" x14ac:dyDescent="0.3">
      <c r="A81" s="18" t="s">
        <v>740</v>
      </c>
    </row>
  </sheetData>
  <hyperlinks>
    <hyperlink ref="A41" location="Innehåll!A1" display="Tillbaka till innehåll" xr:uid="{FF963C4A-07FB-4E06-A969-3625EBC11839}"/>
  </hyperlinks>
  <pageMargins left="0.7" right="0.7" top="0.75" bottom="0.75" header="0.3" footer="0.3"/>
  <drawing r:id="rId1"/>
  <tableParts count="2">
    <tablePart r:id="rId2"/>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42B1-80CA-4E88-84F8-2405D43AFC67}">
  <dimension ref="A1:F25"/>
  <sheetViews>
    <sheetView workbookViewId="0">
      <selection activeCell="A19" sqref="A19:XFD19"/>
    </sheetView>
  </sheetViews>
  <sheetFormatPr defaultColWidth="8.69140625" defaultRowHeight="12.45" x14ac:dyDescent="0.3"/>
  <cols>
    <col min="1" max="1" width="22.3828125" style="15" customWidth="1"/>
    <col min="2" max="2" width="8.84375" style="15" bestFit="1" customWidth="1"/>
    <col min="3" max="6" width="9.3828125" style="15" bestFit="1" customWidth="1"/>
    <col min="7" max="16384" width="8.69140625" style="15"/>
  </cols>
  <sheetData>
    <row r="1" spans="1:6" x14ac:dyDescent="0.3">
      <c r="A1" s="2" t="s">
        <v>870</v>
      </c>
    </row>
    <row r="2" spans="1:6" x14ac:dyDescent="0.3">
      <c r="A2" s="3" t="s">
        <v>1183</v>
      </c>
    </row>
    <row r="4" spans="1:6" s="150" customFormat="1" x14ac:dyDescent="0.3">
      <c r="A4" s="148" t="s">
        <v>0</v>
      </c>
      <c r="B4" s="148" t="s">
        <v>13</v>
      </c>
      <c r="C4" s="148" t="s">
        <v>14</v>
      </c>
      <c r="D4" s="148" t="s">
        <v>15</v>
      </c>
      <c r="E4" s="148" t="s">
        <v>16</v>
      </c>
      <c r="F4" s="148" t="s">
        <v>17</v>
      </c>
    </row>
    <row r="5" spans="1:6" x14ac:dyDescent="0.3">
      <c r="A5" s="88" t="s">
        <v>837</v>
      </c>
      <c r="B5" s="89">
        <v>1794.2068237558597</v>
      </c>
      <c r="C5" s="89">
        <v>418.01461632155912</v>
      </c>
      <c r="D5" s="89">
        <v>791.59782803805422</v>
      </c>
      <c r="E5" s="89">
        <v>1258.6630150035721</v>
      </c>
      <c r="F5" s="89">
        <v>712</v>
      </c>
    </row>
    <row r="6" spans="1:6" x14ac:dyDescent="0.3">
      <c r="A6" s="88" t="s">
        <v>838</v>
      </c>
      <c r="B6" s="89">
        <v>351.59634907329792</v>
      </c>
      <c r="C6" s="89">
        <v>5099.778319123021</v>
      </c>
      <c r="D6" s="89">
        <v>4345.0609705020042</v>
      </c>
      <c r="E6" s="89">
        <v>5351.8719189092635</v>
      </c>
      <c r="F6" s="89">
        <v>5470</v>
      </c>
    </row>
    <row r="7" spans="1:6" x14ac:dyDescent="0.3">
      <c r="A7" s="88" t="s">
        <v>839</v>
      </c>
      <c r="B7" s="89">
        <v>6377.7446834932161</v>
      </c>
      <c r="C7" s="89">
        <v>11202.791717417784</v>
      </c>
      <c r="D7" s="89">
        <v>11290.792885777539</v>
      </c>
      <c r="E7" s="89">
        <v>10757.380045844247</v>
      </c>
      <c r="F7" s="89">
        <v>10818</v>
      </c>
    </row>
    <row r="8" spans="1:6" x14ac:dyDescent="0.3">
      <c r="A8" s="92" t="s">
        <v>20</v>
      </c>
      <c r="B8" s="4">
        <v>8523.5478563223733</v>
      </c>
      <c r="C8" s="4">
        <v>16720.584652862362</v>
      </c>
      <c r="D8" s="4">
        <v>16427.451684317599</v>
      </c>
      <c r="E8" s="4">
        <v>17367.914979757083</v>
      </c>
      <c r="F8" s="4">
        <v>17000</v>
      </c>
    </row>
    <row r="10" spans="1:6" x14ac:dyDescent="0.3">
      <c r="A10" s="18" t="s">
        <v>1097</v>
      </c>
    </row>
    <row r="11" spans="1:6" x14ac:dyDescent="0.3">
      <c r="A11" s="18" t="s">
        <v>1035</v>
      </c>
    </row>
    <row r="13" spans="1:6" x14ac:dyDescent="0.3">
      <c r="A13" s="105" t="s">
        <v>871</v>
      </c>
    </row>
    <row r="16" spans="1:6" x14ac:dyDescent="0.3">
      <c r="A16" s="2" t="s">
        <v>1142</v>
      </c>
    </row>
    <row r="17" spans="1:6" x14ac:dyDescent="0.3">
      <c r="A17" s="3" t="s">
        <v>1184</v>
      </c>
    </row>
    <row r="19" spans="1:6" s="150" customFormat="1" x14ac:dyDescent="0.3">
      <c r="A19" s="148" t="s">
        <v>0</v>
      </c>
      <c r="B19" s="148" t="s">
        <v>13</v>
      </c>
      <c r="C19" s="148" t="s">
        <v>14</v>
      </c>
      <c r="D19" s="148" t="s">
        <v>15</v>
      </c>
      <c r="E19" s="148" t="s">
        <v>16</v>
      </c>
      <c r="F19" s="148" t="s">
        <v>17</v>
      </c>
    </row>
    <row r="20" spans="1:6" x14ac:dyDescent="0.3">
      <c r="A20" s="88" t="s">
        <v>837</v>
      </c>
      <c r="B20" s="90">
        <v>1684</v>
      </c>
      <c r="C20" s="90">
        <v>400</v>
      </c>
      <c r="D20" s="90">
        <v>771</v>
      </c>
      <c r="E20" s="90">
        <v>1232</v>
      </c>
      <c r="F20" s="90">
        <v>712</v>
      </c>
    </row>
    <row r="21" spans="1:6" x14ac:dyDescent="0.3">
      <c r="A21" s="88" t="s">
        <v>838</v>
      </c>
      <c r="B21" s="90">
        <v>330</v>
      </c>
      <c r="C21" s="90">
        <v>4880</v>
      </c>
      <c r="D21" s="90">
        <v>4232</v>
      </c>
      <c r="E21" s="90">
        <v>5238.5</v>
      </c>
      <c r="F21" s="90">
        <v>5470</v>
      </c>
    </row>
    <row r="22" spans="1:6" x14ac:dyDescent="0.3">
      <c r="A22" s="88" t="s">
        <v>839</v>
      </c>
      <c r="B22" s="90">
        <v>5986</v>
      </c>
      <c r="C22" s="90">
        <v>10720</v>
      </c>
      <c r="D22" s="90">
        <v>10997</v>
      </c>
      <c r="E22" s="90">
        <v>10529.5</v>
      </c>
      <c r="F22" s="90">
        <v>10818</v>
      </c>
    </row>
    <row r="23" spans="1:6" x14ac:dyDescent="0.3">
      <c r="A23" s="92" t="s">
        <v>20</v>
      </c>
      <c r="B23" s="4">
        <v>8000</v>
      </c>
      <c r="C23" s="4">
        <v>16000</v>
      </c>
      <c r="D23" s="4">
        <v>16000</v>
      </c>
      <c r="E23" s="4">
        <v>17000</v>
      </c>
      <c r="F23" s="4">
        <v>17000</v>
      </c>
    </row>
    <row r="25" spans="1:6" x14ac:dyDescent="0.3">
      <c r="A25" s="18" t="s">
        <v>740</v>
      </c>
    </row>
  </sheetData>
  <hyperlinks>
    <hyperlink ref="A13" location="Innehåll!A1" display="Tillbaka till innehåll" xr:uid="{E61C2B4C-2F93-43A9-A081-BA0964E084EE}"/>
  </hyperlinks>
  <pageMargins left="0.7" right="0.7" top="0.75" bottom="0.75" header="0.3" footer="0.3"/>
  <pageSetup paperSize="9" orientation="portrait" r:id="rId1"/>
  <tableParts count="2">
    <tablePart r:id="rId2"/>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47B1-26DF-44E0-899A-D59B4D477BAA}">
  <dimension ref="A1:J13"/>
  <sheetViews>
    <sheetView workbookViewId="0">
      <selection activeCell="A11" sqref="A11"/>
    </sheetView>
  </sheetViews>
  <sheetFormatPr defaultColWidth="8.69140625" defaultRowHeight="12.45" x14ac:dyDescent="0.3"/>
  <cols>
    <col min="1" max="1" width="24" style="15" customWidth="1"/>
    <col min="2" max="16384" width="8.69140625" style="15"/>
  </cols>
  <sheetData>
    <row r="1" spans="1:10" x14ac:dyDescent="0.3">
      <c r="A1" s="2" t="s">
        <v>1141</v>
      </c>
    </row>
    <row r="2" spans="1:10" x14ac:dyDescent="0.3">
      <c r="A2" s="3" t="s">
        <v>1185</v>
      </c>
    </row>
    <row r="3" spans="1:10" ht="12" customHeight="1" x14ac:dyDescent="0.3"/>
    <row r="4" spans="1:10" ht="36" customHeight="1" x14ac:dyDescent="0.3">
      <c r="A4" s="66" t="s">
        <v>840</v>
      </c>
      <c r="B4" s="8" t="s">
        <v>9</v>
      </c>
      <c r="C4" s="8" t="s">
        <v>10</v>
      </c>
      <c r="D4" s="8" t="s">
        <v>11</v>
      </c>
      <c r="E4" s="8" t="s">
        <v>12</v>
      </c>
      <c r="F4" s="8" t="s">
        <v>13</v>
      </c>
      <c r="G4" s="8" t="s">
        <v>14</v>
      </c>
      <c r="H4" s="8" t="s">
        <v>15</v>
      </c>
      <c r="I4" s="8" t="s">
        <v>16</v>
      </c>
      <c r="J4" s="8" t="s">
        <v>17</v>
      </c>
    </row>
    <row r="5" spans="1:10" x14ac:dyDescent="0.3">
      <c r="A5" s="9" t="s">
        <v>953</v>
      </c>
      <c r="B5" s="10">
        <v>2070</v>
      </c>
      <c r="C5" s="10">
        <v>2058</v>
      </c>
      <c r="D5" s="11">
        <v>2076</v>
      </c>
      <c r="E5" s="11">
        <v>2069</v>
      </c>
      <c r="F5" s="11">
        <v>2063</v>
      </c>
      <c r="G5" s="11">
        <v>2058</v>
      </c>
      <c r="H5" s="11">
        <v>2058</v>
      </c>
      <c r="I5" s="11">
        <v>2059</v>
      </c>
      <c r="J5" s="11">
        <v>2062</v>
      </c>
    </row>
    <row r="6" spans="1:10" x14ac:dyDescent="0.3">
      <c r="A6" s="9" t="s">
        <v>841</v>
      </c>
      <c r="B6" s="78">
        <v>2159.090909090909</v>
      </c>
      <c r="C6" s="10">
        <v>2329.5454545454545</v>
      </c>
      <c r="D6" s="78">
        <v>2045.4545454545455</v>
      </c>
      <c r="E6" s="78">
        <v>2215.909090909091</v>
      </c>
      <c r="F6" s="78">
        <v>2159.090909090909</v>
      </c>
      <c r="G6" s="78">
        <v>2102.2727272727275</v>
      </c>
      <c r="H6" s="78">
        <v>2102</v>
      </c>
      <c r="I6" s="78">
        <v>1136</v>
      </c>
      <c r="J6" s="78">
        <v>1363</v>
      </c>
    </row>
    <row r="7" spans="1:10" x14ac:dyDescent="0.3">
      <c r="A7" s="9" t="s">
        <v>842</v>
      </c>
      <c r="B7" s="79">
        <v>3.8</v>
      </c>
      <c r="C7" s="79">
        <v>4.0999999999999996</v>
      </c>
      <c r="D7" s="79">
        <v>3.6</v>
      </c>
      <c r="E7" s="79">
        <v>3.9</v>
      </c>
      <c r="F7" s="79">
        <v>3.8</v>
      </c>
      <c r="G7" s="79">
        <v>3.7</v>
      </c>
      <c r="H7" s="79">
        <v>4.9000000000000004</v>
      </c>
      <c r="I7" s="79">
        <v>1</v>
      </c>
      <c r="J7" s="79">
        <v>2.5</v>
      </c>
    </row>
    <row r="8" spans="1:10" x14ac:dyDescent="0.3">
      <c r="A8" s="9" t="s">
        <v>843</v>
      </c>
      <c r="B8" s="80">
        <v>22000</v>
      </c>
      <c r="C8" s="80">
        <v>27600</v>
      </c>
      <c r="D8" s="80">
        <v>28100</v>
      </c>
      <c r="E8" s="80">
        <v>27200</v>
      </c>
      <c r="F8" s="80">
        <v>36000</v>
      </c>
      <c r="G8" s="80">
        <v>30100</v>
      </c>
      <c r="H8" s="80">
        <v>31000</v>
      </c>
      <c r="I8" s="80">
        <v>11000</v>
      </c>
      <c r="J8" s="80">
        <v>16000</v>
      </c>
    </row>
    <row r="10" spans="1:10" x14ac:dyDescent="0.3">
      <c r="A10" s="18" t="s">
        <v>1378</v>
      </c>
    </row>
    <row r="11" spans="1:10" x14ac:dyDescent="0.3">
      <c r="A11" s="18" t="s">
        <v>1121</v>
      </c>
    </row>
    <row r="13" spans="1:10" x14ac:dyDescent="0.3">
      <c r="A13" s="105" t="s">
        <v>871</v>
      </c>
    </row>
  </sheetData>
  <hyperlinks>
    <hyperlink ref="A13" location="Innehåll!A1" display="Tillbaka till innehåll" xr:uid="{6828AD4D-953B-45C8-9C2B-F38A80DE5FBA}"/>
  </hyperlinks>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B039-BCF9-4148-9DB7-F69437F39604}">
  <dimension ref="A1:G36"/>
  <sheetViews>
    <sheetView workbookViewId="0">
      <selection activeCell="Q18" sqref="Q18"/>
    </sheetView>
  </sheetViews>
  <sheetFormatPr defaultColWidth="8.69140625" defaultRowHeight="12.45" x14ac:dyDescent="0.3"/>
  <cols>
    <col min="1" max="1" width="12.61328125" style="15" customWidth="1"/>
    <col min="2" max="16384" width="8.69140625" style="15"/>
  </cols>
  <sheetData>
    <row r="1" spans="1:7" x14ac:dyDescent="0.3">
      <c r="A1" s="2" t="s">
        <v>1037</v>
      </c>
    </row>
    <row r="2" spans="1:7" x14ac:dyDescent="0.3">
      <c r="A2" s="3" t="s">
        <v>1036</v>
      </c>
    </row>
    <row r="4" spans="1:7" x14ac:dyDescent="0.3">
      <c r="A4" s="51" t="s">
        <v>844</v>
      </c>
      <c r="B4" s="52" t="s">
        <v>10</v>
      </c>
      <c r="C4" s="52" t="s">
        <v>13</v>
      </c>
      <c r="D4" s="52" t="s">
        <v>14</v>
      </c>
      <c r="E4" s="52" t="s">
        <v>15</v>
      </c>
      <c r="F4" s="52" t="s">
        <v>16</v>
      </c>
      <c r="G4" s="52" t="s">
        <v>17</v>
      </c>
    </row>
    <row r="5" spans="1:7" x14ac:dyDescent="0.3">
      <c r="A5" s="51" t="s">
        <v>41</v>
      </c>
      <c r="B5" s="53">
        <v>39</v>
      </c>
      <c r="C5" s="53">
        <v>40</v>
      </c>
      <c r="D5" s="52">
        <v>41</v>
      </c>
      <c r="E5" s="52">
        <v>41</v>
      </c>
      <c r="F5" s="52">
        <v>41</v>
      </c>
      <c r="G5" s="53">
        <v>42</v>
      </c>
    </row>
    <row r="6" spans="1:7" x14ac:dyDescent="0.3">
      <c r="A6" s="51" t="s">
        <v>845</v>
      </c>
      <c r="B6" s="53">
        <v>65</v>
      </c>
      <c r="C6" s="53">
        <v>65</v>
      </c>
      <c r="D6" s="52">
        <v>74</v>
      </c>
      <c r="E6" s="52">
        <v>74</v>
      </c>
      <c r="F6" s="52">
        <v>78</v>
      </c>
      <c r="G6" s="53">
        <v>80</v>
      </c>
    </row>
    <row r="7" spans="1:7" x14ac:dyDescent="0.3">
      <c r="A7" s="51" t="s">
        <v>48</v>
      </c>
      <c r="B7" s="53">
        <v>88</v>
      </c>
      <c r="C7" s="53">
        <v>88</v>
      </c>
      <c r="D7" s="52">
        <v>91</v>
      </c>
      <c r="E7" s="52">
        <v>91</v>
      </c>
      <c r="F7" s="52">
        <v>91</v>
      </c>
      <c r="G7" s="53">
        <v>90</v>
      </c>
    </row>
    <row r="8" spans="1:7" x14ac:dyDescent="0.3">
      <c r="A8" s="51" t="s">
        <v>846</v>
      </c>
      <c r="B8" s="53">
        <v>42</v>
      </c>
      <c r="C8" s="53">
        <v>42</v>
      </c>
      <c r="D8" s="52">
        <v>38</v>
      </c>
      <c r="E8" s="52">
        <v>38</v>
      </c>
      <c r="F8" s="52">
        <v>38</v>
      </c>
      <c r="G8" s="53">
        <v>38</v>
      </c>
    </row>
    <row r="9" spans="1:7" x14ac:dyDescent="0.3">
      <c r="A9" s="51" t="s">
        <v>40</v>
      </c>
      <c r="B9" s="53">
        <v>85</v>
      </c>
      <c r="C9" s="53">
        <v>85</v>
      </c>
      <c r="D9" s="52">
        <v>80</v>
      </c>
      <c r="E9" s="52">
        <v>80</v>
      </c>
      <c r="F9" s="52">
        <v>80</v>
      </c>
      <c r="G9" s="53">
        <v>80</v>
      </c>
    </row>
    <row r="10" spans="1:7" x14ac:dyDescent="0.3">
      <c r="A10" s="51" t="s">
        <v>847</v>
      </c>
      <c r="B10" s="53">
        <v>71</v>
      </c>
      <c r="C10" s="53">
        <v>71</v>
      </c>
      <c r="D10" s="52">
        <v>71</v>
      </c>
      <c r="E10" s="52">
        <v>71</v>
      </c>
      <c r="F10" s="52">
        <v>71</v>
      </c>
      <c r="G10" s="53">
        <v>71</v>
      </c>
    </row>
    <row r="11" spans="1:7" x14ac:dyDescent="0.3">
      <c r="A11" s="51" t="s">
        <v>165</v>
      </c>
      <c r="B11" s="53">
        <v>32</v>
      </c>
      <c r="C11" s="53">
        <v>32</v>
      </c>
      <c r="D11" s="52">
        <v>25</v>
      </c>
      <c r="E11" s="52">
        <v>25</v>
      </c>
      <c r="F11" s="52">
        <v>25</v>
      </c>
      <c r="G11" s="53">
        <v>26</v>
      </c>
    </row>
    <row r="12" spans="1:7" x14ac:dyDescent="0.3">
      <c r="A12" s="51" t="s">
        <v>43</v>
      </c>
      <c r="B12" s="53">
        <v>76</v>
      </c>
      <c r="C12" s="53">
        <v>76</v>
      </c>
      <c r="D12" s="52">
        <v>78</v>
      </c>
      <c r="E12" s="52">
        <v>78</v>
      </c>
      <c r="F12" s="52">
        <v>76</v>
      </c>
      <c r="G12" s="53">
        <v>77</v>
      </c>
    </row>
    <row r="13" spans="1:7" x14ac:dyDescent="0.3">
      <c r="A13" s="51" t="s">
        <v>51</v>
      </c>
      <c r="B13" s="53">
        <v>73</v>
      </c>
      <c r="C13" s="53">
        <v>73</v>
      </c>
      <c r="D13" s="52">
        <v>73</v>
      </c>
      <c r="E13" s="52">
        <v>71</v>
      </c>
      <c r="F13" s="52">
        <v>71</v>
      </c>
      <c r="G13" s="53">
        <v>68</v>
      </c>
    </row>
    <row r="14" spans="1:7" x14ac:dyDescent="0.3">
      <c r="A14" s="51" t="s">
        <v>37</v>
      </c>
      <c r="B14" s="53">
        <v>137</v>
      </c>
      <c r="C14" s="53">
        <v>137</v>
      </c>
      <c r="D14" s="52">
        <v>137</v>
      </c>
      <c r="E14" s="52">
        <v>137</v>
      </c>
      <c r="F14" s="52">
        <v>136</v>
      </c>
      <c r="G14" s="53">
        <v>135</v>
      </c>
    </row>
    <row r="15" spans="1:7" x14ac:dyDescent="0.3">
      <c r="A15" s="51" t="s">
        <v>39</v>
      </c>
      <c r="B15" s="53">
        <v>81</v>
      </c>
      <c r="C15" s="53">
        <v>85</v>
      </c>
      <c r="D15" s="52">
        <v>85</v>
      </c>
      <c r="E15" s="52">
        <v>84</v>
      </c>
      <c r="F15" s="52">
        <v>84</v>
      </c>
      <c r="G15" s="53">
        <v>85</v>
      </c>
    </row>
    <row r="16" spans="1:7" x14ac:dyDescent="0.3">
      <c r="A16" s="51" t="s">
        <v>38</v>
      </c>
      <c r="B16" s="53">
        <v>75</v>
      </c>
      <c r="C16" s="53">
        <v>75</v>
      </c>
      <c r="D16" s="52">
        <v>75</v>
      </c>
      <c r="E16" s="52">
        <v>75</v>
      </c>
      <c r="F16" s="52">
        <v>75</v>
      </c>
      <c r="G16" s="53">
        <v>76</v>
      </c>
    </row>
    <row r="17" spans="1:7" x14ac:dyDescent="0.3">
      <c r="A17" s="51" t="s">
        <v>848</v>
      </c>
      <c r="B17" s="53">
        <v>20</v>
      </c>
      <c r="C17" s="53">
        <v>20</v>
      </c>
      <c r="D17" s="52">
        <v>20</v>
      </c>
      <c r="E17" s="52">
        <v>20</v>
      </c>
      <c r="F17" s="52">
        <v>20</v>
      </c>
      <c r="G17" s="53">
        <v>20</v>
      </c>
    </row>
    <row r="18" spans="1:7" x14ac:dyDescent="0.3">
      <c r="A18" s="51" t="s">
        <v>53</v>
      </c>
      <c r="B18" s="53">
        <v>98</v>
      </c>
      <c r="C18" s="53">
        <v>99</v>
      </c>
      <c r="D18" s="52">
        <v>87</v>
      </c>
      <c r="E18" s="52">
        <v>87</v>
      </c>
      <c r="F18" s="52">
        <v>86</v>
      </c>
      <c r="G18" s="53">
        <v>86</v>
      </c>
    </row>
    <row r="19" spans="1:7" x14ac:dyDescent="0.3">
      <c r="A19" s="51" t="s">
        <v>42</v>
      </c>
      <c r="B19" s="53">
        <v>99</v>
      </c>
      <c r="C19" s="53">
        <v>98</v>
      </c>
      <c r="D19" s="52">
        <v>103</v>
      </c>
      <c r="E19" s="52">
        <v>104</v>
      </c>
      <c r="F19" s="52">
        <v>105</v>
      </c>
      <c r="G19" s="53">
        <v>106</v>
      </c>
    </row>
    <row r="20" spans="1:7" x14ac:dyDescent="0.3">
      <c r="A20" s="51" t="s">
        <v>33</v>
      </c>
      <c r="B20" s="53">
        <v>119</v>
      </c>
      <c r="C20" s="53">
        <v>118</v>
      </c>
      <c r="D20" s="52">
        <v>121</v>
      </c>
      <c r="E20" s="52">
        <v>121</v>
      </c>
      <c r="F20" s="52">
        <v>120</v>
      </c>
      <c r="G20" s="53">
        <v>120</v>
      </c>
    </row>
    <row r="21" spans="1:7" x14ac:dyDescent="0.3">
      <c r="A21" s="51" t="s">
        <v>35</v>
      </c>
      <c r="B21" s="53">
        <v>67</v>
      </c>
      <c r="C21" s="53">
        <v>67</v>
      </c>
      <c r="D21" s="52">
        <v>69</v>
      </c>
      <c r="E21" s="52">
        <v>69</v>
      </c>
      <c r="F21" s="52">
        <v>68</v>
      </c>
      <c r="G21" s="53">
        <v>69</v>
      </c>
    </row>
    <row r="22" spans="1:7" x14ac:dyDescent="0.3">
      <c r="A22" s="51" t="s">
        <v>849</v>
      </c>
      <c r="B22" s="53">
        <v>82</v>
      </c>
      <c r="C22" s="53">
        <v>82</v>
      </c>
      <c r="D22" s="52">
        <v>81</v>
      </c>
      <c r="E22" s="52">
        <v>81</v>
      </c>
      <c r="F22" s="52">
        <v>81</v>
      </c>
      <c r="G22" s="53">
        <v>81</v>
      </c>
    </row>
    <row r="23" spans="1:7" x14ac:dyDescent="0.3">
      <c r="A23" s="51" t="s">
        <v>45</v>
      </c>
      <c r="B23" s="53">
        <v>109</v>
      </c>
      <c r="C23" s="53">
        <v>109</v>
      </c>
      <c r="D23" s="52">
        <v>108</v>
      </c>
      <c r="E23" s="52">
        <v>109</v>
      </c>
      <c r="F23" s="52">
        <v>107</v>
      </c>
      <c r="G23" s="53">
        <v>107</v>
      </c>
    </row>
    <row r="24" spans="1:7" x14ac:dyDescent="0.3">
      <c r="A24" s="51" t="s">
        <v>52</v>
      </c>
      <c r="B24" s="53">
        <v>63</v>
      </c>
      <c r="C24" s="53">
        <v>63</v>
      </c>
      <c r="D24" s="52">
        <v>63</v>
      </c>
      <c r="E24" s="52">
        <v>62</v>
      </c>
      <c r="F24" s="52">
        <v>62</v>
      </c>
      <c r="G24" s="53">
        <v>62</v>
      </c>
    </row>
    <row r="25" spans="1:7" x14ac:dyDescent="0.3">
      <c r="A25" s="51" t="s">
        <v>850</v>
      </c>
      <c r="B25" s="53">
        <v>220</v>
      </c>
      <c r="C25" s="53">
        <v>220</v>
      </c>
      <c r="D25" s="52">
        <v>225</v>
      </c>
      <c r="E25" s="52">
        <v>226</v>
      </c>
      <c r="F25" s="52">
        <v>228</v>
      </c>
      <c r="G25" s="53">
        <v>228</v>
      </c>
    </row>
    <row r="26" spans="1:7" x14ac:dyDescent="0.3">
      <c r="A26" s="51" t="s">
        <v>47</v>
      </c>
      <c r="B26" s="53">
        <v>48</v>
      </c>
      <c r="C26" s="53">
        <v>48</v>
      </c>
      <c r="D26" s="52">
        <v>49</v>
      </c>
      <c r="E26" s="52">
        <v>49</v>
      </c>
      <c r="F26" s="52">
        <v>49</v>
      </c>
      <c r="G26" s="53">
        <v>49</v>
      </c>
    </row>
    <row r="27" spans="1:7" x14ac:dyDescent="0.3">
      <c r="A27" s="51" t="s">
        <v>851</v>
      </c>
      <c r="B27" s="53">
        <v>42</v>
      </c>
      <c r="C27" s="53">
        <v>42</v>
      </c>
      <c r="D27" s="52">
        <v>42</v>
      </c>
      <c r="E27" s="52">
        <v>42</v>
      </c>
      <c r="F27" s="52">
        <v>43</v>
      </c>
      <c r="G27" s="53">
        <v>42</v>
      </c>
    </row>
    <row r="28" spans="1:7" x14ac:dyDescent="0.3">
      <c r="A28" s="51" t="s">
        <v>852</v>
      </c>
      <c r="B28" s="53">
        <v>33</v>
      </c>
      <c r="C28" s="53">
        <v>33</v>
      </c>
      <c r="D28" s="52">
        <v>32</v>
      </c>
      <c r="E28" s="52">
        <v>32</v>
      </c>
      <c r="F28" s="52">
        <v>32</v>
      </c>
      <c r="G28" s="53">
        <v>31</v>
      </c>
    </row>
    <row r="29" spans="1:7" x14ac:dyDescent="0.3">
      <c r="A29" s="51" t="s">
        <v>46</v>
      </c>
      <c r="B29" s="53">
        <v>71</v>
      </c>
      <c r="C29" s="53">
        <v>71</v>
      </c>
      <c r="D29" s="52">
        <v>70</v>
      </c>
      <c r="E29" s="52">
        <v>70</v>
      </c>
      <c r="F29" s="52">
        <v>71</v>
      </c>
      <c r="G29" s="53">
        <v>72</v>
      </c>
    </row>
    <row r="30" spans="1:7" x14ac:dyDescent="0.3">
      <c r="A30" s="51" t="s">
        <v>36</v>
      </c>
      <c r="B30" s="53">
        <v>97</v>
      </c>
      <c r="C30" s="53">
        <v>97</v>
      </c>
      <c r="D30" s="52">
        <v>95</v>
      </c>
      <c r="E30" s="52">
        <v>95</v>
      </c>
      <c r="F30" s="52">
        <v>95</v>
      </c>
      <c r="G30" s="53">
        <v>95</v>
      </c>
    </row>
    <row r="31" spans="1:7" x14ac:dyDescent="0.3">
      <c r="A31" s="99" t="s">
        <v>20</v>
      </c>
      <c r="B31" s="16">
        <v>2032</v>
      </c>
      <c r="C31" s="16">
        <v>2036</v>
      </c>
      <c r="D31" s="16">
        <v>2033</v>
      </c>
      <c r="E31" s="16">
        <v>2032</v>
      </c>
      <c r="F31" s="16">
        <v>2033</v>
      </c>
      <c r="G31" s="16">
        <f>SUBTOTAL(109,G5:G30)</f>
        <v>2036</v>
      </c>
    </row>
    <row r="33" spans="1:1" x14ac:dyDescent="0.3">
      <c r="A33" s="18" t="s">
        <v>1378</v>
      </c>
    </row>
    <row r="34" spans="1:1" x14ac:dyDescent="0.3">
      <c r="A34" s="18" t="s">
        <v>1122</v>
      </c>
    </row>
    <row r="36" spans="1:1" x14ac:dyDescent="0.3">
      <c r="A36" s="105" t="s">
        <v>871</v>
      </c>
    </row>
  </sheetData>
  <hyperlinks>
    <hyperlink ref="A36" location="Innehåll!A1" display="Tillbaka till innehåll" xr:uid="{67CB301A-7A4A-4368-8886-CC5BB9CC11A6}"/>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D7E5-B4C2-45F3-A172-739BD2BB02C3}">
  <dimension ref="A1:E300"/>
  <sheetViews>
    <sheetView workbookViewId="0">
      <selection activeCell="A2" sqref="A2"/>
    </sheetView>
  </sheetViews>
  <sheetFormatPr defaultColWidth="8.69140625" defaultRowHeight="12.45" x14ac:dyDescent="0.3"/>
  <cols>
    <col min="1" max="16384" width="8.69140625" style="15"/>
  </cols>
  <sheetData>
    <row r="1" spans="1:5" x14ac:dyDescent="0.3">
      <c r="A1" s="2" t="s">
        <v>1127</v>
      </c>
    </row>
    <row r="2" spans="1:5" x14ac:dyDescent="0.3">
      <c r="A2" s="3" t="s">
        <v>1165</v>
      </c>
    </row>
    <row r="4" spans="1:5" x14ac:dyDescent="0.3">
      <c r="A4" s="33" t="s">
        <v>54</v>
      </c>
      <c r="B4" s="33" t="s">
        <v>55</v>
      </c>
      <c r="C4" s="33" t="s">
        <v>18</v>
      </c>
      <c r="D4" s="33" t="s">
        <v>19</v>
      </c>
      <c r="E4" s="33" t="s">
        <v>56</v>
      </c>
    </row>
    <row r="5" spans="1:5" x14ac:dyDescent="0.3">
      <c r="A5" s="79" t="s">
        <v>57</v>
      </c>
      <c r="B5" s="100" t="s">
        <v>40</v>
      </c>
      <c r="C5" s="30">
        <v>13859</v>
      </c>
      <c r="D5" s="30">
        <v>10966</v>
      </c>
      <c r="E5" s="30">
        <f t="shared" ref="E5:E68" si="0">SUM(C5:D5)</f>
        <v>24825</v>
      </c>
    </row>
    <row r="6" spans="1:5" x14ac:dyDescent="0.3">
      <c r="A6" s="79" t="s">
        <v>58</v>
      </c>
      <c r="B6" s="100" t="s">
        <v>34</v>
      </c>
      <c r="C6" s="31">
        <v>7660</v>
      </c>
      <c r="D6" s="31">
        <v>4314</v>
      </c>
      <c r="E6" s="31">
        <f t="shared" si="0"/>
        <v>11974</v>
      </c>
    </row>
    <row r="7" spans="1:5" x14ac:dyDescent="0.3">
      <c r="A7" s="79" t="s">
        <v>59</v>
      </c>
      <c r="B7" s="100" t="s">
        <v>60</v>
      </c>
      <c r="C7" s="31">
        <v>6265</v>
      </c>
      <c r="D7" s="31">
        <v>3909</v>
      </c>
      <c r="E7" s="31">
        <f t="shared" si="0"/>
        <v>10174</v>
      </c>
    </row>
    <row r="8" spans="1:5" x14ac:dyDescent="0.3">
      <c r="A8" s="79" t="s">
        <v>61</v>
      </c>
      <c r="B8" s="100" t="s">
        <v>62</v>
      </c>
      <c r="C8" s="31">
        <v>4462</v>
      </c>
      <c r="D8" s="31">
        <v>4584</v>
      </c>
      <c r="E8" s="31">
        <f t="shared" si="0"/>
        <v>9046</v>
      </c>
    </row>
    <row r="9" spans="1:5" x14ac:dyDescent="0.3">
      <c r="A9" s="79" t="s">
        <v>63</v>
      </c>
      <c r="B9" s="100" t="s">
        <v>64</v>
      </c>
      <c r="C9" s="31">
        <v>5517</v>
      </c>
      <c r="D9" s="31">
        <v>3263</v>
      </c>
      <c r="E9" s="31">
        <f t="shared" si="0"/>
        <v>8780</v>
      </c>
    </row>
    <row r="10" spans="1:5" x14ac:dyDescent="0.3">
      <c r="A10" s="79" t="s">
        <v>65</v>
      </c>
      <c r="B10" s="100" t="s">
        <v>66</v>
      </c>
      <c r="C10" s="31">
        <v>4634</v>
      </c>
      <c r="D10" s="31">
        <v>3863</v>
      </c>
      <c r="E10" s="31">
        <f t="shared" si="0"/>
        <v>8497</v>
      </c>
    </row>
    <row r="11" spans="1:5" x14ac:dyDescent="0.3">
      <c r="A11" s="79" t="s">
        <v>67</v>
      </c>
      <c r="B11" s="100" t="s">
        <v>68</v>
      </c>
      <c r="C11" s="31">
        <v>5245</v>
      </c>
      <c r="D11" s="31">
        <v>3111</v>
      </c>
      <c r="E11" s="31">
        <f t="shared" si="0"/>
        <v>8356</v>
      </c>
    </row>
    <row r="12" spans="1:5" x14ac:dyDescent="0.3">
      <c r="A12" s="79" t="s">
        <v>69</v>
      </c>
      <c r="B12" s="100" t="s">
        <v>70</v>
      </c>
      <c r="C12" s="31">
        <v>5177</v>
      </c>
      <c r="D12" s="31">
        <v>2445</v>
      </c>
      <c r="E12" s="31">
        <f t="shared" si="0"/>
        <v>7622</v>
      </c>
    </row>
    <row r="13" spans="1:5" x14ac:dyDescent="0.3">
      <c r="A13" s="79" t="s">
        <v>71</v>
      </c>
      <c r="B13" s="100" t="s">
        <v>72</v>
      </c>
      <c r="C13" s="31">
        <v>2634</v>
      </c>
      <c r="D13" s="31">
        <v>4646</v>
      </c>
      <c r="E13" s="31">
        <f t="shared" si="0"/>
        <v>7280</v>
      </c>
    </row>
    <row r="14" spans="1:5" x14ac:dyDescent="0.3">
      <c r="A14" s="79" t="s">
        <v>73</v>
      </c>
      <c r="B14" s="100" t="s">
        <v>74</v>
      </c>
      <c r="C14" s="31">
        <v>4450</v>
      </c>
      <c r="D14" s="31">
        <v>2596</v>
      </c>
      <c r="E14" s="31">
        <f t="shared" si="0"/>
        <v>7046</v>
      </c>
    </row>
    <row r="15" spans="1:5" x14ac:dyDescent="0.3">
      <c r="A15" s="79" t="s">
        <v>75</v>
      </c>
      <c r="B15" s="100" t="s">
        <v>37</v>
      </c>
      <c r="C15" s="31">
        <v>2008</v>
      </c>
      <c r="D15" s="31">
        <v>4764</v>
      </c>
      <c r="E15" s="31">
        <f t="shared" si="0"/>
        <v>6772</v>
      </c>
    </row>
    <row r="16" spans="1:5" x14ac:dyDescent="0.3">
      <c r="A16" s="79" t="s">
        <v>76</v>
      </c>
      <c r="B16" s="100" t="s">
        <v>77</v>
      </c>
      <c r="C16" s="31">
        <v>4693</v>
      </c>
      <c r="D16" s="31">
        <v>2060</v>
      </c>
      <c r="E16" s="31">
        <f t="shared" si="0"/>
        <v>6753</v>
      </c>
    </row>
    <row r="17" spans="1:5" x14ac:dyDescent="0.3">
      <c r="A17" s="79" t="s">
        <v>78</v>
      </c>
      <c r="B17" s="100" t="s">
        <v>79</v>
      </c>
      <c r="C17" s="31">
        <v>4189</v>
      </c>
      <c r="D17" s="31">
        <v>2466</v>
      </c>
      <c r="E17" s="31">
        <f t="shared" si="0"/>
        <v>6655</v>
      </c>
    </row>
    <row r="18" spans="1:5" x14ac:dyDescent="0.3">
      <c r="A18" s="79" t="s">
        <v>80</v>
      </c>
      <c r="B18" s="100" t="s">
        <v>81</v>
      </c>
      <c r="C18" s="31">
        <v>3574</v>
      </c>
      <c r="D18" s="31">
        <v>2828</v>
      </c>
      <c r="E18" s="31">
        <f t="shared" si="0"/>
        <v>6402</v>
      </c>
    </row>
    <row r="19" spans="1:5" x14ac:dyDescent="0.3">
      <c r="A19" s="79" t="s">
        <v>82</v>
      </c>
      <c r="B19" s="100" t="s">
        <v>83</v>
      </c>
      <c r="C19" s="31">
        <v>3589</v>
      </c>
      <c r="D19" s="31">
        <v>2802</v>
      </c>
      <c r="E19" s="31">
        <f t="shared" si="0"/>
        <v>6391</v>
      </c>
    </row>
    <row r="20" spans="1:5" x14ac:dyDescent="0.3">
      <c r="A20" s="79" t="s">
        <v>84</v>
      </c>
      <c r="B20" s="100" t="s">
        <v>85</v>
      </c>
      <c r="C20" s="31">
        <v>2827</v>
      </c>
      <c r="D20" s="31">
        <v>3485</v>
      </c>
      <c r="E20" s="31">
        <f t="shared" si="0"/>
        <v>6312</v>
      </c>
    </row>
    <row r="21" spans="1:5" x14ac:dyDescent="0.3">
      <c r="A21" s="79" t="s">
        <v>86</v>
      </c>
      <c r="B21" s="100" t="s">
        <v>87</v>
      </c>
      <c r="C21" s="31">
        <v>4003</v>
      </c>
      <c r="D21" s="31">
        <v>2110</v>
      </c>
      <c r="E21" s="31">
        <f t="shared" si="0"/>
        <v>6113</v>
      </c>
    </row>
    <row r="22" spans="1:5" x14ac:dyDescent="0.3">
      <c r="A22" s="79" t="s">
        <v>88</v>
      </c>
      <c r="B22" s="100" t="s">
        <v>89</v>
      </c>
      <c r="C22" s="31">
        <v>2300</v>
      </c>
      <c r="D22" s="31">
        <v>3430</v>
      </c>
      <c r="E22" s="31">
        <f t="shared" si="0"/>
        <v>5730</v>
      </c>
    </row>
    <row r="23" spans="1:5" x14ac:dyDescent="0.3">
      <c r="A23" s="79" t="s">
        <v>90</v>
      </c>
      <c r="B23" s="100" t="s">
        <v>91</v>
      </c>
      <c r="C23" s="31">
        <v>2986</v>
      </c>
      <c r="D23" s="31">
        <v>2616</v>
      </c>
      <c r="E23" s="31">
        <f t="shared" si="0"/>
        <v>5602</v>
      </c>
    </row>
    <row r="24" spans="1:5" x14ac:dyDescent="0.3">
      <c r="A24" s="79" t="s">
        <v>92</v>
      </c>
      <c r="B24" s="100" t="s">
        <v>93</v>
      </c>
      <c r="C24" s="31">
        <v>2565</v>
      </c>
      <c r="D24" s="31">
        <v>2860</v>
      </c>
      <c r="E24" s="31">
        <f t="shared" si="0"/>
        <v>5425</v>
      </c>
    </row>
    <row r="25" spans="1:5" x14ac:dyDescent="0.3">
      <c r="A25" s="79" t="s">
        <v>94</v>
      </c>
      <c r="B25" s="100" t="s">
        <v>95</v>
      </c>
      <c r="C25" s="31">
        <v>2363</v>
      </c>
      <c r="D25" s="31">
        <v>2859</v>
      </c>
      <c r="E25" s="31">
        <f t="shared" si="0"/>
        <v>5222</v>
      </c>
    </row>
    <row r="26" spans="1:5" x14ac:dyDescent="0.3">
      <c r="A26" s="79" t="s">
        <v>96</v>
      </c>
      <c r="B26" s="100" t="s">
        <v>97</v>
      </c>
      <c r="C26" s="31">
        <v>3349</v>
      </c>
      <c r="D26" s="31">
        <v>1655</v>
      </c>
      <c r="E26" s="31">
        <f t="shared" si="0"/>
        <v>5004</v>
      </c>
    </row>
    <row r="27" spans="1:5" x14ac:dyDescent="0.3">
      <c r="A27" s="79" t="s">
        <v>98</v>
      </c>
      <c r="B27" s="100" t="s">
        <v>99</v>
      </c>
      <c r="C27" s="31">
        <v>1575</v>
      </c>
      <c r="D27" s="31">
        <v>3397</v>
      </c>
      <c r="E27" s="31">
        <f t="shared" si="0"/>
        <v>4972</v>
      </c>
    </row>
    <row r="28" spans="1:5" x14ac:dyDescent="0.3">
      <c r="A28" s="79" t="s">
        <v>100</v>
      </c>
      <c r="B28" s="100" t="s">
        <v>101</v>
      </c>
      <c r="C28" s="31">
        <v>2271</v>
      </c>
      <c r="D28" s="31">
        <v>2518</v>
      </c>
      <c r="E28" s="31">
        <f t="shared" si="0"/>
        <v>4789</v>
      </c>
    </row>
    <row r="29" spans="1:5" x14ac:dyDescent="0.3">
      <c r="A29" s="79" t="s">
        <v>102</v>
      </c>
      <c r="B29" s="100" t="s">
        <v>103</v>
      </c>
      <c r="C29" s="31">
        <v>2039</v>
      </c>
      <c r="D29" s="31">
        <v>2661</v>
      </c>
      <c r="E29" s="31">
        <f t="shared" si="0"/>
        <v>4700</v>
      </c>
    </row>
    <row r="30" spans="1:5" x14ac:dyDescent="0.3">
      <c r="A30" s="79" t="s">
        <v>104</v>
      </c>
      <c r="B30" s="100" t="s">
        <v>105</v>
      </c>
      <c r="C30" s="31">
        <v>1669</v>
      </c>
      <c r="D30" s="31">
        <v>2992</v>
      </c>
      <c r="E30" s="31">
        <f t="shared" si="0"/>
        <v>4661</v>
      </c>
    </row>
    <row r="31" spans="1:5" x14ac:dyDescent="0.3">
      <c r="A31" s="79" t="s">
        <v>106</v>
      </c>
      <c r="B31" s="100" t="s">
        <v>107</v>
      </c>
      <c r="C31" s="31">
        <v>997</v>
      </c>
      <c r="D31" s="31">
        <v>3650</v>
      </c>
      <c r="E31" s="31">
        <f t="shared" si="0"/>
        <v>4647</v>
      </c>
    </row>
    <row r="32" spans="1:5" x14ac:dyDescent="0.3">
      <c r="A32" s="79" t="s">
        <v>108</v>
      </c>
      <c r="B32" s="100" t="s">
        <v>109</v>
      </c>
      <c r="C32" s="31">
        <v>1355</v>
      </c>
      <c r="D32" s="31">
        <v>3261</v>
      </c>
      <c r="E32" s="31">
        <f t="shared" si="0"/>
        <v>4616</v>
      </c>
    </row>
    <row r="33" spans="1:5" x14ac:dyDescent="0.3">
      <c r="A33" s="79" t="s">
        <v>110</v>
      </c>
      <c r="B33" s="100" t="s">
        <v>111</v>
      </c>
      <c r="C33" s="31">
        <v>1061</v>
      </c>
      <c r="D33" s="31">
        <v>3541</v>
      </c>
      <c r="E33" s="31">
        <f t="shared" si="0"/>
        <v>4602</v>
      </c>
    </row>
    <row r="34" spans="1:5" x14ac:dyDescent="0.3">
      <c r="A34" s="79" t="s">
        <v>112</v>
      </c>
      <c r="B34" s="100" t="s">
        <v>113</v>
      </c>
      <c r="C34" s="31">
        <v>1107</v>
      </c>
      <c r="D34" s="31">
        <v>3488</v>
      </c>
      <c r="E34" s="31">
        <f t="shared" si="0"/>
        <v>4595</v>
      </c>
    </row>
    <row r="35" spans="1:5" x14ac:dyDescent="0.3">
      <c r="A35" s="79" t="s">
        <v>114</v>
      </c>
      <c r="B35" s="100" t="s">
        <v>115</v>
      </c>
      <c r="C35" s="31">
        <v>1749</v>
      </c>
      <c r="D35" s="31">
        <v>2798</v>
      </c>
      <c r="E35" s="31">
        <f t="shared" si="0"/>
        <v>4547</v>
      </c>
    </row>
    <row r="36" spans="1:5" x14ac:dyDescent="0.3">
      <c r="A36" s="79" t="s">
        <v>116</v>
      </c>
      <c r="B36" s="100" t="s">
        <v>117</v>
      </c>
      <c r="C36" s="31">
        <v>2426</v>
      </c>
      <c r="D36" s="31">
        <v>2086</v>
      </c>
      <c r="E36" s="31">
        <f t="shared" si="0"/>
        <v>4512</v>
      </c>
    </row>
    <row r="37" spans="1:5" x14ac:dyDescent="0.3">
      <c r="A37" s="79" t="s">
        <v>118</v>
      </c>
      <c r="B37" s="100" t="s">
        <v>119</v>
      </c>
      <c r="C37" s="31">
        <v>3040</v>
      </c>
      <c r="D37" s="31">
        <v>1411</v>
      </c>
      <c r="E37" s="31">
        <f t="shared" si="0"/>
        <v>4451</v>
      </c>
    </row>
    <row r="38" spans="1:5" x14ac:dyDescent="0.3">
      <c r="A38" s="79" t="s">
        <v>120</v>
      </c>
      <c r="B38" s="100" t="s">
        <v>121</v>
      </c>
      <c r="C38" s="31">
        <v>2069</v>
      </c>
      <c r="D38" s="31">
        <v>2205</v>
      </c>
      <c r="E38" s="31">
        <f t="shared" si="0"/>
        <v>4274</v>
      </c>
    </row>
    <row r="39" spans="1:5" x14ac:dyDescent="0.3">
      <c r="A39" s="79" t="s">
        <v>122</v>
      </c>
      <c r="B39" s="100" t="s">
        <v>46</v>
      </c>
      <c r="C39" s="31">
        <v>1169</v>
      </c>
      <c r="D39" s="31">
        <v>3012</v>
      </c>
      <c r="E39" s="31">
        <f t="shared" si="0"/>
        <v>4181</v>
      </c>
    </row>
    <row r="40" spans="1:5" x14ac:dyDescent="0.3">
      <c r="A40" s="79" t="s">
        <v>123</v>
      </c>
      <c r="B40" s="100" t="s">
        <v>124</v>
      </c>
      <c r="C40" s="31">
        <v>927</v>
      </c>
      <c r="D40" s="31">
        <v>3206</v>
      </c>
      <c r="E40" s="31">
        <f t="shared" si="0"/>
        <v>4133</v>
      </c>
    </row>
    <row r="41" spans="1:5" x14ac:dyDescent="0.3">
      <c r="A41" s="79" t="s">
        <v>125</v>
      </c>
      <c r="B41" s="100" t="s">
        <v>126</v>
      </c>
      <c r="C41" s="31">
        <v>2324</v>
      </c>
      <c r="D41" s="31">
        <v>1732</v>
      </c>
      <c r="E41" s="31">
        <f t="shared" si="0"/>
        <v>4056</v>
      </c>
    </row>
    <row r="42" spans="1:5" x14ac:dyDescent="0.3">
      <c r="A42" s="79" t="s">
        <v>127</v>
      </c>
      <c r="B42" s="100" t="s">
        <v>128</v>
      </c>
      <c r="C42" s="31">
        <v>2489</v>
      </c>
      <c r="D42" s="31">
        <v>1561</v>
      </c>
      <c r="E42" s="31">
        <f t="shared" si="0"/>
        <v>4050</v>
      </c>
    </row>
    <row r="43" spans="1:5" x14ac:dyDescent="0.3">
      <c r="A43" s="79" t="s">
        <v>129</v>
      </c>
      <c r="B43" s="100" t="s">
        <v>130</v>
      </c>
      <c r="C43" s="31">
        <v>1733</v>
      </c>
      <c r="D43" s="31">
        <v>2080</v>
      </c>
      <c r="E43" s="31">
        <f t="shared" si="0"/>
        <v>3813</v>
      </c>
    </row>
    <row r="44" spans="1:5" x14ac:dyDescent="0.3">
      <c r="A44" s="79" t="s">
        <v>131</v>
      </c>
      <c r="B44" s="100" t="s">
        <v>132</v>
      </c>
      <c r="C44" s="31">
        <v>2023</v>
      </c>
      <c r="D44" s="31">
        <v>1751</v>
      </c>
      <c r="E44" s="31">
        <f t="shared" si="0"/>
        <v>3774</v>
      </c>
    </row>
    <row r="45" spans="1:5" x14ac:dyDescent="0.3">
      <c r="A45" s="79" t="s">
        <v>133</v>
      </c>
      <c r="B45" s="100" t="s">
        <v>134</v>
      </c>
      <c r="C45" s="31">
        <v>1979</v>
      </c>
      <c r="D45" s="31">
        <v>1785</v>
      </c>
      <c r="E45" s="31">
        <f t="shared" si="0"/>
        <v>3764</v>
      </c>
    </row>
    <row r="46" spans="1:5" x14ac:dyDescent="0.3">
      <c r="A46" s="79" t="s">
        <v>135</v>
      </c>
      <c r="B46" s="100" t="s">
        <v>136</v>
      </c>
      <c r="C46" s="31">
        <v>689</v>
      </c>
      <c r="D46" s="31">
        <v>3071</v>
      </c>
      <c r="E46" s="31">
        <f t="shared" si="0"/>
        <v>3760</v>
      </c>
    </row>
    <row r="47" spans="1:5" x14ac:dyDescent="0.3">
      <c r="A47" s="79" t="s">
        <v>137</v>
      </c>
      <c r="B47" s="100" t="s">
        <v>138</v>
      </c>
      <c r="C47" s="31">
        <v>1864</v>
      </c>
      <c r="D47" s="31">
        <v>1868</v>
      </c>
      <c r="E47" s="31">
        <f t="shared" si="0"/>
        <v>3732</v>
      </c>
    </row>
    <row r="48" spans="1:5" x14ac:dyDescent="0.3">
      <c r="A48" s="79" t="s">
        <v>139</v>
      </c>
      <c r="B48" s="100" t="s">
        <v>140</v>
      </c>
      <c r="C48" s="31">
        <v>2217</v>
      </c>
      <c r="D48" s="31">
        <v>1507</v>
      </c>
      <c r="E48" s="31">
        <f t="shared" si="0"/>
        <v>3724</v>
      </c>
    </row>
    <row r="49" spans="1:5" x14ac:dyDescent="0.3">
      <c r="A49" s="79" t="s">
        <v>141</v>
      </c>
      <c r="B49" s="100" t="s">
        <v>142</v>
      </c>
      <c r="C49" s="31">
        <v>1293</v>
      </c>
      <c r="D49" s="31">
        <v>2351</v>
      </c>
      <c r="E49" s="31">
        <f t="shared" si="0"/>
        <v>3644</v>
      </c>
    </row>
    <row r="50" spans="1:5" x14ac:dyDescent="0.3">
      <c r="A50" s="79" t="s">
        <v>143</v>
      </c>
      <c r="B50" s="100" t="s">
        <v>144</v>
      </c>
      <c r="C50" s="31">
        <v>2119</v>
      </c>
      <c r="D50" s="31">
        <v>1488</v>
      </c>
      <c r="E50" s="31">
        <f t="shared" si="0"/>
        <v>3607</v>
      </c>
    </row>
    <row r="51" spans="1:5" x14ac:dyDescent="0.3">
      <c r="A51" s="79" t="s">
        <v>145</v>
      </c>
      <c r="B51" s="100" t="s">
        <v>146</v>
      </c>
      <c r="C51" s="31">
        <v>1724</v>
      </c>
      <c r="D51" s="31">
        <v>1840</v>
      </c>
      <c r="E51" s="31">
        <f t="shared" si="0"/>
        <v>3564</v>
      </c>
    </row>
    <row r="52" spans="1:5" x14ac:dyDescent="0.3">
      <c r="A52" s="79" t="s">
        <v>147</v>
      </c>
      <c r="B52" s="100" t="s">
        <v>39</v>
      </c>
      <c r="C52" s="31">
        <v>1629</v>
      </c>
      <c r="D52" s="31">
        <v>1930</v>
      </c>
      <c r="E52" s="31">
        <f t="shared" si="0"/>
        <v>3559</v>
      </c>
    </row>
    <row r="53" spans="1:5" x14ac:dyDescent="0.3">
      <c r="A53" s="79" t="s">
        <v>148</v>
      </c>
      <c r="B53" s="100" t="s">
        <v>149</v>
      </c>
      <c r="C53" s="31">
        <v>1794</v>
      </c>
      <c r="D53" s="31">
        <v>1713</v>
      </c>
      <c r="E53" s="31">
        <f t="shared" si="0"/>
        <v>3507</v>
      </c>
    </row>
    <row r="54" spans="1:5" x14ac:dyDescent="0.3">
      <c r="A54" s="79" t="s">
        <v>150</v>
      </c>
      <c r="B54" s="100" t="s">
        <v>151</v>
      </c>
      <c r="C54" s="31">
        <v>1868</v>
      </c>
      <c r="D54" s="31">
        <v>1631</v>
      </c>
      <c r="E54" s="31">
        <f t="shared" si="0"/>
        <v>3499</v>
      </c>
    </row>
    <row r="55" spans="1:5" x14ac:dyDescent="0.3">
      <c r="A55" s="79" t="s">
        <v>152</v>
      </c>
      <c r="B55" s="100" t="s">
        <v>153</v>
      </c>
      <c r="C55" s="31">
        <v>1182</v>
      </c>
      <c r="D55" s="31">
        <v>2308</v>
      </c>
      <c r="E55" s="31">
        <f t="shared" si="0"/>
        <v>3490</v>
      </c>
    </row>
    <row r="56" spans="1:5" x14ac:dyDescent="0.3">
      <c r="A56" s="79" t="s">
        <v>154</v>
      </c>
      <c r="B56" s="100" t="s">
        <v>155</v>
      </c>
      <c r="C56" s="31">
        <v>2311</v>
      </c>
      <c r="D56" s="31">
        <v>1162</v>
      </c>
      <c r="E56" s="31">
        <f t="shared" si="0"/>
        <v>3473</v>
      </c>
    </row>
    <row r="57" spans="1:5" x14ac:dyDescent="0.3">
      <c r="A57" s="79" t="s">
        <v>156</v>
      </c>
      <c r="B57" s="100" t="s">
        <v>157</v>
      </c>
      <c r="C57" s="31">
        <v>1475</v>
      </c>
      <c r="D57" s="31">
        <v>1987</v>
      </c>
      <c r="E57" s="31">
        <f t="shared" si="0"/>
        <v>3462</v>
      </c>
    </row>
    <row r="58" spans="1:5" x14ac:dyDescent="0.3">
      <c r="A58" s="79" t="s">
        <v>158</v>
      </c>
      <c r="B58" s="100" t="s">
        <v>159</v>
      </c>
      <c r="C58" s="31">
        <v>1764</v>
      </c>
      <c r="D58" s="31">
        <v>1654</v>
      </c>
      <c r="E58" s="31">
        <f t="shared" si="0"/>
        <v>3418</v>
      </c>
    </row>
    <row r="59" spans="1:5" x14ac:dyDescent="0.3">
      <c r="A59" s="79" t="s">
        <v>160</v>
      </c>
      <c r="B59" s="100" t="s">
        <v>161</v>
      </c>
      <c r="C59" s="31">
        <v>2278</v>
      </c>
      <c r="D59" s="31">
        <v>1100</v>
      </c>
      <c r="E59" s="31">
        <f t="shared" si="0"/>
        <v>3378</v>
      </c>
    </row>
    <row r="60" spans="1:5" x14ac:dyDescent="0.3">
      <c r="A60" s="79" t="s">
        <v>162</v>
      </c>
      <c r="B60" s="100" t="s">
        <v>163</v>
      </c>
      <c r="C60" s="31">
        <v>1563</v>
      </c>
      <c r="D60" s="31">
        <v>1813</v>
      </c>
      <c r="E60" s="31">
        <f t="shared" si="0"/>
        <v>3376</v>
      </c>
    </row>
    <row r="61" spans="1:5" x14ac:dyDescent="0.3">
      <c r="A61" s="79" t="s">
        <v>164</v>
      </c>
      <c r="B61" s="100" t="s">
        <v>165</v>
      </c>
      <c r="C61" s="31">
        <v>1873</v>
      </c>
      <c r="D61" s="31">
        <v>1462</v>
      </c>
      <c r="E61" s="31">
        <f t="shared" si="0"/>
        <v>3335</v>
      </c>
    </row>
    <row r="62" spans="1:5" x14ac:dyDescent="0.3">
      <c r="A62" s="79" t="s">
        <v>166</v>
      </c>
      <c r="B62" s="100" t="s">
        <v>167</v>
      </c>
      <c r="C62" s="31">
        <v>1547</v>
      </c>
      <c r="D62" s="31">
        <v>1777</v>
      </c>
      <c r="E62" s="31">
        <f t="shared" si="0"/>
        <v>3324</v>
      </c>
    </row>
    <row r="63" spans="1:5" x14ac:dyDescent="0.3">
      <c r="A63" s="79" t="s">
        <v>168</v>
      </c>
      <c r="B63" s="100" t="s">
        <v>169</v>
      </c>
      <c r="C63" s="31">
        <v>1682</v>
      </c>
      <c r="D63" s="31">
        <v>1641</v>
      </c>
      <c r="E63" s="31">
        <f t="shared" si="0"/>
        <v>3323</v>
      </c>
    </row>
    <row r="64" spans="1:5" x14ac:dyDescent="0.3">
      <c r="A64" s="79" t="s">
        <v>170</v>
      </c>
      <c r="B64" s="100" t="s">
        <v>171</v>
      </c>
      <c r="C64" s="31">
        <v>1215</v>
      </c>
      <c r="D64" s="31">
        <v>2086</v>
      </c>
      <c r="E64" s="31">
        <f t="shared" si="0"/>
        <v>3301</v>
      </c>
    </row>
    <row r="65" spans="1:5" x14ac:dyDescent="0.3">
      <c r="A65" s="79" t="s">
        <v>172</v>
      </c>
      <c r="B65" s="100" t="s">
        <v>173</v>
      </c>
      <c r="C65" s="31">
        <v>827</v>
      </c>
      <c r="D65" s="31">
        <v>2462</v>
      </c>
      <c r="E65" s="31">
        <f t="shared" si="0"/>
        <v>3289</v>
      </c>
    </row>
    <row r="66" spans="1:5" x14ac:dyDescent="0.3">
      <c r="A66" s="79" t="s">
        <v>174</v>
      </c>
      <c r="B66" s="100" t="s">
        <v>175</v>
      </c>
      <c r="C66" s="31">
        <v>472</v>
      </c>
      <c r="D66" s="31">
        <v>2804</v>
      </c>
      <c r="E66" s="31">
        <f t="shared" si="0"/>
        <v>3276</v>
      </c>
    </row>
    <row r="67" spans="1:5" x14ac:dyDescent="0.3">
      <c r="A67" s="79" t="s">
        <v>176</v>
      </c>
      <c r="B67" s="100" t="s">
        <v>177</v>
      </c>
      <c r="C67" s="31">
        <v>767</v>
      </c>
      <c r="D67" s="31">
        <v>2425</v>
      </c>
      <c r="E67" s="31">
        <f t="shared" si="0"/>
        <v>3192</v>
      </c>
    </row>
    <row r="68" spans="1:5" x14ac:dyDescent="0.3">
      <c r="A68" s="79" t="s">
        <v>178</v>
      </c>
      <c r="B68" s="100" t="s">
        <v>179</v>
      </c>
      <c r="C68" s="31">
        <v>1033</v>
      </c>
      <c r="D68" s="31">
        <v>2125</v>
      </c>
      <c r="E68" s="31">
        <f t="shared" si="0"/>
        <v>3158</v>
      </c>
    </row>
    <row r="69" spans="1:5" x14ac:dyDescent="0.3">
      <c r="A69" s="79" t="s">
        <v>180</v>
      </c>
      <c r="B69" s="100" t="s">
        <v>181</v>
      </c>
      <c r="C69" s="31">
        <v>1483</v>
      </c>
      <c r="D69" s="31">
        <v>1671</v>
      </c>
      <c r="E69" s="31">
        <f t="shared" ref="E69:E132" si="1">SUM(C69:D69)</f>
        <v>3154</v>
      </c>
    </row>
    <row r="70" spans="1:5" x14ac:dyDescent="0.3">
      <c r="A70" s="79" t="s">
        <v>182</v>
      </c>
      <c r="B70" s="100" t="s">
        <v>183</v>
      </c>
      <c r="C70" s="31">
        <v>2192</v>
      </c>
      <c r="D70" s="31">
        <v>952</v>
      </c>
      <c r="E70" s="31">
        <f t="shared" si="1"/>
        <v>3144</v>
      </c>
    </row>
    <row r="71" spans="1:5" x14ac:dyDescent="0.3">
      <c r="A71" s="79" t="s">
        <v>184</v>
      </c>
      <c r="B71" s="100" t="s">
        <v>185</v>
      </c>
      <c r="C71" s="31">
        <v>2048</v>
      </c>
      <c r="D71" s="31">
        <v>1069</v>
      </c>
      <c r="E71" s="31">
        <f t="shared" si="1"/>
        <v>3117</v>
      </c>
    </row>
    <row r="72" spans="1:5" x14ac:dyDescent="0.3">
      <c r="A72" s="79" t="s">
        <v>186</v>
      </c>
      <c r="B72" s="100" t="s">
        <v>187</v>
      </c>
      <c r="C72" s="31">
        <v>648</v>
      </c>
      <c r="D72" s="31">
        <v>2468</v>
      </c>
      <c r="E72" s="31">
        <f t="shared" si="1"/>
        <v>3116</v>
      </c>
    </row>
    <row r="73" spans="1:5" x14ac:dyDescent="0.3">
      <c r="A73" s="79" t="s">
        <v>188</v>
      </c>
      <c r="B73" s="100" t="s">
        <v>189</v>
      </c>
      <c r="C73" s="31">
        <v>979</v>
      </c>
      <c r="D73" s="31">
        <v>2102</v>
      </c>
      <c r="E73" s="31">
        <f t="shared" si="1"/>
        <v>3081</v>
      </c>
    </row>
    <row r="74" spans="1:5" x14ac:dyDescent="0.3">
      <c r="A74" s="79" t="s">
        <v>190</v>
      </c>
      <c r="B74" s="100" t="s">
        <v>191</v>
      </c>
      <c r="C74" s="31">
        <v>1757</v>
      </c>
      <c r="D74" s="31">
        <v>1307</v>
      </c>
      <c r="E74" s="31">
        <f t="shared" si="1"/>
        <v>3064</v>
      </c>
    </row>
    <row r="75" spans="1:5" x14ac:dyDescent="0.3">
      <c r="A75" s="79" t="s">
        <v>192</v>
      </c>
      <c r="B75" s="100" t="s">
        <v>193</v>
      </c>
      <c r="C75" s="31">
        <v>1660</v>
      </c>
      <c r="D75" s="31">
        <v>1403</v>
      </c>
      <c r="E75" s="31">
        <f t="shared" si="1"/>
        <v>3063</v>
      </c>
    </row>
    <row r="76" spans="1:5" x14ac:dyDescent="0.3">
      <c r="A76" s="79" t="s">
        <v>194</v>
      </c>
      <c r="B76" s="100" t="s">
        <v>195</v>
      </c>
      <c r="C76" s="31">
        <v>849</v>
      </c>
      <c r="D76" s="31">
        <v>2200</v>
      </c>
      <c r="E76" s="31">
        <f t="shared" si="1"/>
        <v>3049</v>
      </c>
    </row>
    <row r="77" spans="1:5" x14ac:dyDescent="0.3">
      <c r="A77" s="79" t="s">
        <v>196</v>
      </c>
      <c r="B77" s="100" t="s">
        <v>197</v>
      </c>
      <c r="C77" s="31">
        <v>1919</v>
      </c>
      <c r="D77" s="31">
        <v>1117</v>
      </c>
      <c r="E77" s="31">
        <f t="shared" si="1"/>
        <v>3036</v>
      </c>
    </row>
    <row r="78" spans="1:5" x14ac:dyDescent="0.3">
      <c r="A78" s="79" t="s">
        <v>198</v>
      </c>
      <c r="B78" s="100" t="s">
        <v>199</v>
      </c>
      <c r="C78" s="31">
        <v>791</v>
      </c>
      <c r="D78" s="31">
        <v>2222</v>
      </c>
      <c r="E78" s="31">
        <f t="shared" si="1"/>
        <v>3013</v>
      </c>
    </row>
    <row r="79" spans="1:5" x14ac:dyDescent="0.3">
      <c r="A79" s="79" t="s">
        <v>200</v>
      </c>
      <c r="B79" s="100" t="s">
        <v>201</v>
      </c>
      <c r="C79" s="31">
        <v>839</v>
      </c>
      <c r="D79" s="31">
        <v>2143</v>
      </c>
      <c r="E79" s="31">
        <f t="shared" si="1"/>
        <v>2982</v>
      </c>
    </row>
    <row r="80" spans="1:5" x14ac:dyDescent="0.3">
      <c r="A80" s="79" t="s">
        <v>202</v>
      </c>
      <c r="B80" s="100" t="s">
        <v>203</v>
      </c>
      <c r="C80" s="31">
        <v>1451</v>
      </c>
      <c r="D80" s="31">
        <v>1474</v>
      </c>
      <c r="E80" s="31">
        <f t="shared" si="1"/>
        <v>2925</v>
      </c>
    </row>
    <row r="81" spans="1:5" x14ac:dyDescent="0.3">
      <c r="A81" s="79" t="s">
        <v>204</v>
      </c>
      <c r="B81" s="100" t="s">
        <v>205</v>
      </c>
      <c r="C81" s="31">
        <v>752</v>
      </c>
      <c r="D81" s="31">
        <v>2171</v>
      </c>
      <c r="E81" s="31">
        <f t="shared" si="1"/>
        <v>2923</v>
      </c>
    </row>
    <row r="82" spans="1:5" x14ac:dyDescent="0.3">
      <c r="A82" s="79" t="s">
        <v>206</v>
      </c>
      <c r="B82" s="100" t="s">
        <v>207</v>
      </c>
      <c r="C82" s="31">
        <v>1292</v>
      </c>
      <c r="D82" s="31">
        <v>1516</v>
      </c>
      <c r="E82" s="31">
        <f t="shared" si="1"/>
        <v>2808</v>
      </c>
    </row>
    <row r="83" spans="1:5" x14ac:dyDescent="0.3">
      <c r="A83" s="79" t="s">
        <v>208</v>
      </c>
      <c r="B83" s="100" t="s">
        <v>209</v>
      </c>
      <c r="C83" s="31">
        <v>563</v>
      </c>
      <c r="D83" s="31">
        <v>2222</v>
      </c>
      <c r="E83" s="31">
        <f t="shared" si="1"/>
        <v>2785</v>
      </c>
    </row>
    <row r="84" spans="1:5" x14ac:dyDescent="0.3">
      <c r="A84" s="79" t="s">
        <v>210</v>
      </c>
      <c r="B84" s="100" t="s">
        <v>211</v>
      </c>
      <c r="C84" s="31">
        <v>1249</v>
      </c>
      <c r="D84" s="31">
        <v>1511</v>
      </c>
      <c r="E84" s="31">
        <f t="shared" si="1"/>
        <v>2760</v>
      </c>
    </row>
    <row r="85" spans="1:5" x14ac:dyDescent="0.3">
      <c r="A85" s="79" t="s">
        <v>212</v>
      </c>
      <c r="B85" s="100" t="s">
        <v>213</v>
      </c>
      <c r="C85" s="31">
        <v>2011</v>
      </c>
      <c r="D85" s="31">
        <v>733</v>
      </c>
      <c r="E85" s="31">
        <f t="shared" si="1"/>
        <v>2744</v>
      </c>
    </row>
    <row r="86" spans="1:5" x14ac:dyDescent="0.3">
      <c r="A86" s="79" t="s">
        <v>214</v>
      </c>
      <c r="B86" s="100" t="s">
        <v>215</v>
      </c>
      <c r="C86" s="31">
        <v>1715</v>
      </c>
      <c r="D86" s="31">
        <v>1021</v>
      </c>
      <c r="E86" s="31">
        <f t="shared" si="1"/>
        <v>2736</v>
      </c>
    </row>
    <row r="87" spans="1:5" x14ac:dyDescent="0.3">
      <c r="A87" s="79" t="s">
        <v>216</v>
      </c>
      <c r="B87" s="100" t="s">
        <v>217</v>
      </c>
      <c r="C87" s="31">
        <v>779</v>
      </c>
      <c r="D87" s="31">
        <v>1946</v>
      </c>
      <c r="E87" s="31">
        <f t="shared" si="1"/>
        <v>2725</v>
      </c>
    </row>
    <row r="88" spans="1:5" x14ac:dyDescent="0.3">
      <c r="A88" s="79" t="s">
        <v>218</v>
      </c>
      <c r="B88" s="100" t="s">
        <v>219</v>
      </c>
      <c r="C88" s="31">
        <v>1017</v>
      </c>
      <c r="D88" s="31">
        <v>1640</v>
      </c>
      <c r="E88" s="31">
        <f t="shared" si="1"/>
        <v>2657</v>
      </c>
    </row>
    <row r="89" spans="1:5" x14ac:dyDescent="0.3">
      <c r="A89" s="79" t="s">
        <v>220</v>
      </c>
      <c r="B89" s="100" t="s">
        <v>221</v>
      </c>
      <c r="C89" s="31">
        <v>1406</v>
      </c>
      <c r="D89" s="31">
        <v>1243</v>
      </c>
      <c r="E89" s="31">
        <f t="shared" si="1"/>
        <v>2649</v>
      </c>
    </row>
    <row r="90" spans="1:5" x14ac:dyDescent="0.3">
      <c r="A90" s="79" t="s">
        <v>222</v>
      </c>
      <c r="B90" s="100" t="s">
        <v>223</v>
      </c>
      <c r="C90" s="31">
        <v>890</v>
      </c>
      <c r="D90" s="31">
        <v>1734</v>
      </c>
      <c r="E90" s="31">
        <f t="shared" si="1"/>
        <v>2624</v>
      </c>
    </row>
    <row r="91" spans="1:5" x14ac:dyDescent="0.3">
      <c r="A91" s="79" t="s">
        <v>224</v>
      </c>
      <c r="B91" s="100" t="s">
        <v>225</v>
      </c>
      <c r="C91" s="31">
        <v>647</v>
      </c>
      <c r="D91" s="31">
        <v>1969</v>
      </c>
      <c r="E91" s="31">
        <f t="shared" si="1"/>
        <v>2616</v>
      </c>
    </row>
    <row r="92" spans="1:5" x14ac:dyDescent="0.3">
      <c r="A92" s="79" t="s">
        <v>226</v>
      </c>
      <c r="B92" s="100" t="s">
        <v>227</v>
      </c>
      <c r="C92" s="31">
        <v>657</v>
      </c>
      <c r="D92" s="31">
        <v>1936</v>
      </c>
      <c r="E92" s="31">
        <f t="shared" si="1"/>
        <v>2593</v>
      </c>
    </row>
    <row r="93" spans="1:5" x14ac:dyDescent="0.3">
      <c r="A93" s="79" t="s">
        <v>228</v>
      </c>
      <c r="B93" s="100" t="s">
        <v>229</v>
      </c>
      <c r="C93" s="31">
        <v>1391</v>
      </c>
      <c r="D93" s="31">
        <v>1185</v>
      </c>
      <c r="E93" s="31">
        <f t="shared" si="1"/>
        <v>2576</v>
      </c>
    </row>
    <row r="94" spans="1:5" x14ac:dyDescent="0.3">
      <c r="A94" s="79" t="s">
        <v>230</v>
      </c>
      <c r="B94" s="100" t="s">
        <v>231</v>
      </c>
      <c r="C94" s="31">
        <v>611</v>
      </c>
      <c r="D94" s="31">
        <v>1955</v>
      </c>
      <c r="E94" s="31">
        <f t="shared" si="1"/>
        <v>2566</v>
      </c>
    </row>
    <row r="95" spans="1:5" x14ac:dyDescent="0.3">
      <c r="A95" s="79" t="s">
        <v>232</v>
      </c>
      <c r="B95" s="100" t="s">
        <v>233</v>
      </c>
      <c r="C95" s="31">
        <v>1051</v>
      </c>
      <c r="D95" s="31">
        <v>1515</v>
      </c>
      <c r="E95" s="31">
        <f t="shared" si="1"/>
        <v>2566</v>
      </c>
    </row>
    <row r="96" spans="1:5" x14ac:dyDescent="0.3">
      <c r="A96" s="79" t="s">
        <v>234</v>
      </c>
      <c r="B96" s="100" t="s">
        <v>235</v>
      </c>
      <c r="C96" s="31">
        <v>1318</v>
      </c>
      <c r="D96" s="31">
        <v>1223</v>
      </c>
      <c r="E96" s="31">
        <f t="shared" si="1"/>
        <v>2541</v>
      </c>
    </row>
    <row r="97" spans="1:5" x14ac:dyDescent="0.3">
      <c r="A97" s="79" t="s">
        <v>236</v>
      </c>
      <c r="B97" s="100" t="s">
        <v>237</v>
      </c>
      <c r="C97" s="31">
        <v>1402</v>
      </c>
      <c r="D97" s="31">
        <v>1131</v>
      </c>
      <c r="E97" s="31">
        <f t="shared" si="1"/>
        <v>2533</v>
      </c>
    </row>
    <row r="98" spans="1:5" x14ac:dyDescent="0.3">
      <c r="A98" s="79" t="s">
        <v>238</v>
      </c>
      <c r="B98" s="100" t="s">
        <v>239</v>
      </c>
      <c r="C98" s="31">
        <v>327</v>
      </c>
      <c r="D98" s="31">
        <v>2204</v>
      </c>
      <c r="E98" s="31">
        <f t="shared" si="1"/>
        <v>2531</v>
      </c>
    </row>
    <row r="99" spans="1:5" x14ac:dyDescent="0.3">
      <c r="A99" s="79" t="s">
        <v>240</v>
      </c>
      <c r="B99" s="100" t="s">
        <v>241</v>
      </c>
      <c r="C99" s="31">
        <v>1755</v>
      </c>
      <c r="D99" s="31">
        <v>744</v>
      </c>
      <c r="E99" s="31">
        <f t="shared" si="1"/>
        <v>2499</v>
      </c>
    </row>
    <row r="100" spans="1:5" x14ac:dyDescent="0.3">
      <c r="A100" s="79" t="s">
        <v>242</v>
      </c>
      <c r="B100" s="100" t="s">
        <v>243</v>
      </c>
      <c r="C100" s="31">
        <v>1018</v>
      </c>
      <c r="D100" s="31">
        <v>1472</v>
      </c>
      <c r="E100" s="31">
        <f t="shared" si="1"/>
        <v>2490</v>
      </c>
    </row>
    <row r="101" spans="1:5" x14ac:dyDescent="0.3">
      <c r="A101" s="79" t="s">
        <v>244</v>
      </c>
      <c r="B101" s="100" t="s">
        <v>245</v>
      </c>
      <c r="C101" s="31">
        <v>1558</v>
      </c>
      <c r="D101" s="31">
        <v>921</v>
      </c>
      <c r="E101" s="31">
        <f t="shared" si="1"/>
        <v>2479</v>
      </c>
    </row>
    <row r="102" spans="1:5" x14ac:dyDescent="0.3">
      <c r="A102" s="79" t="s">
        <v>246</v>
      </c>
      <c r="B102" s="100" t="s">
        <v>247</v>
      </c>
      <c r="C102" s="31">
        <v>647</v>
      </c>
      <c r="D102" s="31">
        <v>1829</v>
      </c>
      <c r="E102" s="31">
        <f t="shared" si="1"/>
        <v>2476</v>
      </c>
    </row>
    <row r="103" spans="1:5" x14ac:dyDescent="0.3">
      <c r="A103" s="79" t="s">
        <v>248</v>
      </c>
      <c r="B103" s="100" t="s">
        <v>249</v>
      </c>
      <c r="C103" s="31">
        <v>962</v>
      </c>
      <c r="D103" s="31">
        <v>1512</v>
      </c>
      <c r="E103" s="31">
        <f t="shared" si="1"/>
        <v>2474</v>
      </c>
    </row>
    <row r="104" spans="1:5" x14ac:dyDescent="0.3">
      <c r="A104" s="79" t="s">
        <v>250</v>
      </c>
      <c r="B104" s="100" t="s">
        <v>251</v>
      </c>
      <c r="C104" s="31">
        <v>737</v>
      </c>
      <c r="D104" s="31">
        <v>1736</v>
      </c>
      <c r="E104" s="31">
        <f t="shared" si="1"/>
        <v>2473</v>
      </c>
    </row>
    <row r="105" spans="1:5" x14ac:dyDescent="0.3">
      <c r="A105" s="79" t="s">
        <v>252</v>
      </c>
      <c r="B105" s="100" t="s">
        <v>253</v>
      </c>
      <c r="C105" s="31">
        <v>1336</v>
      </c>
      <c r="D105" s="31">
        <v>1136</v>
      </c>
      <c r="E105" s="31">
        <f t="shared" si="1"/>
        <v>2472</v>
      </c>
    </row>
    <row r="106" spans="1:5" x14ac:dyDescent="0.3">
      <c r="A106" s="79" t="s">
        <v>254</v>
      </c>
      <c r="B106" s="100" t="s">
        <v>255</v>
      </c>
      <c r="C106" s="31">
        <v>1321</v>
      </c>
      <c r="D106" s="31">
        <v>1134</v>
      </c>
      <c r="E106" s="31">
        <f t="shared" si="1"/>
        <v>2455</v>
      </c>
    </row>
    <row r="107" spans="1:5" x14ac:dyDescent="0.3">
      <c r="A107" s="79" t="s">
        <v>256</v>
      </c>
      <c r="B107" s="100" t="s">
        <v>257</v>
      </c>
      <c r="C107" s="31">
        <v>886</v>
      </c>
      <c r="D107" s="31">
        <v>1550</v>
      </c>
      <c r="E107" s="31">
        <f t="shared" si="1"/>
        <v>2436</v>
      </c>
    </row>
    <row r="108" spans="1:5" x14ac:dyDescent="0.3">
      <c r="A108" s="79" t="s">
        <v>258</v>
      </c>
      <c r="B108" s="100" t="s">
        <v>259</v>
      </c>
      <c r="C108" s="31">
        <v>1647</v>
      </c>
      <c r="D108" s="31">
        <v>783</v>
      </c>
      <c r="E108" s="31">
        <f t="shared" si="1"/>
        <v>2430</v>
      </c>
    </row>
    <row r="109" spans="1:5" x14ac:dyDescent="0.3">
      <c r="A109" s="79" t="s">
        <v>260</v>
      </c>
      <c r="B109" s="100" t="s">
        <v>261</v>
      </c>
      <c r="C109" s="31">
        <v>1601</v>
      </c>
      <c r="D109" s="31">
        <v>822</v>
      </c>
      <c r="E109" s="31">
        <f t="shared" si="1"/>
        <v>2423</v>
      </c>
    </row>
    <row r="110" spans="1:5" x14ac:dyDescent="0.3">
      <c r="A110" s="79" t="s">
        <v>262</v>
      </c>
      <c r="B110" s="100" t="s">
        <v>263</v>
      </c>
      <c r="C110" s="31">
        <v>540</v>
      </c>
      <c r="D110" s="31">
        <v>1867</v>
      </c>
      <c r="E110" s="31">
        <f t="shared" si="1"/>
        <v>2407</v>
      </c>
    </row>
    <row r="111" spans="1:5" x14ac:dyDescent="0.3">
      <c r="A111" s="79" t="s">
        <v>264</v>
      </c>
      <c r="B111" s="100" t="s">
        <v>265</v>
      </c>
      <c r="C111" s="31">
        <v>1666</v>
      </c>
      <c r="D111" s="31">
        <v>739</v>
      </c>
      <c r="E111" s="31">
        <f t="shared" si="1"/>
        <v>2405</v>
      </c>
    </row>
    <row r="112" spans="1:5" x14ac:dyDescent="0.3">
      <c r="A112" s="79" t="s">
        <v>266</v>
      </c>
      <c r="B112" s="100" t="s">
        <v>267</v>
      </c>
      <c r="C112" s="31">
        <v>862</v>
      </c>
      <c r="D112" s="31">
        <v>1521</v>
      </c>
      <c r="E112" s="31">
        <f t="shared" si="1"/>
        <v>2383</v>
      </c>
    </row>
    <row r="113" spans="1:5" x14ac:dyDescent="0.3">
      <c r="A113" s="79" t="s">
        <v>268</v>
      </c>
      <c r="B113" s="100" t="s">
        <v>269</v>
      </c>
      <c r="C113" s="31">
        <v>1443</v>
      </c>
      <c r="D113" s="31">
        <v>934</v>
      </c>
      <c r="E113" s="31">
        <f t="shared" si="1"/>
        <v>2377</v>
      </c>
    </row>
    <row r="114" spans="1:5" x14ac:dyDescent="0.3">
      <c r="A114" s="79" t="s">
        <v>270</v>
      </c>
      <c r="B114" s="100" t="s">
        <v>271</v>
      </c>
      <c r="C114" s="31">
        <v>965</v>
      </c>
      <c r="D114" s="31">
        <v>1394</v>
      </c>
      <c r="E114" s="31">
        <f t="shared" si="1"/>
        <v>2359</v>
      </c>
    </row>
    <row r="115" spans="1:5" x14ac:dyDescent="0.3">
      <c r="A115" s="79" t="s">
        <v>272</v>
      </c>
      <c r="B115" s="100" t="s">
        <v>273</v>
      </c>
      <c r="C115" s="31">
        <v>644</v>
      </c>
      <c r="D115" s="31">
        <v>1703</v>
      </c>
      <c r="E115" s="31">
        <f t="shared" si="1"/>
        <v>2347</v>
      </c>
    </row>
    <row r="116" spans="1:5" x14ac:dyDescent="0.3">
      <c r="A116" s="79" t="s">
        <v>274</v>
      </c>
      <c r="B116" s="100" t="s">
        <v>275</v>
      </c>
      <c r="C116" s="31">
        <v>1078</v>
      </c>
      <c r="D116" s="31">
        <v>1266</v>
      </c>
      <c r="E116" s="31">
        <f t="shared" si="1"/>
        <v>2344</v>
      </c>
    </row>
    <row r="117" spans="1:5" x14ac:dyDescent="0.3">
      <c r="A117" s="79" t="s">
        <v>276</v>
      </c>
      <c r="B117" s="100" t="s">
        <v>277</v>
      </c>
      <c r="C117" s="31">
        <v>713</v>
      </c>
      <c r="D117" s="31">
        <v>1616</v>
      </c>
      <c r="E117" s="31">
        <f t="shared" si="1"/>
        <v>2329</v>
      </c>
    </row>
    <row r="118" spans="1:5" x14ac:dyDescent="0.3">
      <c r="A118" s="79" t="s">
        <v>278</v>
      </c>
      <c r="B118" s="100" t="s">
        <v>279</v>
      </c>
      <c r="C118" s="31">
        <v>833</v>
      </c>
      <c r="D118" s="31">
        <v>1486</v>
      </c>
      <c r="E118" s="31">
        <f t="shared" si="1"/>
        <v>2319</v>
      </c>
    </row>
    <row r="119" spans="1:5" x14ac:dyDescent="0.3">
      <c r="A119" s="79" t="s">
        <v>280</v>
      </c>
      <c r="B119" s="100" t="s">
        <v>281</v>
      </c>
      <c r="C119" s="31">
        <v>931</v>
      </c>
      <c r="D119" s="31">
        <v>1381</v>
      </c>
      <c r="E119" s="31">
        <f t="shared" si="1"/>
        <v>2312</v>
      </c>
    </row>
    <row r="120" spans="1:5" x14ac:dyDescent="0.3">
      <c r="A120" s="79" t="s">
        <v>282</v>
      </c>
      <c r="B120" s="100" t="s">
        <v>283</v>
      </c>
      <c r="C120" s="31">
        <v>792</v>
      </c>
      <c r="D120" s="31">
        <v>1519</v>
      </c>
      <c r="E120" s="31">
        <f t="shared" si="1"/>
        <v>2311</v>
      </c>
    </row>
    <row r="121" spans="1:5" x14ac:dyDescent="0.3">
      <c r="A121" s="79" t="s">
        <v>284</v>
      </c>
      <c r="B121" s="100" t="s">
        <v>285</v>
      </c>
      <c r="C121" s="31">
        <v>1201</v>
      </c>
      <c r="D121" s="31">
        <v>1099</v>
      </c>
      <c r="E121" s="31">
        <f t="shared" si="1"/>
        <v>2300</v>
      </c>
    </row>
    <row r="122" spans="1:5" x14ac:dyDescent="0.3">
      <c r="A122" s="79" t="s">
        <v>286</v>
      </c>
      <c r="B122" s="100" t="s">
        <v>287</v>
      </c>
      <c r="C122" s="31">
        <v>953</v>
      </c>
      <c r="D122" s="31">
        <v>1330</v>
      </c>
      <c r="E122" s="31">
        <f t="shared" si="1"/>
        <v>2283</v>
      </c>
    </row>
    <row r="123" spans="1:5" x14ac:dyDescent="0.3">
      <c r="A123" s="79" t="s">
        <v>288</v>
      </c>
      <c r="B123" s="100" t="s">
        <v>289</v>
      </c>
      <c r="C123" s="31">
        <v>903</v>
      </c>
      <c r="D123" s="31">
        <v>1368</v>
      </c>
      <c r="E123" s="31">
        <f t="shared" si="1"/>
        <v>2271</v>
      </c>
    </row>
    <row r="124" spans="1:5" x14ac:dyDescent="0.3">
      <c r="A124" s="79" t="s">
        <v>290</v>
      </c>
      <c r="B124" s="100" t="s">
        <v>291</v>
      </c>
      <c r="C124" s="31">
        <v>816</v>
      </c>
      <c r="D124" s="31">
        <v>1448</v>
      </c>
      <c r="E124" s="31">
        <f t="shared" si="1"/>
        <v>2264</v>
      </c>
    </row>
    <row r="125" spans="1:5" x14ac:dyDescent="0.3">
      <c r="A125" s="79" t="s">
        <v>292</v>
      </c>
      <c r="B125" s="100" t="s">
        <v>293</v>
      </c>
      <c r="C125" s="31">
        <v>1008</v>
      </c>
      <c r="D125" s="31">
        <v>1253</v>
      </c>
      <c r="E125" s="31">
        <f t="shared" si="1"/>
        <v>2261</v>
      </c>
    </row>
    <row r="126" spans="1:5" x14ac:dyDescent="0.3">
      <c r="A126" s="79" t="s">
        <v>294</v>
      </c>
      <c r="B126" s="100" t="s">
        <v>295</v>
      </c>
      <c r="C126" s="31">
        <v>665</v>
      </c>
      <c r="D126" s="31">
        <v>1563</v>
      </c>
      <c r="E126" s="31">
        <f t="shared" si="1"/>
        <v>2228</v>
      </c>
    </row>
    <row r="127" spans="1:5" x14ac:dyDescent="0.3">
      <c r="A127" s="79" t="s">
        <v>296</v>
      </c>
      <c r="B127" s="100" t="s">
        <v>297</v>
      </c>
      <c r="C127" s="31">
        <v>1160</v>
      </c>
      <c r="D127" s="31">
        <v>1053</v>
      </c>
      <c r="E127" s="31">
        <f t="shared" si="1"/>
        <v>2213</v>
      </c>
    </row>
    <row r="128" spans="1:5" x14ac:dyDescent="0.3">
      <c r="A128" s="79" t="s">
        <v>298</v>
      </c>
      <c r="B128" s="100" t="s">
        <v>299</v>
      </c>
      <c r="C128" s="31">
        <v>916</v>
      </c>
      <c r="D128" s="31">
        <v>1244</v>
      </c>
      <c r="E128" s="31">
        <f t="shared" si="1"/>
        <v>2160</v>
      </c>
    </row>
    <row r="129" spans="1:5" x14ac:dyDescent="0.3">
      <c r="A129" s="79" t="s">
        <v>300</v>
      </c>
      <c r="B129" s="100" t="s">
        <v>301</v>
      </c>
      <c r="C129" s="31">
        <v>820</v>
      </c>
      <c r="D129" s="31">
        <v>1259</v>
      </c>
      <c r="E129" s="31">
        <f t="shared" si="1"/>
        <v>2079</v>
      </c>
    </row>
    <row r="130" spans="1:5" x14ac:dyDescent="0.3">
      <c r="A130" s="79" t="s">
        <v>302</v>
      </c>
      <c r="B130" s="100" t="s">
        <v>303</v>
      </c>
      <c r="C130" s="31">
        <v>944</v>
      </c>
      <c r="D130" s="31">
        <v>1066</v>
      </c>
      <c r="E130" s="31">
        <f t="shared" si="1"/>
        <v>2010</v>
      </c>
    </row>
    <row r="131" spans="1:5" x14ac:dyDescent="0.3">
      <c r="A131" s="79" t="s">
        <v>304</v>
      </c>
      <c r="B131" s="100" t="s">
        <v>305</v>
      </c>
      <c r="C131" s="31">
        <v>1138</v>
      </c>
      <c r="D131" s="31">
        <v>867</v>
      </c>
      <c r="E131" s="31">
        <f t="shared" si="1"/>
        <v>2005</v>
      </c>
    </row>
    <row r="132" spans="1:5" x14ac:dyDescent="0.3">
      <c r="A132" s="79" t="s">
        <v>306</v>
      </c>
      <c r="B132" s="100" t="s">
        <v>307</v>
      </c>
      <c r="C132" s="31">
        <v>709</v>
      </c>
      <c r="D132" s="31">
        <v>1267</v>
      </c>
      <c r="E132" s="31">
        <f t="shared" si="1"/>
        <v>1976</v>
      </c>
    </row>
    <row r="133" spans="1:5" x14ac:dyDescent="0.3">
      <c r="A133" s="79" t="s">
        <v>308</v>
      </c>
      <c r="B133" s="100" t="s">
        <v>309</v>
      </c>
      <c r="C133" s="31">
        <v>684</v>
      </c>
      <c r="D133" s="31">
        <v>1283</v>
      </c>
      <c r="E133" s="31">
        <f t="shared" ref="E133:E196" si="2">SUM(C133:D133)</f>
        <v>1967</v>
      </c>
    </row>
    <row r="134" spans="1:5" x14ac:dyDescent="0.3">
      <c r="A134" s="79" t="s">
        <v>310</v>
      </c>
      <c r="B134" s="100" t="s">
        <v>311</v>
      </c>
      <c r="C134" s="31">
        <v>239</v>
      </c>
      <c r="D134" s="31">
        <v>1723</v>
      </c>
      <c r="E134" s="31">
        <f t="shared" si="2"/>
        <v>1962</v>
      </c>
    </row>
    <row r="135" spans="1:5" x14ac:dyDescent="0.3">
      <c r="A135" s="79" t="s">
        <v>312</v>
      </c>
      <c r="B135" s="100" t="s">
        <v>313</v>
      </c>
      <c r="C135" s="31">
        <v>1230</v>
      </c>
      <c r="D135" s="31">
        <v>728</v>
      </c>
      <c r="E135" s="31">
        <f t="shared" si="2"/>
        <v>1958</v>
      </c>
    </row>
    <row r="136" spans="1:5" x14ac:dyDescent="0.3">
      <c r="A136" s="79" t="s">
        <v>314</v>
      </c>
      <c r="B136" s="100" t="s">
        <v>315</v>
      </c>
      <c r="C136" s="31">
        <v>942</v>
      </c>
      <c r="D136" s="31">
        <v>1006</v>
      </c>
      <c r="E136" s="31">
        <f t="shared" si="2"/>
        <v>1948</v>
      </c>
    </row>
    <row r="137" spans="1:5" x14ac:dyDescent="0.3">
      <c r="A137" s="79" t="s">
        <v>316</v>
      </c>
      <c r="B137" s="100" t="s">
        <v>317</v>
      </c>
      <c r="C137" s="31">
        <v>868</v>
      </c>
      <c r="D137" s="31">
        <v>1061</v>
      </c>
      <c r="E137" s="31">
        <f t="shared" si="2"/>
        <v>1929</v>
      </c>
    </row>
    <row r="138" spans="1:5" x14ac:dyDescent="0.3">
      <c r="A138" s="79" t="s">
        <v>318</v>
      </c>
      <c r="B138" s="100" t="s">
        <v>319</v>
      </c>
      <c r="C138" s="31">
        <v>1113</v>
      </c>
      <c r="D138" s="31">
        <v>815</v>
      </c>
      <c r="E138" s="31">
        <f t="shared" si="2"/>
        <v>1928</v>
      </c>
    </row>
    <row r="139" spans="1:5" x14ac:dyDescent="0.3">
      <c r="A139" s="79" t="s">
        <v>320</v>
      </c>
      <c r="B139" s="100" t="s">
        <v>321</v>
      </c>
      <c r="C139" s="31">
        <v>1027</v>
      </c>
      <c r="D139" s="31">
        <v>869</v>
      </c>
      <c r="E139" s="31">
        <f t="shared" si="2"/>
        <v>1896</v>
      </c>
    </row>
    <row r="140" spans="1:5" x14ac:dyDescent="0.3">
      <c r="A140" s="79" t="s">
        <v>322</v>
      </c>
      <c r="B140" s="100" t="s">
        <v>323</v>
      </c>
      <c r="C140" s="31">
        <v>1114</v>
      </c>
      <c r="D140" s="31">
        <v>775</v>
      </c>
      <c r="E140" s="31">
        <f t="shared" si="2"/>
        <v>1889</v>
      </c>
    </row>
    <row r="141" spans="1:5" x14ac:dyDescent="0.3">
      <c r="A141" s="79" t="s">
        <v>324</v>
      </c>
      <c r="B141" s="100" t="s">
        <v>325</v>
      </c>
      <c r="C141" s="31">
        <v>1013</v>
      </c>
      <c r="D141" s="31">
        <v>871</v>
      </c>
      <c r="E141" s="31">
        <f t="shared" si="2"/>
        <v>1884</v>
      </c>
    </row>
    <row r="142" spans="1:5" x14ac:dyDescent="0.3">
      <c r="A142" s="79" t="s">
        <v>326</v>
      </c>
      <c r="B142" s="100" t="s">
        <v>327</v>
      </c>
      <c r="C142" s="31">
        <v>923</v>
      </c>
      <c r="D142" s="31">
        <v>945</v>
      </c>
      <c r="E142" s="31">
        <f t="shared" si="2"/>
        <v>1868</v>
      </c>
    </row>
    <row r="143" spans="1:5" x14ac:dyDescent="0.3">
      <c r="A143" s="79" t="s">
        <v>328</v>
      </c>
      <c r="B143" s="100" t="s">
        <v>329</v>
      </c>
      <c r="C143" s="31">
        <v>522</v>
      </c>
      <c r="D143" s="31">
        <v>1339</v>
      </c>
      <c r="E143" s="31">
        <f t="shared" si="2"/>
        <v>1861</v>
      </c>
    </row>
    <row r="144" spans="1:5" x14ac:dyDescent="0.3">
      <c r="A144" s="79" t="s">
        <v>330</v>
      </c>
      <c r="B144" s="100" t="s">
        <v>331</v>
      </c>
      <c r="C144" s="31">
        <v>689</v>
      </c>
      <c r="D144" s="31">
        <v>1150</v>
      </c>
      <c r="E144" s="31">
        <f t="shared" si="2"/>
        <v>1839</v>
      </c>
    </row>
    <row r="145" spans="1:5" x14ac:dyDescent="0.3">
      <c r="A145" s="79" t="s">
        <v>332</v>
      </c>
      <c r="B145" s="100" t="s">
        <v>333</v>
      </c>
      <c r="C145" s="31">
        <v>1107</v>
      </c>
      <c r="D145" s="31">
        <v>730</v>
      </c>
      <c r="E145" s="31">
        <f t="shared" si="2"/>
        <v>1837</v>
      </c>
    </row>
    <row r="146" spans="1:5" x14ac:dyDescent="0.3">
      <c r="A146" s="79" t="s">
        <v>334</v>
      </c>
      <c r="B146" s="100" t="s">
        <v>335</v>
      </c>
      <c r="C146" s="31">
        <v>521</v>
      </c>
      <c r="D146" s="31">
        <v>1313</v>
      </c>
      <c r="E146" s="31">
        <f t="shared" si="2"/>
        <v>1834</v>
      </c>
    </row>
    <row r="147" spans="1:5" x14ac:dyDescent="0.3">
      <c r="A147" s="79" t="s">
        <v>336</v>
      </c>
      <c r="B147" s="100" t="s">
        <v>337</v>
      </c>
      <c r="C147" s="31">
        <v>492</v>
      </c>
      <c r="D147" s="31">
        <v>1326</v>
      </c>
      <c r="E147" s="31">
        <f t="shared" si="2"/>
        <v>1818</v>
      </c>
    </row>
    <row r="148" spans="1:5" x14ac:dyDescent="0.3">
      <c r="A148" s="79" t="s">
        <v>338</v>
      </c>
      <c r="B148" s="100" t="s">
        <v>339</v>
      </c>
      <c r="C148" s="31">
        <v>464</v>
      </c>
      <c r="D148" s="31">
        <v>1351</v>
      </c>
      <c r="E148" s="31">
        <f t="shared" si="2"/>
        <v>1815</v>
      </c>
    </row>
    <row r="149" spans="1:5" x14ac:dyDescent="0.3">
      <c r="A149" s="79" t="s">
        <v>340</v>
      </c>
      <c r="B149" s="100" t="s">
        <v>341</v>
      </c>
      <c r="C149" s="31">
        <v>571</v>
      </c>
      <c r="D149" s="31">
        <v>1226</v>
      </c>
      <c r="E149" s="31">
        <f t="shared" si="2"/>
        <v>1797</v>
      </c>
    </row>
    <row r="150" spans="1:5" x14ac:dyDescent="0.3">
      <c r="A150" s="79" t="s">
        <v>342</v>
      </c>
      <c r="B150" s="100" t="s">
        <v>343</v>
      </c>
      <c r="C150" s="31">
        <v>772</v>
      </c>
      <c r="D150" s="31">
        <v>987</v>
      </c>
      <c r="E150" s="31">
        <f t="shared" si="2"/>
        <v>1759</v>
      </c>
    </row>
    <row r="151" spans="1:5" x14ac:dyDescent="0.3">
      <c r="A151" s="79" t="s">
        <v>344</v>
      </c>
      <c r="B151" s="100" t="s">
        <v>345</v>
      </c>
      <c r="C151" s="31">
        <v>534</v>
      </c>
      <c r="D151" s="31">
        <v>1215</v>
      </c>
      <c r="E151" s="31">
        <f t="shared" si="2"/>
        <v>1749</v>
      </c>
    </row>
    <row r="152" spans="1:5" x14ac:dyDescent="0.3">
      <c r="A152" s="79" t="s">
        <v>346</v>
      </c>
      <c r="B152" s="100" t="s">
        <v>347</v>
      </c>
      <c r="C152" s="31">
        <v>517</v>
      </c>
      <c r="D152" s="31">
        <v>1231</v>
      </c>
      <c r="E152" s="31">
        <f t="shared" si="2"/>
        <v>1748</v>
      </c>
    </row>
    <row r="153" spans="1:5" x14ac:dyDescent="0.3">
      <c r="A153" s="79" t="s">
        <v>348</v>
      </c>
      <c r="B153" s="100" t="s">
        <v>349</v>
      </c>
      <c r="C153" s="31">
        <v>508</v>
      </c>
      <c r="D153" s="31">
        <v>1236</v>
      </c>
      <c r="E153" s="31">
        <f t="shared" si="2"/>
        <v>1744</v>
      </c>
    </row>
    <row r="154" spans="1:5" x14ac:dyDescent="0.3">
      <c r="A154" s="79" t="s">
        <v>350</v>
      </c>
      <c r="B154" s="100" t="s">
        <v>351</v>
      </c>
      <c r="C154" s="31">
        <v>626</v>
      </c>
      <c r="D154" s="31">
        <v>1112</v>
      </c>
      <c r="E154" s="31">
        <f t="shared" si="2"/>
        <v>1738</v>
      </c>
    </row>
    <row r="155" spans="1:5" x14ac:dyDescent="0.3">
      <c r="A155" s="79" t="s">
        <v>352</v>
      </c>
      <c r="B155" s="100" t="s">
        <v>353</v>
      </c>
      <c r="C155" s="31">
        <v>607</v>
      </c>
      <c r="D155" s="31">
        <v>1106</v>
      </c>
      <c r="E155" s="31">
        <f t="shared" si="2"/>
        <v>1713</v>
      </c>
    </row>
    <row r="156" spans="1:5" x14ac:dyDescent="0.3">
      <c r="A156" s="79" t="s">
        <v>354</v>
      </c>
      <c r="B156" s="100" t="s">
        <v>355</v>
      </c>
      <c r="C156" s="31">
        <v>905</v>
      </c>
      <c r="D156" s="31">
        <v>796</v>
      </c>
      <c r="E156" s="31">
        <f t="shared" si="2"/>
        <v>1701</v>
      </c>
    </row>
    <row r="157" spans="1:5" x14ac:dyDescent="0.3">
      <c r="A157" s="79" t="s">
        <v>356</v>
      </c>
      <c r="B157" s="100" t="s">
        <v>357</v>
      </c>
      <c r="C157" s="31">
        <v>853</v>
      </c>
      <c r="D157" s="31">
        <v>823</v>
      </c>
      <c r="E157" s="31">
        <f t="shared" si="2"/>
        <v>1676</v>
      </c>
    </row>
    <row r="158" spans="1:5" x14ac:dyDescent="0.3">
      <c r="A158" s="79" t="s">
        <v>358</v>
      </c>
      <c r="B158" s="100" t="s">
        <v>359</v>
      </c>
      <c r="C158" s="31">
        <v>374</v>
      </c>
      <c r="D158" s="31">
        <v>1293</v>
      </c>
      <c r="E158" s="31">
        <f t="shared" si="2"/>
        <v>1667</v>
      </c>
    </row>
    <row r="159" spans="1:5" x14ac:dyDescent="0.3">
      <c r="A159" s="79" t="s">
        <v>360</v>
      </c>
      <c r="B159" s="100" t="s">
        <v>361</v>
      </c>
      <c r="C159" s="31">
        <v>721</v>
      </c>
      <c r="D159" s="31">
        <v>943</v>
      </c>
      <c r="E159" s="31">
        <f t="shared" si="2"/>
        <v>1664</v>
      </c>
    </row>
    <row r="160" spans="1:5" x14ac:dyDescent="0.3">
      <c r="A160" s="79" t="s">
        <v>362</v>
      </c>
      <c r="B160" s="100" t="s">
        <v>363</v>
      </c>
      <c r="C160" s="31">
        <v>678</v>
      </c>
      <c r="D160" s="31">
        <v>979</v>
      </c>
      <c r="E160" s="31">
        <f t="shared" si="2"/>
        <v>1657</v>
      </c>
    </row>
    <row r="161" spans="1:5" x14ac:dyDescent="0.3">
      <c r="A161" s="79" t="s">
        <v>364</v>
      </c>
      <c r="B161" s="100" t="s">
        <v>365</v>
      </c>
      <c r="C161" s="31">
        <v>805</v>
      </c>
      <c r="D161" s="31">
        <v>844</v>
      </c>
      <c r="E161" s="31">
        <f t="shared" si="2"/>
        <v>1649</v>
      </c>
    </row>
    <row r="162" spans="1:5" x14ac:dyDescent="0.3">
      <c r="A162" s="79" t="s">
        <v>366</v>
      </c>
      <c r="B162" s="100" t="s">
        <v>367</v>
      </c>
      <c r="C162" s="31">
        <v>837</v>
      </c>
      <c r="D162" s="31">
        <v>809</v>
      </c>
      <c r="E162" s="31">
        <f t="shared" si="2"/>
        <v>1646</v>
      </c>
    </row>
    <row r="163" spans="1:5" x14ac:dyDescent="0.3">
      <c r="A163" s="79" t="s">
        <v>368</v>
      </c>
      <c r="B163" s="100" t="s">
        <v>369</v>
      </c>
      <c r="C163" s="31">
        <v>732</v>
      </c>
      <c r="D163" s="31">
        <v>910</v>
      </c>
      <c r="E163" s="31">
        <f t="shared" si="2"/>
        <v>1642</v>
      </c>
    </row>
    <row r="164" spans="1:5" x14ac:dyDescent="0.3">
      <c r="A164" s="79" t="s">
        <v>370</v>
      </c>
      <c r="B164" s="100" t="s">
        <v>371</v>
      </c>
      <c r="C164" s="31">
        <v>763</v>
      </c>
      <c r="D164" s="31">
        <v>867</v>
      </c>
      <c r="E164" s="31">
        <f t="shared" si="2"/>
        <v>1630</v>
      </c>
    </row>
    <row r="165" spans="1:5" x14ac:dyDescent="0.3">
      <c r="A165" s="79" t="s">
        <v>372</v>
      </c>
      <c r="B165" s="100" t="s">
        <v>373</v>
      </c>
      <c r="C165" s="31">
        <v>454</v>
      </c>
      <c r="D165" s="31">
        <v>1166</v>
      </c>
      <c r="E165" s="31">
        <f t="shared" si="2"/>
        <v>1620</v>
      </c>
    </row>
    <row r="166" spans="1:5" x14ac:dyDescent="0.3">
      <c r="A166" s="79" t="s">
        <v>374</v>
      </c>
      <c r="B166" s="100" t="s">
        <v>375</v>
      </c>
      <c r="C166" s="31">
        <v>643</v>
      </c>
      <c r="D166" s="31">
        <v>968</v>
      </c>
      <c r="E166" s="31">
        <f t="shared" si="2"/>
        <v>1611</v>
      </c>
    </row>
    <row r="167" spans="1:5" x14ac:dyDescent="0.3">
      <c r="A167" s="79" t="s">
        <v>376</v>
      </c>
      <c r="B167" s="100" t="s">
        <v>377</v>
      </c>
      <c r="C167" s="31">
        <v>589</v>
      </c>
      <c r="D167" s="31">
        <v>1012</v>
      </c>
      <c r="E167" s="31">
        <f t="shared" si="2"/>
        <v>1601</v>
      </c>
    </row>
    <row r="168" spans="1:5" x14ac:dyDescent="0.3">
      <c r="A168" s="79" t="s">
        <v>378</v>
      </c>
      <c r="B168" s="100" t="s">
        <v>379</v>
      </c>
      <c r="C168" s="31">
        <v>698</v>
      </c>
      <c r="D168" s="31">
        <v>894</v>
      </c>
      <c r="E168" s="31">
        <f t="shared" si="2"/>
        <v>1592</v>
      </c>
    </row>
    <row r="169" spans="1:5" x14ac:dyDescent="0.3">
      <c r="A169" s="79" t="s">
        <v>380</v>
      </c>
      <c r="B169" s="100" t="s">
        <v>381</v>
      </c>
      <c r="C169" s="31">
        <v>344</v>
      </c>
      <c r="D169" s="31">
        <v>1232</v>
      </c>
      <c r="E169" s="31">
        <f t="shared" si="2"/>
        <v>1576</v>
      </c>
    </row>
    <row r="170" spans="1:5" x14ac:dyDescent="0.3">
      <c r="A170" s="79" t="s">
        <v>382</v>
      </c>
      <c r="B170" s="100" t="s">
        <v>383</v>
      </c>
      <c r="C170" s="31">
        <v>611</v>
      </c>
      <c r="D170" s="31">
        <v>951</v>
      </c>
      <c r="E170" s="31">
        <f t="shared" si="2"/>
        <v>1562</v>
      </c>
    </row>
    <row r="171" spans="1:5" x14ac:dyDescent="0.3">
      <c r="A171" s="79" t="s">
        <v>384</v>
      </c>
      <c r="B171" s="100" t="s">
        <v>385</v>
      </c>
      <c r="C171" s="31">
        <v>725</v>
      </c>
      <c r="D171" s="31">
        <v>821</v>
      </c>
      <c r="E171" s="31">
        <f t="shared" si="2"/>
        <v>1546</v>
      </c>
    </row>
    <row r="172" spans="1:5" x14ac:dyDescent="0.3">
      <c r="A172" s="79" t="s">
        <v>386</v>
      </c>
      <c r="B172" s="100" t="s">
        <v>387</v>
      </c>
      <c r="C172" s="31">
        <v>851</v>
      </c>
      <c r="D172" s="31">
        <v>693</v>
      </c>
      <c r="E172" s="31">
        <f t="shared" si="2"/>
        <v>1544</v>
      </c>
    </row>
    <row r="173" spans="1:5" x14ac:dyDescent="0.3">
      <c r="A173" s="79" t="s">
        <v>388</v>
      </c>
      <c r="B173" s="100" t="s">
        <v>33</v>
      </c>
      <c r="C173" s="31">
        <v>750</v>
      </c>
      <c r="D173" s="31">
        <v>783</v>
      </c>
      <c r="E173" s="31">
        <f t="shared" si="2"/>
        <v>1533</v>
      </c>
    </row>
    <row r="174" spans="1:5" x14ac:dyDescent="0.3">
      <c r="A174" s="79" t="s">
        <v>389</v>
      </c>
      <c r="B174" s="100" t="s">
        <v>390</v>
      </c>
      <c r="C174" s="31">
        <v>380</v>
      </c>
      <c r="D174" s="31">
        <v>1135</v>
      </c>
      <c r="E174" s="31">
        <f t="shared" si="2"/>
        <v>1515</v>
      </c>
    </row>
    <row r="175" spans="1:5" x14ac:dyDescent="0.3">
      <c r="A175" s="79" t="s">
        <v>391</v>
      </c>
      <c r="B175" s="100" t="s">
        <v>392</v>
      </c>
      <c r="C175" s="31">
        <v>637</v>
      </c>
      <c r="D175" s="31">
        <v>848</v>
      </c>
      <c r="E175" s="31">
        <f t="shared" si="2"/>
        <v>1485</v>
      </c>
    </row>
    <row r="176" spans="1:5" x14ac:dyDescent="0.3">
      <c r="A176" s="79" t="s">
        <v>393</v>
      </c>
      <c r="B176" s="100" t="s">
        <v>394</v>
      </c>
      <c r="C176" s="31">
        <v>983</v>
      </c>
      <c r="D176" s="31">
        <v>496</v>
      </c>
      <c r="E176" s="31">
        <f t="shared" si="2"/>
        <v>1479</v>
      </c>
    </row>
    <row r="177" spans="1:5" x14ac:dyDescent="0.3">
      <c r="A177" s="79" t="s">
        <v>395</v>
      </c>
      <c r="B177" s="100" t="s">
        <v>396</v>
      </c>
      <c r="C177" s="31">
        <v>301</v>
      </c>
      <c r="D177" s="31">
        <v>1176</v>
      </c>
      <c r="E177" s="31">
        <f t="shared" si="2"/>
        <v>1477</v>
      </c>
    </row>
    <row r="178" spans="1:5" x14ac:dyDescent="0.3">
      <c r="A178" s="79" t="s">
        <v>397</v>
      </c>
      <c r="B178" s="100" t="s">
        <v>398</v>
      </c>
      <c r="C178" s="31">
        <v>854</v>
      </c>
      <c r="D178" s="31">
        <v>623</v>
      </c>
      <c r="E178" s="31">
        <f t="shared" si="2"/>
        <v>1477</v>
      </c>
    </row>
    <row r="179" spans="1:5" x14ac:dyDescent="0.3">
      <c r="A179" s="79" t="s">
        <v>399</v>
      </c>
      <c r="B179" s="100" t="s">
        <v>400</v>
      </c>
      <c r="C179" s="31">
        <v>909</v>
      </c>
      <c r="D179" s="31">
        <v>559</v>
      </c>
      <c r="E179" s="31">
        <f t="shared" si="2"/>
        <v>1468</v>
      </c>
    </row>
    <row r="180" spans="1:5" x14ac:dyDescent="0.3">
      <c r="A180" s="79" t="s">
        <v>401</v>
      </c>
      <c r="B180" s="100" t="s">
        <v>402</v>
      </c>
      <c r="C180" s="31">
        <v>898</v>
      </c>
      <c r="D180" s="31">
        <v>567</v>
      </c>
      <c r="E180" s="31">
        <f t="shared" si="2"/>
        <v>1465</v>
      </c>
    </row>
    <row r="181" spans="1:5" x14ac:dyDescent="0.3">
      <c r="A181" s="79" t="s">
        <v>403</v>
      </c>
      <c r="B181" s="100" t="s">
        <v>404</v>
      </c>
      <c r="C181" s="31">
        <v>685</v>
      </c>
      <c r="D181" s="31">
        <v>774</v>
      </c>
      <c r="E181" s="31">
        <f t="shared" si="2"/>
        <v>1459</v>
      </c>
    </row>
    <row r="182" spans="1:5" x14ac:dyDescent="0.3">
      <c r="A182" s="79" t="s">
        <v>405</v>
      </c>
      <c r="B182" s="100" t="s">
        <v>406</v>
      </c>
      <c r="C182" s="31">
        <v>514</v>
      </c>
      <c r="D182" s="31">
        <v>927</v>
      </c>
      <c r="E182" s="31">
        <f t="shared" si="2"/>
        <v>1441</v>
      </c>
    </row>
    <row r="183" spans="1:5" x14ac:dyDescent="0.3">
      <c r="A183" s="79" t="s">
        <v>407</v>
      </c>
      <c r="B183" s="100" t="s">
        <v>408</v>
      </c>
      <c r="C183" s="31">
        <v>447</v>
      </c>
      <c r="D183" s="31">
        <v>986</v>
      </c>
      <c r="E183" s="31">
        <f t="shared" si="2"/>
        <v>1433</v>
      </c>
    </row>
    <row r="184" spans="1:5" x14ac:dyDescent="0.3">
      <c r="A184" s="79" t="s">
        <v>409</v>
      </c>
      <c r="B184" s="100" t="s">
        <v>410</v>
      </c>
      <c r="C184" s="31">
        <v>327</v>
      </c>
      <c r="D184" s="31">
        <v>1101</v>
      </c>
      <c r="E184" s="31">
        <f t="shared" si="2"/>
        <v>1428</v>
      </c>
    </row>
    <row r="185" spans="1:5" x14ac:dyDescent="0.3">
      <c r="A185" s="79" t="s">
        <v>411</v>
      </c>
      <c r="B185" s="100" t="s">
        <v>412</v>
      </c>
      <c r="C185" s="31">
        <v>759</v>
      </c>
      <c r="D185" s="31">
        <v>649</v>
      </c>
      <c r="E185" s="31">
        <f t="shared" si="2"/>
        <v>1408</v>
      </c>
    </row>
    <row r="186" spans="1:5" x14ac:dyDescent="0.3">
      <c r="A186" s="79" t="s">
        <v>413</v>
      </c>
      <c r="B186" s="100" t="s">
        <v>414</v>
      </c>
      <c r="C186" s="31">
        <v>597</v>
      </c>
      <c r="D186" s="31">
        <v>807</v>
      </c>
      <c r="E186" s="31">
        <f t="shared" si="2"/>
        <v>1404</v>
      </c>
    </row>
    <row r="187" spans="1:5" x14ac:dyDescent="0.3">
      <c r="A187" s="79" t="s">
        <v>415</v>
      </c>
      <c r="B187" s="100" t="s">
        <v>416</v>
      </c>
      <c r="C187" s="31">
        <v>608</v>
      </c>
      <c r="D187" s="31">
        <v>773</v>
      </c>
      <c r="E187" s="31">
        <f t="shared" si="2"/>
        <v>1381</v>
      </c>
    </row>
    <row r="188" spans="1:5" x14ac:dyDescent="0.3">
      <c r="A188" s="79" t="s">
        <v>417</v>
      </c>
      <c r="B188" s="100" t="s">
        <v>418</v>
      </c>
      <c r="C188" s="31">
        <v>366</v>
      </c>
      <c r="D188" s="31">
        <v>1012</v>
      </c>
      <c r="E188" s="31">
        <f t="shared" si="2"/>
        <v>1378</v>
      </c>
    </row>
    <row r="189" spans="1:5" x14ac:dyDescent="0.3">
      <c r="A189" s="79" t="s">
        <v>419</v>
      </c>
      <c r="B189" s="100" t="s">
        <v>420</v>
      </c>
      <c r="C189" s="31">
        <v>296</v>
      </c>
      <c r="D189" s="31">
        <v>1055</v>
      </c>
      <c r="E189" s="31">
        <f t="shared" si="2"/>
        <v>1351</v>
      </c>
    </row>
    <row r="190" spans="1:5" x14ac:dyDescent="0.3">
      <c r="A190" s="79" t="s">
        <v>421</v>
      </c>
      <c r="B190" s="100" t="s">
        <v>422</v>
      </c>
      <c r="C190" s="31">
        <v>292</v>
      </c>
      <c r="D190" s="31">
        <v>981</v>
      </c>
      <c r="E190" s="31">
        <f t="shared" si="2"/>
        <v>1273</v>
      </c>
    </row>
    <row r="191" spans="1:5" x14ac:dyDescent="0.3">
      <c r="A191" s="79" t="s">
        <v>423</v>
      </c>
      <c r="B191" s="100" t="s">
        <v>424</v>
      </c>
      <c r="C191" s="31">
        <v>688</v>
      </c>
      <c r="D191" s="31">
        <v>575</v>
      </c>
      <c r="E191" s="31">
        <f t="shared" si="2"/>
        <v>1263</v>
      </c>
    </row>
    <row r="192" spans="1:5" x14ac:dyDescent="0.3">
      <c r="A192" s="79" t="s">
        <v>425</v>
      </c>
      <c r="B192" s="100" t="s">
        <v>426</v>
      </c>
      <c r="C192" s="31">
        <v>535</v>
      </c>
      <c r="D192" s="31">
        <v>719</v>
      </c>
      <c r="E192" s="31">
        <f t="shared" si="2"/>
        <v>1254</v>
      </c>
    </row>
    <row r="193" spans="1:5" x14ac:dyDescent="0.3">
      <c r="A193" s="79" t="s">
        <v>427</v>
      </c>
      <c r="B193" s="100" t="s">
        <v>428</v>
      </c>
      <c r="C193" s="31">
        <v>197</v>
      </c>
      <c r="D193" s="31">
        <v>1057</v>
      </c>
      <c r="E193" s="31">
        <f t="shared" si="2"/>
        <v>1254</v>
      </c>
    </row>
    <row r="194" spans="1:5" x14ac:dyDescent="0.3">
      <c r="A194" s="79" t="s">
        <v>429</v>
      </c>
      <c r="B194" s="100" t="s">
        <v>430</v>
      </c>
      <c r="C194" s="31">
        <v>672</v>
      </c>
      <c r="D194" s="31">
        <v>568</v>
      </c>
      <c r="E194" s="31">
        <f t="shared" si="2"/>
        <v>1240</v>
      </c>
    </row>
    <row r="195" spans="1:5" x14ac:dyDescent="0.3">
      <c r="A195" s="79" t="s">
        <v>431</v>
      </c>
      <c r="B195" s="100" t="s">
        <v>432</v>
      </c>
      <c r="C195" s="31">
        <v>304</v>
      </c>
      <c r="D195" s="31">
        <v>934</v>
      </c>
      <c r="E195" s="31">
        <f t="shared" si="2"/>
        <v>1238</v>
      </c>
    </row>
    <row r="196" spans="1:5" x14ac:dyDescent="0.3">
      <c r="A196" s="79" t="s">
        <v>433</v>
      </c>
      <c r="B196" s="100" t="s">
        <v>434</v>
      </c>
      <c r="C196" s="31">
        <v>358</v>
      </c>
      <c r="D196" s="31">
        <v>855</v>
      </c>
      <c r="E196" s="31">
        <f t="shared" si="2"/>
        <v>1213</v>
      </c>
    </row>
    <row r="197" spans="1:5" x14ac:dyDescent="0.3">
      <c r="A197" s="79" t="s">
        <v>435</v>
      </c>
      <c r="B197" s="100" t="s">
        <v>436</v>
      </c>
      <c r="C197" s="31">
        <v>785</v>
      </c>
      <c r="D197" s="31">
        <v>424</v>
      </c>
      <c r="E197" s="31">
        <f t="shared" ref="E197:E260" si="3">SUM(C197:D197)</f>
        <v>1209</v>
      </c>
    </row>
    <row r="198" spans="1:5" x14ac:dyDescent="0.3">
      <c r="A198" s="79" t="s">
        <v>437</v>
      </c>
      <c r="B198" s="100" t="s">
        <v>438</v>
      </c>
      <c r="C198" s="31">
        <v>711</v>
      </c>
      <c r="D198" s="31">
        <v>495</v>
      </c>
      <c r="E198" s="31">
        <f t="shared" si="3"/>
        <v>1206</v>
      </c>
    </row>
    <row r="199" spans="1:5" x14ac:dyDescent="0.3">
      <c r="A199" s="79" t="s">
        <v>439</v>
      </c>
      <c r="B199" s="100" t="s">
        <v>440</v>
      </c>
      <c r="C199" s="31">
        <v>598</v>
      </c>
      <c r="D199" s="31">
        <v>576</v>
      </c>
      <c r="E199" s="31">
        <f t="shared" si="3"/>
        <v>1174</v>
      </c>
    </row>
    <row r="200" spans="1:5" x14ac:dyDescent="0.3">
      <c r="A200" s="79" t="s">
        <v>441</v>
      </c>
      <c r="B200" s="100" t="s">
        <v>442</v>
      </c>
      <c r="C200" s="31">
        <v>559</v>
      </c>
      <c r="D200" s="31">
        <v>612</v>
      </c>
      <c r="E200" s="31">
        <f t="shared" si="3"/>
        <v>1171</v>
      </c>
    </row>
    <row r="201" spans="1:5" x14ac:dyDescent="0.3">
      <c r="A201" s="79" t="s">
        <v>443</v>
      </c>
      <c r="B201" s="100" t="s">
        <v>444</v>
      </c>
      <c r="C201" s="31">
        <v>370</v>
      </c>
      <c r="D201" s="31">
        <v>790</v>
      </c>
      <c r="E201" s="31">
        <f t="shared" si="3"/>
        <v>1160</v>
      </c>
    </row>
    <row r="202" spans="1:5" x14ac:dyDescent="0.3">
      <c r="A202" s="79" t="s">
        <v>445</v>
      </c>
      <c r="B202" s="100" t="s">
        <v>446</v>
      </c>
      <c r="C202" s="31">
        <v>238</v>
      </c>
      <c r="D202" s="31">
        <v>891</v>
      </c>
      <c r="E202" s="31">
        <f t="shared" si="3"/>
        <v>1129</v>
      </c>
    </row>
    <row r="203" spans="1:5" x14ac:dyDescent="0.3">
      <c r="A203" s="79" t="s">
        <v>447</v>
      </c>
      <c r="B203" s="100" t="s">
        <v>448</v>
      </c>
      <c r="C203" s="31">
        <v>382</v>
      </c>
      <c r="D203" s="31">
        <v>741</v>
      </c>
      <c r="E203" s="31">
        <f t="shared" si="3"/>
        <v>1123</v>
      </c>
    </row>
    <row r="204" spans="1:5" x14ac:dyDescent="0.3">
      <c r="A204" s="79" t="s">
        <v>449</v>
      </c>
      <c r="B204" s="100" t="s">
        <v>450</v>
      </c>
      <c r="C204" s="31">
        <v>422</v>
      </c>
      <c r="D204" s="31">
        <v>698</v>
      </c>
      <c r="E204" s="31">
        <f t="shared" si="3"/>
        <v>1120</v>
      </c>
    </row>
    <row r="205" spans="1:5" x14ac:dyDescent="0.3">
      <c r="A205" s="79" t="s">
        <v>451</v>
      </c>
      <c r="B205" s="100" t="s">
        <v>452</v>
      </c>
      <c r="C205" s="31">
        <v>358</v>
      </c>
      <c r="D205" s="31">
        <v>761</v>
      </c>
      <c r="E205" s="31">
        <f t="shared" si="3"/>
        <v>1119</v>
      </c>
    </row>
    <row r="206" spans="1:5" x14ac:dyDescent="0.3">
      <c r="A206" s="79" t="s">
        <v>453</v>
      </c>
      <c r="B206" s="100" t="s">
        <v>454</v>
      </c>
      <c r="C206" s="31">
        <v>401</v>
      </c>
      <c r="D206" s="31">
        <v>717</v>
      </c>
      <c r="E206" s="31">
        <f t="shared" si="3"/>
        <v>1118</v>
      </c>
    </row>
    <row r="207" spans="1:5" x14ac:dyDescent="0.3">
      <c r="A207" s="79" t="s">
        <v>455</v>
      </c>
      <c r="B207" s="100" t="s">
        <v>456</v>
      </c>
      <c r="C207" s="31">
        <v>711</v>
      </c>
      <c r="D207" s="31">
        <v>406</v>
      </c>
      <c r="E207" s="31">
        <f t="shared" si="3"/>
        <v>1117</v>
      </c>
    </row>
    <row r="208" spans="1:5" x14ac:dyDescent="0.3">
      <c r="A208" s="79" t="s">
        <v>457</v>
      </c>
      <c r="B208" s="100" t="s">
        <v>458</v>
      </c>
      <c r="C208" s="31">
        <v>678</v>
      </c>
      <c r="D208" s="31">
        <v>435</v>
      </c>
      <c r="E208" s="31">
        <f t="shared" si="3"/>
        <v>1113</v>
      </c>
    </row>
    <row r="209" spans="1:5" x14ac:dyDescent="0.3">
      <c r="A209" s="79" t="s">
        <v>459</v>
      </c>
      <c r="B209" s="100" t="s">
        <v>460</v>
      </c>
      <c r="C209" s="31">
        <v>203</v>
      </c>
      <c r="D209" s="31">
        <v>883</v>
      </c>
      <c r="E209" s="31">
        <f t="shared" si="3"/>
        <v>1086</v>
      </c>
    </row>
    <row r="210" spans="1:5" x14ac:dyDescent="0.3">
      <c r="A210" s="79" t="s">
        <v>461</v>
      </c>
      <c r="B210" s="100" t="s">
        <v>462</v>
      </c>
      <c r="C210" s="31">
        <v>502</v>
      </c>
      <c r="D210" s="31">
        <v>572</v>
      </c>
      <c r="E210" s="31">
        <f t="shared" si="3"/>
        <v>1074</v>
      </c>
    </row>
    <row r="211" spans="1:5" x14ac:dyDescent="0.3">
      <c r="A211" s="79" t="s">
        <v>463</v>
      </c>
      <c r="B211" s="100" t="s">
        <v>464</v>
      </c>
      <c r="C211" s="31">
        <v>317</v>
      </c>
      <c r="D211" s="31">
        <v>751</v>
      </c>
      <c r="E211" s="31">
        <f t="shared" si="3"/>
        <v>1068</v>
      </c>
    </row>
    <row r="212" spans="1:5" x14ac:dyDescent="0.3">
      <c r="A212" s="79" t="s">
        <v>465</v>
      </c>
      <c r="B212" s="100" t="s">
        <v>466</v>
      </c>
      <c r="C212" s="31">
        <v>521</v>
      </c>
      <c r="D212" s="31">
        <v>547</v>
      </c>
      <c r="E212" s="31">
        <f t="shared" si="3"/>
        <v>1068</v>
      </c>
    </row>
    <row r="213" spans="1:5" x14ac:dyDescent="0.3">
      <c r="A213" s="79" t="s">
        <v>467</v>
      </c>
      <c r="B213" s="100" t="s">
        <v>468</v>
      </c>
      <c r="C213" s="31">
        <v>385</v>
      </c>
      <c r="D213" s="31">
        <v>673</v>
      </c>
      <c r="E213" s="31">
        <f t="shared" si="3"/>
        <v>1058</v>
      </c>
    </row>
    <row r="214" spans="1:5" x14ac:dyDescent="0.3">
      <c r="A214" s="79" t="s">
        <v>469</v>
      </c>
      <c r="B214" s="100" t="s">
        <v>470</v>
      </c>
      <c r="C214" s="31">
        <v>623</v>
      </c>
      <c r="D214" s="31">
        <v>430</v>
      </c>
      <c r="E214" s="31">
        <f t="shared" si="3"/>
        <v>1053</v>
      </c>
    </row>
    <row r="215" spans="1:5" x14ac:dyDescent="0.3">
      <c r="A215" s="79" t="s">
        <v>471</v>
      </c>
      <c r="B215" s="100" t="s">
        <v>472</v>
      </c>
      <c r="C215" s="31">
        <v>146</v>
      </c>
      <c r="D215" s="31">
        <v>897</v>
      </c>
      <c r="E215" s="31">
        <f t="shared" si="3"/>
        <v>1043</v>
      </c>
    </row>
    <row r="216" spans="1:5" x14ac:dyDescent="0.3">
      <c r="A216" s="79" t="s">
        <v>473</v>
      </c>
      <c r="B216" s="100" t="s">
        <v>474</v>
      </c>
      <c r="C216" s="31">
        <v>306</v>
      </c>
      <c r="D216" s="31">
        <v>735</v>
      </c>
      <c r="E216" s="31">
        <f t="shared" si="3"/>
        <v>1041</v>
      </c>
    </row>
    <row r="217" spans="1:5" x14ac:dyDescent="0.3">
      <c r="A217" s="79" t="s">
        <v>475</v>
      </c>
      <c r="B217" s="100" t="s">
        <v>476</v>
      </c>
      <c r="C217" s="31">
        <v>380</v>
      </c>
      <c r="D217" s="31">
        <v>656</v>
      </c>
      <c r="E217" s="31">
        <f t="shared" si="3"/>
        <v>1036</v>
      </c>
    </row>
    <row r="218" spans="1:5" x14ac:dyDescent="0.3">
      <c r="A218" s="79" t="s">
        <v>477</v>
      </c>
      <c r="B218" s="100" t="s">
        <v>478</v>
      </c>
      <c r="C218" s="31">
        <v>313</v>
      </c>
      <c r="D218" s="31">
        <v>701</v>
      </c>
      <c r="E218" s="31">
        <f t="shared" si="3"/>
        <v>1014</v>
      </c>
    </row>
    <row r="219" spans="1:5" x14ac:dyDescent="0.3">
      <c r="A219" s="79" t="s">
        <v>479</v>
      </c>
      <c r="B219" s="100" t="s">
        <v>480</v>
      </c>
      <c r="C219" s="31">
        <v>387</v>
      </c>
      <c r="D219" s="31">
        <v>625</v>
      </c>
      <c r="E219" s="31">
        <f t="shared" si="3"/>
        <v>1012</v>
      </c>
    </row>
    <row r="220" spans="1:5" x14ac:dyDescent="0.3">
      <c r="A220" s="79" t="s">
        <v>481</v>
      </c>
      <c r="B220" s="100" t="s">
        <v>482</v>
      </c>
      <c r="C220" s="31">
        <v>194</v>
      </c>
      <c r="D220" s="31">
        <v>795</v>
      </c>
      <c r="E220" s="31">
        <f t="shared" si="3"/>
        <v>989</v>
      </c>
    </row>
    <row r="221" spans="1:5" x14ac:dyDescent="0.3">
      <c r="A221" s="79" t="s">
        <v>483</v>
      </c>
      <c r="B221" s="100" t="s">
        <v>484</v>
      </c>
      <c r="C221" s="31">
        <v>338</v>
      </c>
      <c r="D221" s="31">
        <v>595</v>
      </c>
      <c r="E221" s="31">
        <f t="shared" si="3"/>
        <v>933</v>
      </c>
    </row>
    <row r="222" spans="1:5" x14ac:dyDescent="0.3">
      <c r="A222" s="79" t="s">
        <v>485</v>
      </c>
      <c r="B222" s="100" t="s">
        <v>486</v>
      </c>
      <c r="C222" s="31">
        <v>220</v>
      </c>
      <c r="D222" s="31">
        <v>712</v>
      </c>
      <c r="E222" s="31">
        <f t="shared" si="3"/>
        <v>932</v>
      </c>
    </row>
    <row r="223" spans="1:5" x14ac:dyDescent="0.3">
      <c r="A223" s="79" t="s">
        <v>487</v>
      </c>
      <c r="B223" s="100" t="s">
        <v>488</v>
      </c>
      <c r="C223" s="31">
        <v>216</v>
      </c>
      <c r="D223" s="31">
        <v>715</v>
      </c>
      <c r="E223" s="31">
        <f t="shared" si="3"/>
        <v>931</v>
      </c>
    </row>
    <row r="224" spans="1:5" x14ac:dyDescent="0.3">
      <c r="A224" s="79" t="s">
        <v>489</v>
      </c>
      <c r="B224" s="100" t="s">
        <v>490</v>
      </c>
      <c r="C224" s="31">
        <v>304</v>
      </c>
      <c r="D224" s="31">
        <v>619</v>
      </c>
      <c r="E224" s="31">
        <f t="shared" si="3"/>
        <v>923</v>
      </c>
    </row>
    <row r="225" spans="1:5" x14ac:dyDescent="0.3">
      <c r="A225" s="79" t="s">
        <v>491</v>
      </c>
      <c r="B225" s="100" t="s">
        <v>492</v>
      </c>
      <c r="C225" s="31">
        <v>285</v>
      </c>
      <c r="D225" s="31">
        <v>637</v>
      </c>
      <c r="E225" s="31">
        <f t="shared" si="3"/>
        <v>922</v>
      </c>
    </row>
    <row r="226" spans="1:5" x14ac:dyDescent="0.3">
      <c r="A226" s="79" t="s">
        <v>493</v>
      </c>
      <c r="B226" s="100" t="s">
        <v>494</v>
      </c>
      <c r="C226" s="31">
        <v>154</v>
      </c>
      <c r="D226" s="31">
        <v>766</v>
      </c>
      <c r="E226" s="31">
        <f t="shared" si="3"/>
        <v>920</v>
      </c>
    </row>
    <row r="227" spans="1:5" x14ac:dyDescent="0.3">
      <c r="A227" s="79" t="s">
        <v>495</v>
      </c>
      <c r="B227" s="100" t="s">
        <v>496</v>
      </c>
      <c r="C227" s="31">
        <v>350</v>
      </c>
      <c r="D227" s="31">
        <v>557</v>
      </c>
      <c r="E227" s="31">
        <f t="shared" si="3"/>
        <v>907</v>
      </c>
    </row>
    <row r="228" spans="1:5" x14ac:dyDescent="0.3">
      <c r="A228" s="79" t="s">
        <v>497</v>
      </c>
      <c r="B228" s="100" t="s">
        <v>498</v>
      </c>
      <c r="C228" s="31">
        <v>488</v>
      </c>
      <c r="D228" s="31">
        <v>411</v>
      </c>
      <c r="E228" s="31">
        <f t="shared" si="3"/>
        <v>899</v>
      </c>
    </row>
    <row r="229" spans="1:5" x14ac:dyDescent="0.3">
      <c r="A229" s="79" t="s">
        <v>499</v>
      </c>
      <c r="B229" s="100" t="s">
        <v>500</v>
      </c>
      <c r="C229" s="31">
        <v>455</v>
      </c>
      <c r="D229" s="31">
        <v>430</v>
      </c>
      <c r="E229" s="31">
        <f t="shared" si="3"/>
        <v>885</v>
      </c>
    </row>
    <row r="230" spans="1:5" x14ac:dyDescent="0.3">
      <c r="A230" s="79" t="s">
        <v>501</v>
      </c>
      <c r="B230" s="100" t="s">
        <v>502</v>
      </c>
      <c r="C230" s="31">
        <v>172</v>
      </c>
      <c r="D230" s="31">
        <v>699</v>
      </c>
      <c r="E230" s="31">
        <f t="shared" si="3"/>
        <v>871</v>
      </c>
    </row>
    <row r="231" spans="1:5" x14ac:dyDescent="0.3">
      <c r="A231" s="79" t="s">
        <v>503</v>
      </c>
      <c r="B231" s="100" t="s">
        <v>504</v>
      </c>
      <c r="C231" s="31">
        <v>443</v>
      </c>
      <c r="D231" s="31">
        <v>420</v>
      </c>
      <c r="E231" s="31">
        <f t="shared" si="3"/>
        <v>863</v>
      </c>
    </row>
    <row r="232" spans="1:5" x14ac:dyDescent="0.3">
      <c r="A232" s="79" t="s">
        <v>505</v>
      </c>
      <c r="B232" s="100" t="s">
        <v>506</v>
      </c>
      <c r="C232" s="31">
        <v>346</v>
      </c>
      <c r="D232" s="31">
        <v>516</v>
      </c>
      <c r="E232" s="31">
        <f t="shared" si="3"/>
        <v>862</v>
      </c>
    </row>
    <row r="233" spans="1:5" x14ac:dyDescent="0.3">
      <c r="A233" s="79" t="s">
        <v>507</v>
      </c>
      <c r="B233" s="100" t="s">
        <v>508</v>
      </c>
      <c r="C233" s="31">
        <v>362</v>
      </c>
      <c r="D233" s="31">
        <v>475</v>
      </c>
      <c r="E233" s="31">
        <f t="shared" si="3"/>
        <v>837</v>
      </c>
    </row>
    <row r="234" spans="1:5" x14ac:dyDescent="0.3">
      <c r="A234" s="79" t="s">
        <v>509</v>
      </c>
      <c r="B234" s="100" t="s">
        <v>510</v>
      </c>
      <c r="C234" s="31">
        <v>333</v>
      </c>
      <c r="D234" s="31">
        <v>503</v>
      </c>
      <c r="E234" s="31">
        <f t="shared" si="3"/>
        <v>836</v>
      </c>
    </row>
    <row r="235" spans="1:5" x14ac:dyDescent="0.3">
      <c r="A235" s="79" t="s">
        <v>511</v>
      </c>
      <c r="B235" s="100" t="s">
        <v>512</v>
      </c>
      <c r="C235" s="31">
        <v>526</v>
      </c>
      <c r="D235" s="31">
        <v>304</v>
      </c>
      <c r="E235" s="31">
        <f t="shared" si="3"/>
        <v>830</v>
      </c>
    </row>
    <row r="236" spans="1:5" x14ac:dyDescent="0.3">
      <c r="A236" s="79" t="s">
        <v>513</v>
      </c>
      <c r="B236" s="100" t="s">
        <v>514</v>
      </c>
      <c r="C236" s="31">
        <v>286</v>
      </c>
      <c r="D236" s="31">
        <v>540</v>
      </c>
      <c r="E236" s="31">
        <f t="shared" si="3"/>
        <v>826</v>
      </c>
    </row>
    <row r="237" spans="1:5" x14ac:dyDescent="0.3">
      <c r="A237" s="79" t="s">
        <v>515</v>
      </c>
      <c r="B237" s="100" t="s">
        <v>516</v>
      </c>
      <c r="C237" s="31">
        <v>467</v>
      </c>
      <c r="D237" s="31">
        <v>333</v>
      </c>
      <c r="E237" s="31">
        <f t="shared" si="3"/>
        <v>800</v>
      </c>
    </row>
    <row r="238" spans="1:5" x14ac:dyDescent="0.3">
      <c r="A238" s="79" t="s">
        <v>517</v>
      </c>
      <c r="B238" s="100" t="s">
        <v>518</v>
      </c>
      <c r="C238" s="31">
        <v>185</v>
      </c>
      <c r="D238" s="31">
        <v>612</v>
      </c>
      <c r="E238" s="31">
        <f t="shared" si="3"/>
        <v>797</v>
      </c>
    </row>
    <row r="239" spans="1:5" x14ac:dyDescent="0.3">
      <c r="A239" s="79" t="s">
        <v>519</v>
      </c>
      <c r="B239" s="100" t="s">
        <v>520</v>
      </c>
      <c r="C239" s="31">
        <v>311</v>
      </c>
      <c r="D239" s="31">
        <v>482</v>
      </c>
      <c r="E239" s="31">
        <f t="shared" si="3"/>
        <v>793</v>
      </c>
    </row>
    <row r="240" spans="1:5" x14ac:dyDescent="0.3">
      <c r="A240" s="79" t="s">
        <v>521</v>
      </c>
      <c r="B240" s="100" t="s">
        <v>522</v>
      </c>
      <c r="C240" s="31">
        <v>325</v>
      </c>
      <c r="D240" s="31">
        <v>457</v>
      </c>
      <c r="E240" s="31">
        <f t="shared" si="3"/>
        <v>782</v>
      </c>
    </row>
    <row r="241" spans="1:5" x14ac:dyDescent="0.3">
      <c r="A241" s="79" t="s">
        <v>523</v>
      </c>
      <c r="B241" s="100" t="s">
        <v>524</v>
      </c>
      <c r="C241" s="31">
        <v>320</v>
      </c>
      <c r="D241" s="31">
        <v>461</v>
      </c>
      <c r="E241" s="31">
        <f t="shared" si="3"/>
        <v>781</v>
      </c>
    </row>
    <row r="242" spans="1:5" x14ac:dyDescent="0.3">
      <c r="A242" s="79" t="s">
        <v>525</v>
      </c>
      <c r="B242" s="100" t="s">
        <v>526</v>
      </c>
      <c r="C242" s="31">
        <v>234</v>
      </c>
      <c r="D242" s="31">
        <v>544</v>
      </c>
      <c r="E242" s="31">
        <f t="shared" si="3"/>
        <v>778</v>
      </c>
    </row>
    <row r="243" spans="1:5" x14ac:dyDescent="0.3">
      <c r="A243" s="79" t="s">
        <v>527</v>
      </c>
      <c r="B243" s="100" t="s">
        <v>528</v>
      </c>
      <c r="C243" s="31">
        <v>462</v>
      </c>
      <c r="D243" s="31">
        <v>311</v>
      </c>
      <c r="E243" s="31">
        <f t="shared" si="3"/>
        <v>773</v>
      </c>
    </row>
    <row r="244" spans="1:5" x14ac:dyDescent="0.3">
      <c r="A244" s="79" t="s">
        <v>529</v>
      </c>
      <c r="B244" s="100" t="s">
        <v>530</v>
      </c>
      <c r="C244" s="31">
        <v>524</v>
      </c>
      <c r="D244" s="31">
        <v>246</v>
      </c>
      <c r="E244" s="31">
        <f t="shared" si="3"/>
        <v>770</v>
      </c>
    </row>
    <row r="245" spans="1:5" x14ac:dyDescent="0.3">
      <c r="A245" s="79" t="s">
        <v>531</v>
      </c>
      <c r="B245" s="100" t="s">
        <v>532</v>
      </c>
      <c r="C245" s="31">
        <v>332</v>
      </c>
      <c r="D245" s="31">
        <v>424</v>
      </c>
      <c r="E245" s="31">
        <f t="shared" si="3"/>
        <v>756</v>
      </c>
    </row>
    <row r="246" spans="1:5" x14ac:dyDescent="0.3">
      <c r="A246" s="79" t="s">
        <v>533</v>
      </c>
      <c r="B246" s="100" t="s">
        <v>534</v>
      </c>
      <c r="C246" s="31">
        <v>176</v>
      </c>
      <c r="D246" s="31">
        <v>556</v>
      </c>
      <c r="E246" s="31">
        <f t="shared" si="3"/>
        <v>732</v>
      </c>
    </row>
    <row r="247" spans="1:5" x14ac:dyDescent="0.3">
      <c r="A247" s="79" t="s">
        <v>535</v>
      </c>
      <c r="B247" s="100" t="s">
        <v>536</v>
      </c>
      <c r="C247" s="31">
        <v>240</v>
      </c>
      <c r="D247" s="31">
        <v>482</v>
      </c>
      <c r="E247" s="31">
        <f t="shared" si="3"/>
        <v>722</v>
      </c>
    </row>
    <row r="248" spans="1:5" x14ac:dyDescent="0.3">
      <c r="A248" s="79" t="s">
        <v>537</v>
      </c>
      <c r="B248" s="100" t="s">
        <v>538</v>
      </c>
      <c r="C248" s="31">
        <v>328</v>
      </c>
      <c r="D248" s="31">
        <v>393</v>
      </c>
      <c r="E248" s="31">
        <f t="shared" si="3"/>
        <v>721</v>
      </c>
    </row>
    <row r="249" spans="1:5" x14ac:dyDescent="0.3">
      <c r="A249" s="79" t="s">
        <v>539</v>
      </c>
      <c r="B249" s="100" t="s">
        <v>540</v>
      </c>
      <c r="C249" s="31">
        <v>219</v>
      </c>
      <c r="D249" s="31">
        <v>478</v>
      </c>
      <c r="E249" s="31">
        <f t="shared" si="3"/>
        <v>697</v>
      </c>
    </row>
    <row r="250" spans="1:5" x14ac:dyDescent="0.3">
      <c r="A250" s="79" t="s">
        <v>541</v>
      </c>
      <c r="B250" s="100" t="s">
        <v>542</v>
      </c>
      <c r="C250" s="31">
        <v>98</v>
      </c>
      <c r="D250" s="31">
        <v>594</v>
      </c>
      <c r="E250" s="31">
        <f t="shared" si="3"/>
        <v>692</v>
      </c>
    </row>
    <row r="251" spans="1:5" x14ac:dyDescent="0.3">
      <c r="A251" s="79" t="s">
        <v>543</v>
      </c>
      <c r="B251" s="100" t="s">
        <v>544</v>
      </c>
      <c r="C251" s="31">
        <v>289</v>
      </c>
      <c r="D251" s="31">
        <v>392</v>
      </c>
      <c r="E251" s="31">
        <f t="shared" si="3"/>
        <v>681</v>
      </c>
    </row>
    <row r="252" spans="1:5" x14ac:dyDescent="0.3">
      <c r="A252" s="79" t="s">
        <v>545</v>
      </c>
      <c r="B252" s="100" t="s">
        <v>546</v>
      </c>
      <c r="C252" s="31">
        <v>172</v>
      </c>
      <c r="D252" s="31">
        <v>508</v>
      </c>
      <c r="E252" s="31">
        <f t="shared" si="3"/>
        <v>680</v>
      </c>
    </row>
    <row r="253" spans="1:5" x14ac:dyDescent="0.3">
      <c r="A253" s="79" t="s">
        <v>547</v>
      </c>
      <c r="B253" s="100" t="s">
        <v>548</v>
      </c>
      <c r="C253" s="31">
        <v>302</v>
      </c>
      <c r="D253" s="31">
        <v>377</v>
      </c>
      <c r="E253" s="31">
        <f t="shared" si="3"/>
        <v>679</v>
      </c>
    </row>
    <row r="254" spans="1:5" x14ac:dyDescent="0.3">
      <c r="A254" s="79" t="s">
        <v>549</v>
      </c>
      <c r="B254" s="100" t="s">
        <v>550</v>
      </c>
      <c r="C254" s="31">
        <v>311</v>
      </c>
      <c r="D254" s="31">
        <v>349</v>
      </c>
      <c r="E254" s="31">
        <f t="shared" si="3"/>
        <v>660</v>
      </c>
    </row>
    <row r="255" spans="1:5" x14ac:dyDescent="0.3">
      <c r="A255" s="79" t="s">
        <v>551</v>
      </c>
      <c r="B255" s="100" t="s">
        <v>552</v>
      </c>
      <c r="C255" s="31">
        <v>183</v>
      </c>
      <c r="D255" s="31">
        <v>466</v>
      </c>
      <c r="E255" s="31">
        <f t="shared" si="3"/>
        <v>649</v>
      </c>
    </row>
    <row r="256" spans="1:5" x14ac:dyDescent="0.3">
      <c r="A256" s="79" t="s">
        <v>553</v>
      </c>
      <c r="B256" s="100" t="s">
        <v>554</v>
      </c>
      <c r="C256" s="31">
        <v>178</v>
      </c>
      <c r="D256" s="31">
        <v>463</v>
      </c>
      <c r="E256" s="31">
        <f t="shared" si="3"/>
        <v>641</v>
      </c>
    </row>
    <row r="257" spans="1:5" x14ac:dyDescent="0.3">
      <c r="A257" s="79" t="s">
        <v>555</v>
      </c>
      <c r="B257" s="100" t="s">
        <v>556</v>
      </c>
      <c r="C257" s="31">
        <v>254</v>
      </c>
      <c r="D257" s="31">
        <v>385</v>
      </c>
      <c r="E257" s="31">
        <f t="shared" si="3"/>
        <v>639</v>
      </c>
    </row>
    <row r="258" spans="1:5" x14ac:dyDescent="0.3">
      <c r="A258" s="79" t="s">
        <v>557</v>
      </c>
      <c r="B258" s="100" t="s">
        <v>558</v>
      </c>
      <c r="C258" s="31">
        <v>277</v>
      </c>
      <c r="D258" s="31">
        <v>361</v>
      </c>
      <c r="E258" s="31">
        <f t="shared" si="3"/>
        <v>638</v>
      </c>
    </row>
    <row r="259" spans="1:5" x14ac:dyDescent="0.3">
      <c r="A259" s="79" t="s">
        <v>559</v>
      </c>
      <c r="B259" s="100" t="s">
        <v>560</v>
      </c>
      <c r="C259" s="31">
        <v>278</v>
      </c>
      <c r="D259" s="31">
        <v>357</v>
      </c>
      <c r="E259" s="31">
        <f t="shared" si="3"/>
        <v>635</v>
      </c>
    </row>
    <row r="260" spans="1:5" x14ac:dyDescent="0.3">
      <c r="A260" s="79" t="s">
        <v>561</v>
      </c>
      <c r="B260" s="100" t="s">
        <v>562</v>
      </c>
      <c r="C260" s="31">
        <v>288</v>
      </c>
      <c r="D260" s="31">
        <v>342</v>
      </c>
      <c r="E260" s="31">
        <f t="shared" si="3"/>
        <v>630</v>
      </c>
    </row>
    <row r="261" spans="1:5" x14ac:dyDescent="0.3">
      <c r="A261" s="79" t="s">
        <v>563</v>
      </c>
      <c r="B261" s="100" t="s">
        <v>564</v>
      </c>
      <c r="C261" s="31">
        <v>267</v>
      </c>
      <c r="D261" s="31">
        <v>361</v>
      </c>
      <c r="E261" s="31">
        <f t="shared" ref="E261:E294" si="4">SUM(C261:D261)</f>
        <v>628</v>
      </c>
    </row>
    <row r="262" spans="1:5" x14ac:dyDescent="0.3">
      <c r="A262" s="79" t="s">
        <v>565</v>
      </c>
      <c r="B262" s="100" t="s">
        <v>566</v>
      </c>
      <c r="C262" s="31">
        <v>205</v>
      </c>
      <c r="D262" s="31">
        <v>417</v>
      </c>
      <c r="E262" s="31">
        <f t="shared" si="4"/>
        <v>622</v>
      </c>
    </row>
    <row r="263" spans="1:5" x14ac:dyDescent="0.3">
      <c r="A263" s="79" t="s">
        <v>567</v>
      </c>
      <c r="B263" s="100" t="s">
        <v>568</v>
      </c>
      <c r="C263" s="31">
        <v>321</v>
      </c>
      <c r="D263" s="31">
        <v>278</v>
      </c>
      <c r="E263" s="31">
        <f t="shared" si="4"/>
        <v>599</v>
      </c>
    </row>
    <row r="264" spans="1:5" x14ac:dyDescent="0.3">
      <c r="A264" s="79" t="s">
        <v>569</v>
      </c>
      <c r="B264" s="100" t="s">
        <v>570</v>
      </c>
      <c r="C264" s="31">
        <v>338</v>
      </c>
      <c r="D264" s="31">
        <v>237</v>
      </c>
      <c r="E264" s="31">
        <f t="shared" si="4"/>
        <v>575</v>
      </c>
    </row>
    <row r="265" spans="1:5" x14ac:dyDescent="0.3">
      <c r="A265" s="79" t="s">
        <v>571</v>
      </c>
      <c r="B265" s="100" t="s">
        <v>572</v>
      </c>
      <c r="C265" s="31">
        <v>360</v>
      </c>
      <c r="D265" s="31">
        <v>192</v>
      </c>
      <c r="E265" s="31">
        <f t="shared" si="4"/>
        <v>552</v>
      </c>
    </row>
    <row r="266" spans="1:5" x14ac:dyDescent="0.3">
      <c r="A266" s="79" t="s">
        <v>573</v>
      </c>
      <c r="B266" s="100" t="s">
        <v>574</v>
      </c>
      <c r="C266" s="31">
        <v>140</v>
      </c>
      <c r="D266" s="31">
        <v>404</v>
      </c>
      <c r="E266" s="31">
        <f t="shared" si="4"/>
        <v>544</v>
      </c>
    </row>
    <row r="267" spans="1:5" x14ac:dyDescent="0.3">
      <c r="A267" s="79" t="s">
        <v>575</v>
      </c>
      <c r="B267" s="100" t="s">
        <v>576</v>
      </c>
      <c r="C267" s="31">
        <v>95</v>
      </c>
      <c r="D267" s="31">
        <v>436</v>
      </c>
      <c r="E267" s="31">
        <f t="shared" si="4"/>
        <v>531</v>
      </c>
    </row>
    <row r="268" spans="1:5" x14ac:dyDescent="0.3">
      <c r="A268" s="79" t="s">
        <v>577</v>
      </c>
      <c r="B268" s="100" t="s">
        <v>578</v>
      </c>
      <c r="C268" s="31">
        <v>177</v>
      </c>
      <c r="D268" s="31">
        <v>352</v>
      </c>
      <c r="E268" s="31">
        <f t="shared" si="4"/>
        <v>529</v>
      </c>
    </row>
    <row r="269" spans="1:5" x14ac:dyDescent="0.3">
      <c r="A269" s="79" t="s">
        <v>579</v>
      </c>
      <c r="B269" s="100" t="s">
        <v>580</v>
      </c>
      <c r="C269" s="31">
        <v>292</v>
      </c>
      <c r="D269" s="31">
        <v>229</v>
      </c>
      <c r="E269" s="31">
        <f t="shared" si="4"/>
        <v>521</v>
      </c>
    </row>
    <row r="270" spans="1:5" x14ac:dyDescent="0.3">
      <c r="A270" s="79" t="s">
        <v>17</v>
      </c>
      <c r="B270" s="100" t="s">
        <v>581</v>
      </c>
      <c r="C270" s="31">
        <v>145</v>
      </c>
      <c r="D270" s="31">
        <v>321</v>
      </c>
      <c r="E270" s="31">
        <f t="shared" si="4"/>
        <v>466</v>
      </c>
    </row>
    <row r="271" spans="1:5" x14ac:dyDescent="0.3">
      <c r="A271" s="79" t="s">
        <v>582</v>
      </c>
      <c r="B271" s="100" t="s">
        <v>583</v>
      </c>
      <c r="C271" s="31">
        <v>130</v>
      </c>
      <c r="D271" s="31">
        <v>325</v>
      </c>
      <c r="E271" s="31">
        <f t="shared" si="4"/>
        <v>455</v>
      </c>
    </row>
    <row r="272" spans="1:5" x14ac:dyDescent="0.3">
      <c r="A272" s="79" t="s">
        <v>584</v>
      </c>
      <c r="B272" s="100" t="s">
        <v>585</v>
      </c>
      <c r="C272" s="31">
        <v>119</v>
      </c>
      <c r="D272" s="31">
        <v>307</v>
      </c>
      <c r="E272" s="31">
        <f t="shared" si="4"/>
        <v>426</v>
      </c>
    </row>
    <row r="273" spans="1:5" x14ac:dyDescent="0.3">
      <c r="A273" s="79" t="s">
        <v>586</v>
      </c>
      <c r="B273" s="100" t="s">
        <v>587</v>
      </c>
      <c r="C273" s="31">
        <v>124</v>
      </c>
      <c r="D273" s="31">
        <v>247</v>
      </c>
      <c r="E273" s="31">
        <f t="shared" si="4"/>
        <v>371</v>
      </c>
    </row>
    <row r="274" spans="1:5" x14ac:dyDescent="0.3">
      <c r="A274" s="79" t="s">
        <v>588</v>
      </c>
      <c r="B274" s="100" t="s">
        <v>589</v>
      </c>
      <c r="C274" s="31">
        <v>112</v>
      </c>
      <c r="D274" s="31">
        <v>253</v>
      </c>
      <c r="E274" s="31">
        <f t="shared" si="4"/>
        <v>365</v>
      </c>
    </row>
    <row r="275" spans="1:5" x14ac:dyDescent="0.3">
      <c r="A275" s="79" t="s">
        <v>590</v>
      </c>
      <c r="B275" s="100" t="s">
        <v>591</v>
      </c>
      <c r="C275" s="31">
        <v>106</v>
      </c>
      <c r="D275" s="31">
        <v>246</v>
      </c>
      <c r="E275" s="31">
        <f t="shared" si="4"/>
        <v>352</v>
      </c>
    </row>
    <row r="276" spans="1:5" x14ac:dyDescent="0.3">
      <c r="A276" s="79" t="s">
        <v>592</v>
      </c>
      <c r="B276" s="100" t="s">
        <v>593</v>
      </c>
      <c r="C276" s="31">
        <v>149</v>
      </c>
      <c r="D276" s="31">
        <v>201</v>
      </c>
      <c r="E276" s="31">
        <f t="shared" si="4"/>
        <v>350</v>
      </c>
    </row>
    <row r="277" spans="1:5" x14ac:dyDescent="0.3">
      <c r="A277" s="79" t="s">
        <v>594</v>
      </c>
      <c r="B277" s="100" t="s">
        <v>595</v>
      </c>
      <c r="C277" s="31">
        <v>163</v>
      </c>
      <c r="D277" s="31">
        <v>177</v>
      </c>
      <c r="E277" s="31">
        <f t="shared" si="4"/>
        <v>340</v>
      </c>
    </row>
    <row r="278" spans="1:5" x14ac:dyDescent="0.3">
      <c r="A278" s="79" t="s">
        <v>596</v>
      </c>
      <c r="B278" s="100" t="s">
        <v>597</v>
      </c>
      <c r="C278" s="31">
        <v>98</v>
      </c>
      <c r="D278" s="31">
        <v>198</v>
      </c>
      <c r="E278" s="31">
        <f t="shared" si="4"/>
        <v>296</v>
      </c>
    </row>
    <row r="279" spans="1:5" x14ac:dyDescent="0.3">
      <c r="A279" s="79" t="s">
        <v>598</v>
      </c>
      <c r="B279" s="100" t="s">
        <v>599</v>
      </c>
      <c r="C279" s="31">
        <v>59</v>
      </c>
      <c r="D279" s="31">
        <v>236</v>
      </c>
      <c r="E279" s="31">
        <f t="shared" si="4"/>
        <v>295</v>
      </c>
    </row>
    <row r="280" spans="1:5" x14ac:dyDescent="0.3">
      <c r="A280" s="79" t="s">
        <v>600</v>
      </c>
      <c r="B280" s="100" t="s">
        <v>601</v>
      </c>
      <c r="C280" s="31">
        <v>202</v>
      </c>
      <c r="D280" s="31">
        <v>79</v>
      </c>
      <c r="E280" s="31">
        <f t="shared" si="4"/>
        <v>281</v>
      </c>
    </row>
    <row r="281" spans="1:5" x14ac:dyDescent="0.3">
      <c r="A281" s="79" t="s">
        <v>602</v>
      </c>
      <c r="B281" s="100" t="s">
        <v>603</v>
      </c>
      <c r="C281" s="31">
        <v>100</v>
      </c>
      <c r="D281" s="31">
        <v>167</v>
      </c>
      <c r="E281" s="31">
        <f t="shared" si="4"/>
        <v>267</v>
      </c>
    </row>
    <row r="282" spans="1:5" x14ac:dyDescent="0.3">
      <c r="A282" s="79" t="s">
        <v>604</v>
      </c>
      <c r="B282" s="100" t="s">
        <v>605</v>
      </c>
      <c r="C282" s="31">
        <v>106</v>
      </c>
      <c r="D282" s="31">
        <v>159</v>
      </c>
      <c r="E282" s="31">
        <f t="shared" si="4"/>
        <v>265</v>
      </c>
    </row>
    <row r="283" spans="1:5" x14ac:dyDescent="0.3">
      <c r="A283" s="79" t="s">
        <v>606</v>
      </c>
      <c r="B283" s="100" t="s">
        <v>607</v>
      </c>
      <c r="C283" s="31">
        <v>52</v>
      </c>
      <c r="D283" s="31">
        <v>198</v>
      </c>
      <c r="E283" s="31">
        <f t="shared" si="4"/>
        <v>250</v>
      </c>
    </row>
    <row r="284" spans="1:5" x14ac:dyDescent="0.3">
      <c r="A284" s="79" t="s">
        <v>608</v>
      </c>
      <c r="B284" s="100" t="s">
        <v>609</v>
      </c>
      <c r="C284" s="31">
        <v>131</v>
      </c>
      <c r="D284" s="31">
        <v>94</v>
      </c>
      <c r="E284" s="31">
        <f t="shared" si="4"/>
        <v>225</v>
      </c>
    </row>
    <row r="285" spans="1:5" x14ac:dyDescent="0.3">
      <c r="A285" s="79" t="s">
        <v>610</v>
      </c>
      <c r="B285" s="100" t="s">
        <v>611</v>
      </c>
      <c r="C285" s="31">
        <v>74</v>
      </c>
      <c r="D285" s="31">
        <v>148</v>
      </c>
      <c r="E285" s="31">
        <f t="shared" si="4"/>
        <v>222</v>
      </c>
    </row>
    <row r="286" spans="1:5" x14ac:dyDescent="0.3">
      <c r="A286" s="79" t="s">
        <v>612</v>
      </c>
      <c r="B286" s="100" t="s">
        <v>613</v>
      </c>
      <c r="C286" s="31">
        <v>34</v>
      </c>
      <c r="D286" s="31">
        <v>173</v>
      </c>
      <c r="E286" s="31">
        <f t="shared" si="4"/>
        <v>207</v>
      </c>
    </row>
    <row r="287" spans="1:5" x14ac:dyDescent="0.3">
      <c r="A287" s="79" t="s">
        <v>614</v>
      </c>
      <c r="B287" s="100" t="s">
        <v>615</v>
      </c>
      <c r="C287" s="31">
        <v>52</v>
      </c>
      <c r="D287" s="31">
        <v>155</v>
      </c>
      <c r="E287" s="31">
        <f t="shared" si="4"/>
        <v>207</v>
      </c>
    </row>
    <row r="288" spans="1:5" x14ac:dyDescent="0.3">
      <c r="A288" s="79" t="s">
        <v>616</v>
      </c>
      <c r="B288" s="100" t="s">
        <v>617</v>
      </c>
      <c r="C288" s="31">
        <v>79</v>
      </c>
      <c r="D288" s="31">
        <v>102</v>
      </c>
      <c r="E288" s="31">
        <f t="shared" si="4"/>
        <v>181</v>
      </c>
    </row>
    <row r="289" spans="1:5" x14ac:dyDescent="0.3">
      <c r="A289" s="79" t="s">
        <v>618</v>
      </c>
      <c r="B289" s="100" t="s">
        <v>619</v>
      </c>
      <c r="C289" s="31">
        <v>64</v>
      </c>
      <c r="D289" s="31">
        <v>96</v>
      </c>
      <c r="E289" s="31">
        <f t="shared" si="4"/>
        <v>160</v>
      </c>
    </row>
    <row r="290" spans="1:5" x14ac:dyDescent="0.3">
      <c r="A290" s="79" t="s">
        <v>620</v>
      </c>
      <c r="B290" s="100" t="s">
        <v>621</v>
      </c>
      <c r="C290" s="31">
        <v>50</v>
      </c>
      <c r="D290" s="31">
        <v>47</v>
      </c>
      <c r="E290" s="31">
        <f t="shared" si="4"/>
        <v>97</v>
      </c>
    </row>
    <row r="291" spans="1:5" x14ac:dyDescent="0.3">
      <c r="A291" s="79" t="s">
        <v>622</v>
      </c>
      <c r="B291" s="100" t="s">
        <v>623</v>
      </c>
      <c r="C291" s="31">
        <v>26</v>
      </c>
      <c r="D291" s="31">
        <v>67</v>
      </c>
      <c r="E291" s="31">
        <f t="shared" si="4"/>
        <v>93</v>
      </c>
    </row>
    <row r="292" spans="1:5" x14ac:dyDescent="0.3">
      <c r="A292" s="79" t="s">
        <v>624</v>
      </c>
      <c r="B292" s="100" t="s">
        <v>625</v>
      </c>
      <c r="C292" s="31">
        <v>27</v>
      </c>
      <c r="D292" s="31">
        <v>60</v>
      </c>
      <c r="E292" s="31">
        <f t="shared" si="4"/>
        <v>87</v>
      </c>
    </row>
    <row r="293" spans="1:5" x14ac:dyDescent="0.3">
      <c r="A293" s="79" t="s">
        <v>626</v>
      </c>
      <c r="B293" s="100" t="s">
        <v>627</v>
      </c>
      <c r="C293" s="31">
        <v>34</v>
      </c>
      <c r="D293" s="31">
        <v>37</v>
      </c>
      <c r="E293" s="31">
        <f t="shared" si="4"/>
        <v>71</v>
      </c>
    </row>
    <row r="294" spans="1:5" x14ac:dyDescent="0.3">
      <c r="A294" s="79" t="s">
        <v>628</v>
      </c>
      <c r="B294" s="100" t="s">
        <v>629</v>
      </c>
      <c r="C294" s="32">
        <v>21</v>
      </c>
      <c r="D294" s="32">
        <v>34</v>
      </c>
      <c r="E294" s="32">
        <f t="shared" si="4"/>
        <v>55</v>
      </c>
    </row>
    <row r="296" spans="1:5" x14ac:dyDescent="0.3">
      <c r="A296" s="18" t="s">
        <v>1093</v>
      </c>
    </row>
    <row r="300" spans="1:5" x14ac:dyDescent="0.3">
      <c r="A300" s="105" t="s">
        <v>871</v>
      </c>
    </row>
  </sheetData>
  <hyperlinks>
    <hyperlink ref="A300" location="Innehåll!A1" display="Tillbaka till innehåll" xr:uid="{F0D829A8-91AC-4E40-AA36-DE3C652E2133}"/>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9B93B-270B-4D46-81A6-D1F570742D08}">
  <dimension ref="A1:G32"/>
  <sheetViews>
    <sheetView zoomScale="115" zoomScaleNormal="115" workbookViewId="0">
      <selection activeCell="A3" sqref="A3"/>
    </sheetView>
  </sheetViews>
  <sheetFormatPr defaultColWidth="8.69140625" defaultRowHeight="12.45" x14ac:dyDescent="0.3"/>
  <cols>
    <col min="1" max="1" width="8.69140625" style="15"/>
    <col min="2" max="2" width="13" style="15" customWidth="1"/>
    <col min="3" max="3" width="14.15234375" style="15" customWidth="1"/>
    <col min="4" max="4" width="8.69140625" style="15"/>
    <col min="5" max="5" width="12.69140625" style="15" customWidth="1"/>
    <col min="6" max="6" width="13.3828125" style="15" customWidth="1"/>
    <col min="7" max="16384" width="8.69140625" style="15"/>
  </cols>
  <sheetData>
    <row r="1" spans="1:7" x14ac:dyDescent="0.3">
      <c r="A1" s="2" t="s">
        <v>1128</v>
      </c>
    </row>
    <row r="2" spans="1:7" x14ac:dyDescent="0.3">
      <c r="A2" s="3" t="s">
        <v>1379</v>
      </c>
    </row>
    <row r="4" spans="1:7" ht="30.9" x14ac:dyDescent="0.3">
      <c r="A4" s="41" t="s">
        <v>666</v>
      </c>
      <c r="B4" s="49" t="s">
        <v>1242</v>
      </c>
      <c r="C4" s="49" t="s">
        <v>1243</v>
      </c>
      <c r="D4" s="49" t="s">
        <v>798</v>
      </c>
      <c r="E4" s="84" t="s">
        <v>1244</v>
      </c>
      <c r="F4" s="49" t="s">
        <v>1245</v>
      </c>
      <c r="G4" s="85" t="s">
        <v>56</v>
      </c>
    </row>
    <row r="5" spans="1:7" x14ac:dyDescent="0.3">
      <c r="A5" s="23" t="s">
        <v>33</v>
      </c>
      <c r="B5" s="106">
        <v>2726</v>
      </c>
      <c r="C5" s="106">
        <v>3148</v>
      </c>
      <c r="D5" s="106">
        <f t="shared" ref="D5:D25" si="0">SUM(B5:C5)</f>
        <v>5874</v>
      </c>
      <c r="E5" s="106">
        <v>582</v>
      </c>
      <c r="F5" s="106">
        <v>1033</v>
      </c>
      <c r="G5" s="106">
        <f t="shared" ref="G5:G25" si="1">SUM(E5:F5)</f>
        <v>1615</v>
      </c>
    </row>
    <row r="6" spans="1:7" x14ac:dyDescent="0.3">
      <c r="A6" s="23" t="s">
        <v>34</v>
      </c>
      <c r="B6" s="106">
        <v>3100</v>
      </c>
      <c r="C6" s="106">
        <v>8107</v>
      </c>
      <c r="D6" s="106">
        <f t="shared" si="0"/>
        <v>11207</v>
      </c>
      <c r="E6" s="106">
        <v>380</v>
      </c>
      <c r="F6" s="106">
        <v>489</v>
      </c>
      <c r="G6" s="106">
        <f t="shared" si="1"/>
        <v>869</v>
      </c>
    </row>
    <row r="7" spans="1:7" x14ac:dyDescent="0.3">
      <c r="A7" s="23" t="s">
        <v>35</v>
      </c>
      <c r="B7" s="106">
        <v>1886</v>
      </c>
      <c r="C7" s="106">
        <v>5578</v>
      </c>
      <c r="D7" s="106">
        <f t="shared" si="0"/>
        <v>7464</v>
      </c>
      <c r="E7" s="106">
        <v>220</v>
      </c>
      <c r="F7" s="106">
        <v>326</v>
      </c>
      <c r="G7" s="106">
        <f t="shared" si="1"/>
        <v>546</v>
      </c>
    </row>
    <row r="8" spans="1:7" x14ac:dyDescent="0.3">
      <c r="A8" s="23" t="s">
        <v>36</v>
      </c>
      <c r="B8" s="106">
        <v>2651</v>
      </c>
      <c r="C8" s="106">
        <v>6058</v>
      </c>
      <c r="D8" s="106">
        <f t="shared" si="0"/>
        <v>8709</v>
      </c>
      <c r="E8" s="106">
        <v>542</v>
      </c>
      <c r="F8" s="106">
        <v>420</v>
      </c>
      <c r="G8" s="106">
        <f t="shared" si="1"/>
        <v>962</v>
      </c>
    </row>
    <row r="9" spans="1:7" x14ac:dyDescent="0.3">
      <c r="A9" s="23" t="s">
        <v>37</v>
      </c>
      <c r="B9" s="106">
        <v>1920</v>
      </c>
      <c r="C9" s="106">
        <v>7136</v>
      </c>
      <c r="D9" s="106">
        <f t="shared" si="0"/>
        <v>9056</v>
      </c>
      <c r="E9" s="106">
        <v>334</v>
      </c>
      <c r="F9" s="106">
        <v>283</v>
      </c>
      <c r="G9" s="106">
        <f t="shared" si="1"/>
        <v>617</v>
      </c>
    </row>
    <row r="10" spans="1:7" x14ac:dyDescent="0.3">
      <c r="A10" s="23" t="s">
        <v>38</v>
      </c>
      <c r="B10" s="106">
        <v>2210</v>
      </c>
      <c r="C10" s="106">
        <v>6648</v>
      </c>
      <c r="D10" s="106">
        <f t="shared" si="0"/>
        <v>8858</v>
      </c>
      <c r="E10" s="106">
        <v>135</v>
      </c>
      <c r="F10" s="106">
        <v>121</v>
      </c>
      <c r="G10" s="106">
        <f t="shared" si="1"/>
        <v>256</v>
      </c>
    </row>
    <row r="11" spans="1:7" x14ac:dyDescent="0.3">
      <c r="A11" s="23" t="s">
        <v>39</v>
      </c>
      <c r="B11" s="106">
        <v>2607</v>
      </c>
      <c r="C11" s="106">
        <v>2851</v>
      </c>
      <c r="D11" s="106">
        <f t="shared" si="0"/>
        <v>5458</v>
      </c>
      <c r="E11" s="106">
        <v>146</v>
      </c>
      <c r="F11" s="106">
        <v>398</v>
      </c>
      <c r="G11" s="106">
        <f t="shared" si="1"/>
        <v>544</v>
      </c>
    </row>
    <row r="12" spans="1:7" x14ac:dyDescent="0.3">
      <c r="A12" s="23" t="s">
        <v>40</v>
      </c>
      <c r="B12" s="106">
        <v>1099</v>
      </c>
      <c r="C12" s="106">
        <v>3744</v>
      </c>
      <c r="D12" s="106">
        <f t="shared" si="0"/>
        <v>4843</v>
      </c>
      <c r="E12" s="106">
        <v>178</v>
      </c>
      <c r="F12" s="106">
        <v>467</v>
      </c>
      <c r="G12" s="106">
        <f t="shared" si="1"/>
        <v>645</v>
      </c>
    </row>
    <row r="13" spans="1:7" x14ac:dyDescent="0.3">
      <c r="A13" s="23" t="s">
        <v>41</v>
      </c>
      <c r="B13" s="106">
        <v>2028</v>
      </c>
      <c r="C13" s="106">
        <v>9518</v>
      </c>
      <c r="D13" s="106">
        <f t="shared" si="0"/>
        <v>11546</v>
      </c>
      <c r="E13" s="106">
        <v>78</v>
      </c>
      <c r="F13" s="106">
        <v>90</v>
      </c>
      <c r="G13" s="106">
        <f t="shared" si="1"/>
        <v>168</v>
      </c>
    </row>
    <row r="14" spans="1:7" x14ac:dyDescent="0.3">
      <c r="A14" s="23" t="s">
        <v>42</v>
      </c>
      <c r="B14" s="106">
        <v>3099</v>
      </c>
      <c r="C14" s="106">
        <v>9555</v>
      </c>
      <c r="D14" s="106">
        <f t="shared" si="0"/>
        <v>12654</v>
      </c>
      <c r="E14" s="106">
        <v>1111</v>
      </c>
      <c r="F14" s="106">
        <v>1172</v>
      </c>
      <c r="G14" s="106">
        <f t="shared" si="1"/>
        <v>2283</v>
      </c>
    </row>
    <row r="15" spans="1:7" x14ac:dyDescent="0.3">
      <c r="A15" s="23" t="s">
        <v>43</v>
      </c>
      <c r="B15" s="106">
        <v>877</v>
      </c>
      <c r="C15" s="106">
        <v>640</v>
      </c>
      <c r="D15" s="106">
        <f t="shared" si="0"/>
        <v>1517</v>
      </c>
      <c r="E15" s="106">
        <v>251</v>
      </c>
      <c r="F15" s="106">
        <v>435</v>
      </c>
      <c r="G15" s="106">
        <f t="shared" si="1"/>
        <v>686</v>
      </c>
    </row>
    <row r="16" spans="1:7" x14ac:dyDescent="0.3">
      <c r="A16" s="23" t="s">
        <v>44</v>
      </c>
      <c r="B16" s="106">
        <v>4087</v>
      </c>
      <c r="C16" s="106">
        <v>7246</v>
      </c>
      <c r="D16" s="106">
        <f t="shared" si="0"/>
        <v>11333</v>
      </c>
      <c r="E16" s="106">
        <v>1186</v>
      </c>
      <c r="F16" s="106">
        <v>1579</v>
      </c>
      <c r="G16" s="106">
        <f t="shared" si="1"/>
        <v>2765</v>
      </c>
    </row>
    <row r="17" spans="1:7" x14ac:dyDescent="0.3">
      <c r="A17" s="23" t="s">
        <v>45</v>
      </c>
      <c r="B17" s="106">
        <v>3748</v>
      </c>
      <c r="C17" s="106">
        <v>3637</v>
      </c>
      <c r="D17" s="106">
        <f t="shared" si="0"/>
        <v>7385</v>
      </c>
      <c r="E17" s="106">
        <v>87</v>
      </c>
      <c r="F17" s="106">
        <v>68</v>
      </c>
      <c r="G17" s="106">
        <f t="shared" si="1"/>
        <v>155</v>
      </c>
    </row>
    <row r="18" spans="1:7" x14ac:dyDescent="0.3">
      <c r="A18" s="23" t="s">
        <v>46</v>
      </c>
      <c r="B18" s="106">
        <v>1536</v>
      </c>
      <c r="C18" s="106">
        <v>4740</v>
      </c>
      <c r="D18" s="106">
        <f t="shared" si="0"/>
        <v>6276</v>
      </c>
      <c r="E18" s="106">
        <v>216</v>
      </c>
      <c r="F18" s="106">
        <v>175</v>
      </c>
      <c r="G18" s="106">
        <f t="shared" si="1"/>
        <v>391</v>
      </c>
    </row>
    <row r="19" spans="1:7" x14ac:dyDescent="0.3">
      <c r="A19" s="23" t="s">
        <v>47</v>
      </c>
      <c r="B19" s="106">
        <v>1165</v>
      </c>
      <c r="C19" s="106">
        <v>2758</v>
      </c>
      <c r="D19" s="106">
        <f t="shared" si="0"/>
        <v>3923</v>
      </c>
      <c r="E19" s="106">
        <v>217</v>
      </c>
      <c r="F19" s="106">
        <v>249</v>
      </c>
      <c r="G19" s="106">
        <f t="shared" si="1"/>
        <v>466</v>
      </c>
    </row>
    <row r="20" spans="1:7" x14ac:dyDescent="0.3">
      <c r="A20" s="23" t="s">
        <v>48</v>
      </c>
      <c r="B20" s="106">
        <v>2900</v>
      </c>
      <c r="C20" s="106">
        <v>5781</v>
      </c>
      <c r="D20" s="106">
        <f t="shared" si="0"/>
        <v>8681</v>
      </c>
      <c r="E20" s="106">
        <v>71</v>
      </c>
      <c r="F20" s="106">
        <v>115</v>
      </c>
      <c r="G20" s="106">
        <f t="shared" si="1"/>
        <v>186</v>
      </c>
    </row>
    <row r="21" spans="1:7" x14ac:dyDescent="0.3">
      <c r="A21" s="23" t="s">
        <v>49</v>
      </c>
      <c r="B21" s="106">
        <v>3461</v>
      </c>
      <c r="C21" s="106">
        <v>14430</v>
      </c>
      <c r="D21" s="106">
        <f t="shared" si="0"/>
        <v>17891</v>
      </c>
      <c r="E21" s="106">
        <v>57</v>
      </c>
      <c r="F21" s="106">
        <v>200</v>
      </c>
      <c r="G21" s="106">
        <f t="shared" si="1"/>
        <v>257</v>
      </c>
    </row>
    <row r="22" spans="1:7" x14ac:dyDescent="0.3">
      <c r="A22" s="23" t="s">
        <v>50</v>
      </c>
      <c r="B22" s="106">
        <v>1166</v>
      </c>
      <c r="C22" s="106">
        <v>2570</v>
      </c>
      <c r="D22" s="106">
        <f t="shared" si="0"/>
        <v>3736</v>
      </c>
      <c r="E22" s="106">
        <v>74</v>
      </c>
      <c r="F22" s="106">
        <v>147</v>
      </c>
      <c r="G22" s="106">
        <f t="shared" si="1"/>
        <v>221</v>
      </c>
    </row>
    <row r="23" spans="1:7" x14ac:dyDescent="0.3">
      <c r="A23" s="23" t="s">
        <v>51</v>
      </c>
      <c r="B23" s="106">
        <v>2631</v>
      </c>
      <c r="C23" s="106">
        <v>5969</v>
      </c>
      <c r="D23" s="106">
        <f t="shared" si="0"/>
        <v>8600</v>
      </c>
      <c r="E23" s="106">
        <v>30</v>
      </c>
      <c r="F23" s="106">
        <v>194</v>
      </c>
      <c r="G23" s="106">
        <f t="shared" si="1"/>
        <v>224</v>
      </c>
    </row>
    <row r="24" spans="1:7" x14ac:dyDescent="0.3">
      <c r="A24" s="23" t="s">
        <v>52</v>
      </c>
      <c r="B24" s="106">
        <v>2522</v>
      </c>
      <c r="C24" s="106">
        <v>3694</v>
      </c>
      <c r="D24" s="106">
        <f t="shared" si="0"/>
        <v>6216</v>
      </c>
      <c r="E24" s="106">
        <v>65</v>
      </c>
      <c r="F24" s="106">
        <v>127</v>
      </c>
      <c r="G24" s="106">
        <f t="shared" si="1"/>
        <v>192</v>
      </c>
    </row>
    <row r="25" spans="1:7" x14ac:dyDescent="0.3">
      <c r="A25" s="23" t="s">
        <v>53</v>
      </c>
      <c r="B25" s="106">
        <v>3263</v>
      </c>
      <c r="C25" s="106">
        <v>3950</v>
      </c>
      <c r="D25" s="106">
        <f t="shared" si="0"/>
        <v>7213</v>
      </c>
      <c r="E25" s="106">
        <v>79</v>
      </c>
      <c r="F25" s="106">
        <v>122</v>
      </c>
      <c r="G25" s="106">
        <f t="shared" si="1"/>
        <v>201</v>
      </c>
    </row>
    <row r="26" spans="1:7" x14ac:dyDescent="0.3">
      <c r="A26" s="4" t="s">
        <v>20</v>
      </c>
      <c r="B26" s="4">
        <v>50682</v>
      </c>
      <c r="C26" s="4">
        <v>117758</v>
      </c>
      <c r="D26" s="4">
        <v>168440</v>
      </c>
      <c r="E26" s="4">
        <v>6039</v>
      </c>
      <c r="F26" s="4">
        <v>8210</v>
      </c>
      <c r="G26" s="4">
        <v>14249</v>
      </c>
    </row>
    <row r="28" spans="1:7" x14ac:dyDescent="0.3">
      <c r="A28" s="18" t="s">
        <v>1094</v>
      </c>
    </row>
    <row r="29" spans="1:7" x14ac:dyDescent="0.3">
      <c r="A29" s="18" t="s">
        <v>1085</v>
      </c>
    </row>
    <row r="32" spans="1:7" x14ac:dyDescent="0.3">
      <c r="A32" s="105" t="s">
        <v>871</v>
      </c>
    </row>
  </sheetData>
  <hyperlinks>
    <hyperlink ref="A32" location="Innehåll!A1" display="Tillbaka till innehåll" xr:uid="{EB64AF5F-0973-47D2-B7EE-AFE40C481ED9}"/>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AB8-BDAA-4446-9CFA-F7D906EE9A58}">
  <dimension ref="A1:R18"/>
  <sheetViews>
    <sheetView workbookViewId="0">
      <selection activeCell="A15" sqref="A15"/>
    </sheetView>
  </sheetViews>
  <sheetFormatPr defaultColWidth="8.69140625" defaultRowHeight="12.45" x14ac:dyDescent="0.3"/>
  <cols>
    <col min="1" max="1" width="16.3828125" style="15" customWidth="1"/>
    <col min="2" max="16384" width="8.69140625" style="15"/>
  </cols>
  <sheetData>
    <row r="1" spans="1:18" x14ac:dyDescent="0.3">
      <c r="A1" s="2" t="s">
        <v>1129</v>
      </c>
    </row>
    <row r="2" spans="1:18" x14ac:dyDescent="0.3">
      <c r="A2" s="3" t="s">
        <v>1166</v>
      </c>
    </row>
    <row r="4" spans="1:18" x14ac:dyDescent="0.3">
      <c r="A4" s="6" t="s">
        <v>0</v>
      </c>
      <c r="B4" s="12" t="s">
        <v>1</v>
      </c>
      <c r="C4" s="12" t="s">
        <v>2</v>
      </c>
      <c r="D4" s="12" t="s">
        <v>3</v>
      </c>
      <c r="E4" s="13" t="s">
        <v>4</v>
      </c>
      <c r="F4" s="13" t="s">
        <v>5</v>
      </c>
      <c r="G4" s="13" t="s">
        <v>6</v>
      </c>
      <c r="H4" s="13" t="s">
        <v>7</v>
      </c>
      <c r="I4" s="13" t="s">
        <v>8</v>
      </c>
      <c r="J4" s="13" t="s">
        <v>9</v>
      </c>
      <c r="K4" s="13" t="s">
        <v>10</v>
      </c>
      <c r="L4" s="13" t="s">
        <v>11</v>
      </c>
      <c r="M4" s="13" t="s">
        <v>12</v>
      </c>
      <c r="N4" s="13" t="s">
        <v>13</v>
      </c>
      <c r="O4" s="13" t="s">
        <v>14</v>
      </c>
      <c r="P4" s="13" t="s">
        <v>15</v>
      </c>
      <c r="Q4" s="13" t="s">
        <v>16</v>
      </c>
      <c r="R4" s="13" t="s">
        <v>17</v>
      </c>
    </row>
    <row r="5" spans="1:18" x14ac:dyDescent="0.3">
      <c r="A5" s="86" t="s">
        <v>630</v>
      </c>
      <c r="B5" s="87"/>
      <c r="C5" s="87"/>
      <c r="D5" s="87"/>
      <c r="E5" s="87"/>
      <c r="F5" s="87"/>
      <c r="G5" s="87"/>
      <c r="H5" s="87"/>
      <c r="I5" s="87"/>
      <c r="J5" s="87"/>
      <c r="K5" s="87"/>
      <c r="L5" s="87"/>
      <c r="M5" s="87"/>
      <c r="N5" s="87"/>
      <c r="O5" s="87"/>
      <c r="P5" s="87"/>
      <c r="Q5" s="87"/>
      <c r="R5" s="87"/>
    </row>
    <row r="6" spans="1:18" x14ac:dyDescent="0.3">
      <c r="A6" s="86" t="s">
        <v>631</v>
      </c>
      <c r="B6" s="107">
        <v>1393</v>
      </c>
      <c r="C6" s="107">
        <v>3847</v>
      </c>
      <c r="D6" s="107">
        <v>3133</v>
      </c>
      <c r="E6" s="107">
        <v>4193</v>
      </c>
      <c r="F6" s="107">
        <v>4579</v>
      </c>
      <c r="G6" s="107">
        <v>2864</v>
      </c>
      <c r="H6" s="107">
        <v>2017</v>
      </c>
      <c r="I6" s="107">
        <v>2659</v>
      </c>
      <c r="J6" s="107">
        <v>2146</v>
      </c>
      <c r="K6" s="107">
        <v>2088</v>
      </c>
      <c r="L6" s="107">
        <v>2195</v>
      </c>
      <c r="M6" s="107">
        <v>3484</v>
      </c>
      <c r="N6" s="107">
        <v>4033</v>
      </c>
      <c r="O6" s="107">
        <v>2927</v>
      </c>
      <c r="P6" s="107">
        <v>2588</v>
      </c>
      <c r="Q6" s="107">
        <v>3633</v>
      </c>
      <c r="R6" s="107">
        <v>2900</v>
      </c>
    </row>
    <row r="7" spans="1:18" x14ac:dyDescent="0.3">
      <c r="A7" s="86" t="s">
        <v>19</v>
      </c>
      <c r="B7" s="107">
        <v>3099</v>
      </c>
      <c r="C7" s="107">
        <v>10938</v>
      </c>
      <c r="D7" s="107">
        <v>14513</v>
      </c>
      <c r="E7" s="107">
        <v>10942</v>
      </c>
      <c r="F7" s="107">
        <v>14503</v>
      </c>
      <c r="G7" s="107">
        <v>4769</v>
      </c>
      <c r="H7" s="107">
        <v>4790</v>
      </c>
      <c r="I7" s="107">
        <v>6353</v>
      </c>
      <c r="J7" s="107">
        <v>6060</v>
      </c>
      <c r="K7" s="107">
        <v>4915</v>
      </c>
      <c r="L7" s="107">
        <v>5324</v>
      </c>
      <c r="M7" s="107">
        <v>8646</v>
      </c>
      <c r="N7" s="107">
        <v>5786</v>
      </c>
      <c r="O7" s="107">
        <v>4161</v>
      </c>
      <c r="P7" s="107">
        <v>3555</v>
      </c>
      <c r="Q7" s="107">
        <v>5313</v>
      </c>
      <c r="R7" s="107">
        <v>4090</v>
      </c>
    </row>
    <row r="8" spans="1:18" s="104" customFormat="1" x14ac:dyDescent="0.3">
      <c r="A8" s="99" t="s">
        <v>632</v>
      </c>
      <c r="B8" s="108">
        <v>4492</v>
      </c>
      <c r="C8" s="108">
        <v>14785</v>
      </c>
      <c r="D8" s="108">
        <v>17646</v>
      </c>
      <c r="E8" s="108">
        <v>15135</v>
      </c>
      <c r="F8" s="108">
        <v>19082</v>
      </c>
      <c r="G8" s="108">
        <v>7633</v>
      </c>
      <c r="H8" s="108">
        <v>6807</v>
      </c>
      <c r="I8" s="108">
        <v>9012</v>
      </c>
      <c r="J8" s="108">
        <v>8206</v>
      </c>
      <c r="K8" s="108">
        <v>7003</v>
      </c>
      <c r="L8" s="108">
        <v>7519</v>
      </c>
      <c r="M8" s="108">
        <v>12130</v>
      </c>
      <c r="N8" s="108">
        <v>9819</v>
      </c>
      <c r="O8" s="108">
        <v>7088</v>
      </c>
      <c r="P8" s="108">
        <v>6143</v>
      </c>
      <c r="Q8" s="108">
        <v>8946</v>
      </c>
      <c r="R8" s="108">
        <f>SUBTOTAL(109,R5:R7)</f>
        <v>6990</v>
      </c>
    </row>
    <row r="9" spans="1:18" x14ac:dyDescent="0.3">
      <c r="A9" s="86" t="s">
        <v>633</v>
      </c>
      <c r="B9" s="107"/>
      <c r="C9" s="107"/>
      <c r="D9" s="107"/>
      <c r="E9" s="107"/>
      <c r="F9" s="107"/>
      <c r="G9" s="107"/>
      <c r="H9" s="107"/>
      <c r="I9" s="107"/>
      <c r="J9" s="107"/>
      <c r="K9" s="107"/>
      <c r="L9" s="107"/>
      <c r="M9" s="107"/>
      <c r="N9" s="107"/>
      <c r="O9" s="107"/>
      <c r="P9" s="107"/>
      <c r="Q9" s="107"/>
      <c r="R9" s="107"/>
    </row>
    <row r="10" spans="1:18" x14ac:dyDescent="0.3">
      <c r="A10" s="86" t="s">
        <v>631</v>
      </c>
      <c r="B10" s="107">
        <v>214</v>
      </c>
      <c r="C10" s="107">
        <v>324</v>
      </c>
      <c r="D10" s="107">
        <v>506</v>
      </c>
      <c r="E10" s="107">
        <v>661</v>
      </c>
      <c r="F10" s="107">
        <v>375</v>
      </c>
      <c r="G10" s="107">
        <v>204</v>
      </c>
      <c r="H10" s="107">
        <v>214</v>
      </c>
      <c r="I10" s="107">
        <v>323</v>
      </c>
      <c r="J10" s="107">
        <v>196</v>
      </c>
      <c r="K10" s="107">
        <v>233</v>
      </c>
      <c r="L10" s="107">
        <v>254</v>
      </c>
      <c r="M10" s="107">
        <v>260</v>
      </c>
      <c r="N10" s="107">
        <v>527</v>
      </c>
      <c r="O10" s="107">
        <v>387</v>
      </c>
      <c r="P10" s="107">
        <v>236</v>
      </c>
      <c r="Q10" s="107">
        <v>425</v>
      </c>
      <c r="R10" s="107">
        <v>700</v>
      </c>
    </row>
    <row r="11" spans="1:18" x14ac:dyDescent="0.3">
      <c r="A11" s="86" t="s">
        <v>19</v>
      </c>
      <c r="B11" s="107">
        <v>97</v>
      </c>
      <c r="C11" s="107">
        <v>130</v>
      </c>
      <c r="D11" s="107">
        <v>288</v>
      </c>
      <c r="E11" s="107">
        <v>355</v>
      </c>
      <c r="F11" s="107">
        <v>161</v>
      </c>
      <c r="G11" s="107">
        <v>64</v>
      </c>
      <c r="H11" s="107">
        <v>76</v>
      </c>
      <c r="I11" s="107">
        <v>147</v>
      </c>
      <c r="J11" s="107">
        <v>96</v>
      </c>
      <c r="K11" s="107">
        <v>102</v>
      </c>
      <c r="L11" s="107">
        <v>95</v>
      </c>
      <c r="M11" s="107">
        <v>73</v>
      </c>
      <c r="N11" s="107">
        <v>204</v>
      </c>
      <c r="O11" s="107">
        <v>5893</v>
      </c>
      <c r="P11" s="107">
        <v>60</v>
      </c>
      <c r="Q11" s="107">
        <v>135</v>
      </c>
      <c r="R11" s="107">
        <v>234</v>
      </c>
    </row>
    <row r="12" spans="1:18" s="104" customFormat="1" x14ac:dyDescent="0.3">
      <c r="A12" s="99" t="s">
        <v>634</v>
      </c>
      <c r="B12" s="16">
        <v>311</v>
      </c>
      <c r="C12" s="16">
        <v>454</v>
      </c>
      <c r="D12" s="16">
        <v>794</v>
      </c>
      <c r="E12" s="16">
        <v>1016</v>
      </c>
      <c r="F12" s="16">
        <v>536</v>
      </c>
      <c r="G12" s="16">
        <v>268</v>
      </c>
      <c r="H12" s="16">
        <v>290</v>
      </c>
      <c r="I12" s="16">
        <v>470</v>
      </c>
      <c r="J12" s="16">
        <v>292</v>
      </c>
      <c r="K12" s="16">
        <v>335</v>
      </c>
      <c r="L12" s="16">
        <v>349</v>
      </c>
      <c r="M12" s="16">
        <v>333</v>
      </c>
      <c r="N12" s="16">
        <v>731</v>
      </c>
      <c r="O12" s="16">
        <v>6280</v>
      </c>
      <c r="P12" s="16">
        <v>296</v>
      </c>
      <c r="Q12" s="16">
        <v>560</v>
      </c>
      <c r="R12" s="16">
        <f>SUBTOTAL(109,R10:R11)</f>
        <v>934</v>
      </c>
    </row>
    <row r="14" spans="1:18" x14ac:dyDescent="0.3">
      <c r="A14" s="18" t="s">
        <v>1093</v>
      </c>
    </row>
    <row r="15" spans="1:18" x14ac:dyDescent="0.3">
      <c r="A15" s="18" t="s">
        <v>1086</v>
      </c>
    </row>
    <row r="18" spans="1:1" x14ac:dyDescent="0.3">
      <c r="A18" s="105" t="s">
        <v>871</v>
      </c>
    </row>
  </sheetData>
  <hyperlinks>
    <hyperlink ref="A18" location="Innehåll!A1" display="Tillbaka till innehåll" xr:uid="{5E893103-AAA9-4E0C-AEF0-D1A292E8AE4E}"/>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F4D8-7B70-4D91-886D-917C65CDBAC3}">
  <dimension ref="A1:K18"/>
  <sheetViews>
    <sheetView workbookViewId="0">
      <selection activeCell="G31" sqref="G31"/>
    </sheetView>
  </sheetViews>
  <sheetFormatPr defaultColWidth="8.69140625" defaultRowHeight="12.45" x14ac:dyDescent="0.3"/>
  <cols>
    <col min="1" max="1" width="11.61328125" style="15" customWidth="1"/>
    <col min="2" max="16384" width="8.69140625" style="15"/>
  </cols>
  <sheetData>
    <row r="1" spans="1:11" x14ac:dyDescent="0.3">
      <c r="A1" s="2" t="s">
        <v>954</v>
      </c>
    </row>
    <row r="2" spans="1:11" x14ac:dyDescent="0.3">
      <c r="A2" s="3" t="s">
        <v>1167</v>
      </c>
    </row>
    <row r="4" spans="1:11" x14ac:dyDescent="0.3">
      <c r="A4" s="1" t="s">
        <v>635</v>
      </c>
      <c r="B4" s="5" t="s">
        <v>8</v>
      </c>
      <c r="C4" s="5" t="s">
        <v>9</v>
      </c>
      <c r="D4" s="5" t="s">
        <v>10</v>
      </c>
      <c r="E4" s="5" t="s">
        <v>11</v>
      </c>
      <c r="F4" s="5" t="s">
        <v>12</v>
      </c>
      <c r="G4" s="5" t="s">
        <v>13</v>
      </c>
      <c r="H4" s="5" t="s">
        <v>14</v>
      </c>
      <c r="I4" s="5" t="s">
        <v>15</v>
      </c>
      <c r="J4" s="5" t="s">
        <v>16</v>
      </c>
      <c r="K4" s="5" t="s">
        <v>17</v>
      </c>
    </row>
    <row r="5" spans="1:11" x14ac:dyDescent="0.3">
      <c r="A5" s="1" t="s">
        <v>636</v>
      </c>
      <c r="B5" s="5">
        <v>19</v>
      </c>
      <c r="C5" s="5">
        <v>30</v>
      </c>
      <c r="D5" s="5">
        <v>17</v>
      </c>
      <c r="E5" s="5">
        <v>22</v>
      </c>
      <c r="F5" s="5">
        <v>19</v>
      </c>
      <c r="G5" s="5">
        <v>17</v>
      </c>
      <c r="H5" s="5">
        <v>22</v>
      </c>
      <c r="I5" s="5">
        <v>15</v>
      </c>
      <c r="J5" s="5">
        <v>18</v>
      </c>
      <c r="K5" s="5">
        <v>14</v>
      </c>
    </row>
    <row r="6" spans="1:11" x14ac:dyDescent="0.3">
      <c r="A6" s="1" t="s">
        <v>637</v>
      </c>
      <c r="B6" s="5">
        <v>12</v>
      </c>
      <c r="C6" s="5">
        <v>12</v>
      </c>
      <c r="D6" s="5">
        <v>10</v>
      </c>
      <c r="E6" s="5">
        <v>10</v>
      </c>
      <c r="F6" s="5">
        <v>10</v>
      </c>
      <c r="G6" s="5">
        <v>9</v>
      </c>
      <c r="H6" s="5">
        <v>7</v>
      </c>
      <c r="I6" s="5">
        <v>7</v>
      </c>
      <c r="J6" s="5">
        <v>7</v>
      </c>
      <c r="K6" s="5">
        <v>6</v>
      </c>
    </row>
    <row r="7" spans="1:11" x14ac:dyDescent="0.3">
      <c r="A7" s="1" t="s">
        <v>638</v>
      </c>
      <c r="B7" s="5">
        <v>6</v>
      </c>
      <c r="C7" s="5">
        <v>5</v>
      </c>
      <c r="D7" s="5">
        <v>9</v>
      </c>
      <c r="E7" s="5">
        <v>11</v>
      </c>
      <c r="F7" s="5">
        <v>6</v>
      </c>
      <c r="G7" s="5">
        <v>11</v>
      </c>
      <c r="H7" s="5">
        <v>6</v>
      </c>
      <c r="I7" s="5">
        <v>5</v>
      </c>
      <c r="J7" s="5">
        <v>15</v>
      </c>
      <c r="K7" s="5">
        <v>7</v>
      </c>
    </row>
    <row r="8" spans="1:11" s="101" customFormat="1" x14ac:dyDescent="0.3">
      <c r="A8" s="92" t="s">
        <v>20</v>
      </c>
      <c r="B8" s="4">
        <v>37</v>
      </c>
      <c r="C8" s="4">
        <v>47</v>
      </c>
      <c r="D8" s="4">
        <v>36</v>
      </c>
      <c r="E8" s="4">
        <v>43</v>
      </c>
      <c r="F8" s="4">
        <v>35</v>
      </c>
      <c r="G8" s="4">
        <v>37</v>
      </c>
      <c r="H8" s="4">
        <v>35</v>
      </c>
      <c r="I8" s="4">
        <v>27</v>
      </c>
      <c r="J8" s="4">
        <v>40</v>
      </c>
      <c r="K8" s="4">
        <v>27</v>
      </c>
    </row>
    <row r="10" spans="1:11" x14ac:dyDescent="0.3">
      <c r="A10" s="18" t="s">
        <v>639</v>
      </c>
    </row>
    <row r="11" spans="1:11" x14ac:dyDescent="0.3">
      <c r="A11" s="18" t="s">
        <v>1087</v>
      </c>
    </row>
    <row r="13" spans="1:11" x14ac:dyDescent="0.3">
      <c r="A13" s="105" t="s">
        <v>871</v>
      </c>
    </row>
    <row r="17" spans="1:1" x14ac:dyDescent="0.3">
      <c r="A17" s="2"/>
    </row>
    <row r="18" spans="1:1" x14ac:dyDescent="0.3">
      <c r="A18" s="3"/>
    </row>
  </sheetData>
  <phoneticPr fontId="26" type="noConversion"/>
  <hyperlinks>
    <hyperlink ref="A13" location="Innehåll!A1" display="Tillbaka till innehåll" xr:uid="{7ED3243D-EC05-4C7B-B2ED-CB3089CFD035}"/>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0090-BE5B-4321-A06F-36702397D28E}">
  <dimension ref="A1:D20"/>
  <sheetViews>
    <sheetView workbookViewId="0">
      <selection activeCell="A3" sqref="A3"/>
    </sheetView>
  </sheetViews>
  <sheetFormatPr defaultColWidth="8.69140625" defaultRowHeight="12.45" x14ac:dyDescent="0.3"/>
  <cols>
    <col min="1" max="1" width="8.69140625" style="15"/>
    <col min="2" max="4" width="17.61328125" style="15" customWidth="1"/>
    <col min="5" max="16384" width="8.69140625" style="15"/>
  </cols>
  <sheetData>
    <row r="1" spans="1:4" x14ac:dyDescent="0.3">
      <c r="A1" s="2" t="s">
        <v>868</v>
      </c>
    </row>
    <row r="2" spans="1:4" x14ac:dyDescent="0.3">
      <c r="A2" s="3" t="s">
        <v>1380</v>
      </c>
    </row>
    <row r="3" spans="1:4" x14ac:dyDescent="0.3">
      <c r="A3" s="3"/>
    </row>
    <row r="4" spans="1:4" x14ac:dyDescent="0.3">
      <c r="A4" s="3"/>
    </row>
    <row r="5" spans="1:4" ht="21" x14ac:dyDescent="0.3">
      <c r="A5" s="37" t="s">
        <v>640</v>
      </c>
      <c r="B5" s="37" t="s">
        <v>641</v>
      </c>
      <c r="C5" s="37" t="s">
        <v>642</v>
      </c>
      <c r="D5" s="37" t="s">
        <v>20</v>
      </c>
    </row>
    <row r="6" spans="1:4" x14ac:dyDescent="0.3">
      <c r="A6" s="38" t="s">
        <v>643</v>
      </c>
      <c r="B6" s="39">
        <v>187</v>
      </c>
      <c r="C6" s="39">
        <v>155</v>
      </c>
      <c r="D6" s="39">
        <v>342</v>
      </c>
    </row>
    <row r="7" spans="1:4" x14ac:dyDescent="0.3">
      <c r="A7" s="38" t="s">
        <v>644</v>
      </c>
      <c r="B7" s="39">
        <v>283</v>
      </c>
      <c r="C7" s="39">
        <v>19</v>
      </c>
      <c r="D7" s="39">
        <v>302</v>
      </c>
    </row>
    <row r="8" spans="1:4" x14ac:dyDescent="0.3">
      <c r="A8" s="38" t="s">
        <v>645</v>
      </c>
      <c r="B8" s="39">
        <v>476</v>
      </c>
      <c r="C8" s="39">
        <v>6</v>
      </c>
      <c r="D8" s="39">
        <v>482</v>
      </c>
    </row>
    <row r="9" spans="1:4" x14ac:dyDescent="0.3">
      <c r="A9" s="38" t="s">
        <v>646</v>
      </c>
      <c r="B9" s="39">
        <v>743</v>
      </c>
      <c r="C9" s="39">
        <v>41</v>
      </c>
      <c r="D9" s="39">
        <v>784</v>
      </c>
    </row>
    <row r="10" spans="1:4" x14ac:dyDescent="0.3">
      <c r="A10" s="38" t="s">
        <v>647</v>
      </c>
      <c r="B10" s="39">
        <v>390</v>
      </c>
      <c r="C10" s="39">
        <v>30</v>
      </c>
      <c r="D10" s="39">
        <v>420</v>
      </c>
    </row>
    <row r="11" spans="1:4" x14ac:dyDescent="0.3">
      <c r="A11" s="9" t="s">
        <v>648</v>
      </c>
      <c r="B11" s="39">
        <v>172</v>
      </c>
      <c r="C11" s="39">
        <v>27</v>
      </c>
      <c r="D11" s="39">
        <v>199</v>
      </c>
    </row>
    <row r="12" spans="1:4" x14ac:dyDescent="0.3">
      <c r="A12" s="9">
        <v>2020</v>
      </c>
      <c r="B12" s="39">
        <v>7</v>
      </c>
      <c r="C12" s="39">
        <v>0</v>
      </c>
      <c r="D12" s="39">
        <v>7</v>
      </c>
    </row>
    <row r="13" spans="1:4" x14ac:dyDescent="0.3">
      <c r="A13" s="9">
        <v>2021</v>
      </c>
      <c r="B13" s="39">
        <v>12</v>
      </c>
      <c r="C13" s="39">
        <v>8</v>
      </c>
      <c r="D13" s="39">
        <v>20</v>
      </c>
    </row>
    <row r="14" spans="1:4" x14ac:dyDescent="0.3">
      <c r="A14" s="92" t="s">
        <v>20</v>
      </c>
      <c r="B14" s="4">
        <v>2270</v>
      </c>
      <c r="C14" s="4">
        <v>286</v>
      </c>
      <c r="D14" s="4">
        <v>2556</v>
      </c>
    </row>
    <row r="16" spans="1:4" x14ac:dyDescent="0.3">
      <c r="A16" s="18" t="s">
        <v>649</v>
      </c>
    </row>
    <row r="17" spans="1:1" x14ac:dyDescent="0.3">
      <c r="A17" s="18" t="s">
        <v>1088</v>
      </c>
    </row>
    <row r="20" spans="1:1" x14ac:dyDescent="0.3">
      <c r="A20" s="105" t="s">
        <v>871</v>
      </c>
    </row>
  </sheetData>
  <hyperlinks>
    <hyperlink ref="A20" location="Innehåll!A1" display="Tillbaka till innehåll" xr:uid="{02F8D830-22A7-46BD-A350-1550B157D116}"/>
  </hyperlink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44</vt:i4>
      </vt:variant>
      <vt:variant>
        <vt:lpstr>Namngivna områden</vt:lpstr>
      </vt:variant>
      <vt:variant>
        <vt:i4>2</vt:i4>
      </vt:variant>
    </vt:vector>
  </HeadingPairs>
  <TitlesOfParts>
    <vt:vector size="46" baseType="lpstr">
      <vt:lpstr>Innehåll</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Tabell 43</vt:lpstr>
      <vt:lpstr>'Tabell 1'!_Hlk29908141</vt:lpstr>
      <vt:lpstr>'Tabell 1'!_Hlk29908315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Marja Janusson</cp:lastModifiedBy>
  <dcterms:created xsi:type="dcterms:W3CDTF">2020-06-25T12:12:02Z</dcterms:created>
  <dcterms:modified xsi:type="dcterms:W3CDTF">2022-12-14T11:05:19Z</dcterms:modified>
</cp:coreProperties>
</file>